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技術監理課\10_課全体フォルダ\56_週休二日への取組\〇実施要領\令和６年５月１日（実施報告書の修正）\01_要領\"/>
    </mc:Choice>
  </mc:AlternateContent>
  <bookViews>
    <workbookView xWindow="0" yWindow="0" windowWidth="24000" windowHeight="9210" tabRatio="742"/>
  </bookViews>
  <sheets>
    <sheet name="記入例" sheetId="12" r:id="rId1"/>
    <sheet name="別紙１(9か月以内の工期) " sheetId="11" r:id="rId2"/>
    <sheet name="別紙１(9か月を超える工期)" sheetId="10" r:id="rId3"/>
  </sheets>
  <definedNames>
    <definedName name="_xlnm.Print_Area" localSheetId="0">記入例!$A$1:$AG$70</definedName>
    <definedName name="_xlnm.Print_Area" localSheetId="2">'別紙１(9か月を超える工期)'!$A$1:$AG$212</definedName>
    <definedName name="_xlnm.Print_Area" localSheetId="1">'別紙１(9か月以内の工期) '!$A$1:$AG$70</definedName>
  </definedNames>
  <calcPr calcId="162913"/>
</workbook>
</file>

<file path=xl/calcChain.xml><?xml version="1.0" encoding="utf-8"?>
<calcChain xmlns="http://schemas.openxmlformats.org/spreadsheetml/2006/main">
  <c r="W4" i="12" l="1"/>
  <c r="AG67" i="12" l="1"/>
  <c r="AG68" i="12" s="1"/>
  <c r="AG65" i="12"/>
  <c r="AG66" i="12" s="1"/>
  <c r="AG60" i="12"/>
  <c r="AG58" i="12"/>
  <c r="AG53" i="12"/>
  <c r="AG51" i="12"/>
  <c r="AG46" i="12"/>
  <c r="AG44" i="12"/>
  <c r="AG39" i="12"/>
  <c r="AG37" i="12"/>
  <c r="AG32" i="12"/>
  <c r="AG30" i="12"/>
  <c r="AG25" i="12"/>
  <c r="AG23" i="12"/>
  <c r="AG18" i="12"/>
  <c r="AG16" i="12"/>
  <c r="AF15" i="12"/>
  <c r="AF22" i="12" s="1"/>
  <c r="AF29" i="12" s="1"/>
  <c r="AF36" i="12" s="1"/>
  <c r="AF43" i="12" s="1"/>
  <c r="AF50" i="12" s="1"/>
  <c r="AF57" i="12" s="1"/>
  <c r="AF64" i="12" s="1"/>
  <c r="AG11" i="12"/>
  <c r="AG9" i="12"/>
  <c r="D9" i="12"/>
  <c r="C9" i="12"/>
  <c r="E8" i="12"/>
  <c r="C8" i="12"/>
  <c r="D8" i="12" s="1"/>
  <c r="P5" i="12"/>
  <c r="E9" i="12" l="1"/>
  <c r="F8" i="12"/>
  <c r="U4" i="10"/>
  <c r="AG209" i="10"/>
  <c r="AG210" i="10" s="1"/>
  <c r="AG202" i="10"/>
  <c r="AG203" i="10" s="1"/>
  <c r="AG195" i="10"/>
  <c r="AG196" i="10" s="1"/>
  <c r="AG188" i="10"/>
  <c r="AG189" i="10" s="1"/>
  <c r="AG181" i="10"/>
  <c r="AG182" i="10" s="1"/>
  <c r="AG174" i="10"/>
  <c r="AG175" i="10" s="1"/>
  <c r="AG167" i="10"/>
  <c r="AG168" i="10" s="1"/>
  <c r="AG161" i="10"/>
  <c r="AG160" i="10"/>
  <c r="AG153" i="10"/>
  <c r="AG154" i="10" s="1"/>
  <c r="AG138" i="10"/>
  <c r="AG139" i="10" s="1"/>
  <c r="AG131" i="10"/>
  <c r="AG132" i="10" s="1"/>
  <c r="AG124" i="10"/>
  <c r="AG125" i="10" s="1"/>
  <c r="AG117" i="10"/>
  <c r="AG118" i="10" s="1"/>
  <c r="AG110" i="10"/>
  <c r="AG111" i="10" s="1"/>
  <c r="AG103" i="10"/>
  <c r="AG104" i="10" s="1"/>
  <c r="AG96" i="10"/>
  <c r="AG97" i="10" s="1"/>
  <c r="AG89" i="10"/>
  <c r="AG90" i="10" s="1"/>
  <c r="AG82" i="10"/>
  <c r="AG83" i="10" s="1"/>
  <c r="AG67" i="10"/>
  <c r="AG68" i="10" s="1"/>
  <c r="AG60" i="10"/>
  <c r="AG61" i="10" s="1"/>
  <c r="AG53" i="10"/>
  <c r="AG54" i="10" s="1"/>
  <c r="AG46" i="10"/>
  <c r="AG47" i="10" s="1"/>
  <c r="AG39" i="10"/>
  <c r="AG40" i="10" s="1"/>
  <c r="AG32" i="10"/>
  <c r="AG33" i="10" s="1"/>
  <c r="AG25" i="10"/>
  <c r="AG26" i="10" s="1"/>
  <c r="AG18" i="10"/>
  <c r="AG19" i="10" s="1"/>
  <c r="AG11" i="10"/>
  <c r="W4" i="10" l="1"/>
  <c r="Y4" i="10" s="1"/>
  <c r="F9" i="12"/>
  <c r="G8" i="12"/>
  <c r="AG25" i="11"/>
  <c r="AG26" i="11" s="1"/>
  <c r="AG18" i="11"/>
  <c r="AG9" i="11"/>
  <c r="AG10" i="11" s="1"/>
  <c r="AG23" i="11"/>
  <c r="AG67" i="11"/>
  <c r="AG68" i="11" s="1"/>
  <c r="AG60" i="11"/>
  <c r="AG61" i="11" s="1"/>
  <c r="AG53" i="11"/>
  <c r="AG54" i="11" s="1"/>
  <c r="AG46" i="11"/>
  <c r="AG47" i="11" s="1"/>
  <c r="AG39" i="11"/>
  <c r="AG40" i="11" s="1"/>
  <c r="AG32" i="11"/>
  <c r="AG33" i="11" s="1"/>
  <c r="AG11" i="11"/>
  <c r="G9" i="12" l="1"/>
  <c r="H8" i="12"/>
  <c r="W4" i="11"/>
  <c r="AG19" i="11"/>
  <c r="P5" i="10"/>
  <c r="AG207" i="10"/>
  <c r="AG200" i="10"/>
  <c r="AG193" i="10"/>
  <c r="AG186" i="10"/>
  <c r="AG179" i="10"/>
  <c r="AG172" i="10"/>
  <c r="AG165" i="10"/>
  <c r="AG158" i="10"/>
  <c r="AG151" i="10"/>
  <c r="I8" i="12" l="1"/>
  <c r="H9" i="12"/>
  <c r="P5" i="11"/>
  <c r="C8" i="11"/>
  <c r="I9" i="12" l="1"/>
  <c r="J8" i="12"/>
  <c r="C9" i="11"/>
  <c r="D8" i="11"/>
  <c r="E8" i="11" s="1"/>
  <c r="F8" i="11" s="1"/>
  <c r="G8" i="11" s="1"/>
  <c r="J9" i="12" l="1"/>
  <c r="K8" i="12"/>
  <c r="C8" i="10"/>
  <c r="K9" i="12" l="1"/>
  <c r="L8" i="12"/>
  <c r="L9" i="12" l="1"/>
  <c r="M8" i="12"/>
  <c r="AG65" i="11"/>
  <c r="AG58" i="11"/>
  <c r="AG51" i="11"/>
  <c r="AG44" i="11"/>
  <c r="AG37" i="11"/>
  <c r="AG30" i="11"/>
  <c r="AG16" i="11"/>
  <c r="AF15" i="11"/>
  <c r="AF22" i="11" s="1"/>
  <c r="AF29" i="11" s="1"/>
  <c r="AF36" i="11" s="1"/>
  <c r="AF43" i="11" s="1"/>
  <c r="AF50" i="11" s="1"/>
  <c r="AF57" i="11" s="1"/>
  <c r="AF64" i="11" s="1"/>
  <c r="N8" i="12" l="1"/>
  <c r="M9" i="12"/>
  <c r="E9" i="11"/>
  <c r="P76" i="10"/>
  <c r="P147" i="10" s="1"/>
  <c r="G76" i="10"/>
  <c r="G147" i="10" s="1"/>
  <c r="G75" i="10"/>
  <c r="G146" i="10" s="1"/>
  <c r="G74" i="10"/>
  <c r="G145" i="10" s="1"/>
  <c r="AG136" i="10"/>
  <c r="AG129" i="10"/>
  <c r="AG122" i="10"/>
  <c r="AG115" i="10"/>
  <c r="AG108" i="10"/>
  <c r="AG101" i="10"/>
  <c r="AG94" i="10"/>
  <c r="AG87" i="10"/>
  <c r="AG80" i="10"/>
  <c r="AG65" i="10"/>
  <c r="AG58" i="10"/>
  <c r="AG51" i="10"/>
  <c r="AG44" i="10"/>
  <c r="AG37" i="10"/>
  <c r="AG30" i="10"/>
  <c r="AG23" i="10"/>
  <c r="AG16" i="10"/>
  <c r="AF15" i="10"/>
  <c r="AF22" i="10" s="1"/>
  <c r="AF29" i="10" s="1"/>
  <c r="AF36" i="10" s="1"/>
  <c r="AF43" i="10" s="1"/>
  <c r="AF50" i="10" s="1"/>
  <c r="AF57" i="10" s="1"/>
  <c r="AF64" i="10" s="1"/>
  <c r="AF79" i="10" s="1"/>
  <c r="AF86" i="10" s="1"/>
  <c r="AF93" i="10" s="1"/>
  <c r="AF100" i="10" s="1"/>
  <c r="AF107" i="10" s="1"/>
  <c r="AF114" i="10" s="1"/>
  <c r="AF121" i="10" s="1"/>
  <c r="AF128" i="10" s="1"/>
  <c r="AF135" i="10" s="1"/>
  <c r="AF150" i="10" s="1"/>
  <c r="AF157" i="10" s="1"/>
  <c r="AF164" i="10" s="1"/>
  <c r="AF171" i="10" s="1"/>
  <c r="AF178" i="10" s="1"/>
  <c r="AF185" i="10" s="1"/>
  <c r="AF192" i="10" s="1"/>
  <c r="AF199" i="10" s="1"/>
  <c r="AF206" i="10" s="1"/>
  <c r="AG9" i="10"/>
  <c r="D8" i="10"/>
  <c r="O8" i="12" l="1"/>
  <c r="N9" i="12"/>
  <c r="D9" i="11"/>
  <c r="D9" i="10"/>
  <c r="E8" i="10"/>
  <c r="C9" i="10"/>
  <c r="P8" i="12" l="1"/>
  <c r="O9" i="12"/>
  <c r="F9" i="11"/>
  <c r="G9" i="11"/>
  <c r="H8" i="11"/>
  <c r="E9" i="10"/>
  <c r="F8" i="10"/>
  <c r="Q8" i="12" l="1"/>
  <c r="P9" i="12"/>
  <c r="H9" i="11"/>
  <c r="I8" i="11"/>
  <c r="F9" i="10"/>
  <c r="G8" i="10"/>
  <c r="R8" i="12" l="1"/>
  <c r="Q9" i="12"/>
  <c r="I9" i="11"/>
  <c r="J8" i="11"/>
  <c r="H8" i="10"/>
  <c r="G9" i="10"/>
  <c r="S8" i="12" l="1"/>
  <c r="R9" i="12"/>
  <c r="K8" i="11"/>
  <c r="J9" i="11"/>
  <c r="I8" i="10"/>
  <c r="H9" i="10"/>
  <c r="S9" i="12" l="1"/>
  <c r="T8" i="12"/>
  <c r="L8" i="11"/>
  <c r="K9" i="11"/>
  <c r="I9" i="10"/>
  <c r="J8" i="10"/>
  <c r="U8" i="12" l="1"/>
  <c r="T9" i="12"/>
  <c r="M8" i="11"/>
  <c r="L9" i="11"/>
  <c r="J9" i="10"/>
  <c r="K8" i="10"/>
  <c r="U9" i="12" l="1"/>
  <c r="V8" i="12"/>
  <c r="M9" i="11"/>
  <c r="N8" i="11"/>
  <c r="L8" i="10"/>
  <c r="K9" i="10"/>
  <c r="V9" i="12" l="1"/>
  <c r="W8" i="12"/>
  <c r="O8" i="11"/>
  <c r="N9" i="11"/>
  <c r="L9" i="10"/>
  <c r="M8" i="10"/>
  <c r="W9" i="12" l="1"/>
  <c r="X8" i="12"/>
  <c r="O9" i="11"/>
  <c r="P8" i="11"/>
  <c r="M9" i="10"/>
  <c r="N8" i="10"/>
  <c r="X9" i="12" l="1"/>
  <c r="Y8" i="12"/>
  <c r="P9" i="11"/>
  <c r="Q8" i="11"/>
  <c r="O8" i="10"/>
  <c r="N9" i="10"/>
  <c r="Z8" i="12" l="1"/>
  <c r="Y9" i="12"/>
  <c r="Q9" i="11"/>
  <c r="R8" i="11"/>
  <c r="P8" i="10"/>
  <c r="O9" i="10"/>
  <c r="AA8" i="12" l="1"/>
  <c r="Z9" i="12"/>
  <c r="S8" i="11"/>
  <c r="R9" i="11"/>
  <c r="Q8" i="10"/>
  <c r="P9" i="10"/>
  <c r="AB8" i="12" l="1"/>
  <c r="AA9" i="12"/>
  <c r="T8" i="11"/>
  <c r="S9" i="11"/>
  <c r="Q9" i="10"/>
  <c r="R8" i="10"/>
  <c r="AC8" i="12" l="1"/>
  <c r="AB9" i="12"/>
  <c r="U8" i="11"/>
  <c r="T9" i="11"/>
  <c r="R9" i="10"/>
  <c r="S8" i="10"/>
  <c r="AC9" i="12" l="1"/>
  <c r="AD8" i="12"/>
  <c r="U9" i="11"/>
  <c r="V8" i="11"/>
  <c r="T8" i="10"/>
  <c r="S9" i="10"/>
  <c r="C15" i="12" l="1"/>
  <c r="AD9" i="12"/>
  <c r="AG10" i="12"/>
  <c r="V9" i="11"/>
  <c r="W8" i="11"/>
  <c r="T9" i="10"/>
  <c r="U8" i="10"/>
  <c r="AG12" i="12" l="1"/>
  <c r="D15" i="12"/>
  <c r="C16" i="12"/>
  <c r="W9" i="11"/>
  <c r="X8" i="11"/>
  <c r="U9" i="10"/>
  <c r="V8" i="10"/>
  <c r="D16" i="12" l="1"/>
  <c r="E15" i="12"/>
  <c r="X9" i="11"/>
  <c r="Y8" i="11"/>
  <c r="W8" i="10"/>
  <c r="V9" i="10"/>
  <c r="F15" i="12" l="1"/>
  <c r="E16" i="12"/>
  <c r="Y9" i="11"/>
  <c r="Z8" i="11"/>
  <c r="X8" i="10"/>
  <c r="W9" i="10"/>
  <c r="F16" i="12" l="1"/>
  <c r="G15" i="12"/>
  <c r="AA8" i="11"/>
  <c r="Z9" i="11"/>
  <c r="Y8" i="10"/>
  <c r="X9" i="10"/>
  <c r="H15" i="12" l="1"/>
  <c r="G16" i="12"/>
  <c r="AB8" i="11"/>
  <c r="AA9" i="11"/>
  <c r="Y9" i="10"/>
  <c r="Z8" i="10"/>
  <c r="H16" i="12" l="1"/>
  <c r="I15" i="12"/>
  <c r="AC8" i="11"/>
  <c r="AB9" i="11"/>
  <c r="Z9" i="10"/>
  <c r="AA8" i="10"/>
  <c r="I16" i="12" l="1"/>
  <c r="J15" i="12"/>
  <c r="AC9" i="11"/>
  <c r="AD8" i="11"/>
  <c r="AG12" i="11" s="1"/>
  <c r="AB8" i="10"/>
  <c r="AA9" i="10"/>
  <c r="J16" i="12" l="1"/>
  <c r="K15" i="12"/>
  <c r="C15" i="11"/>
  <c r="AD9" i="11"/>
  <c r="AB9" i="10"/>
  <c r="AC8" i="10"/>
  <c r="K16" i="12" l="1"/>
  <c r="L15" i="12"/>
  <c r="C16" i="11"/>
  <c r="D15" i="11"/>
  <c r="AC9" i="10"/>
  <c r="AD8" i="10"/>
  <c r="M15" i="12" l="1"/>
  <c r="L16" i="12"/>
  <c r="E15" i="11"/>
  <c r="D16" i="11"/>
  <c r="C15" i="10"/>
  <c r="AD9" i="10"/>
  <c r="AG10" i="10"/>
  <c r="AG12" i="10" s="1"/>
  <c r="N15" i="12" l="1"/>
  <c r="M16" i="12"/>
  <c r="F15" i="11"/>
  <c r="E16" i="11"/>
  <c r="C16" i="10"/>
  <c r="D15" i="10"/>
  <c r="O15" i="12" l="1"/>
  <c r="N16" i="12"/>
  <c r="G15" i="11"/>
  <c r="F16" i="11"/>
  <c r="D16" i="10"/>
  <c r="E15" i="10"/>
  <c r="P15" i="12" l="1"/>
  <c r="O16" i="12"/>
  <c r="G16" i="11"/>
  <c r="H15" i="11"/>
  <c r="E16" i="10"/>
  <c r="F15" i="10"/>
  <c r="P16" i="12" l="1"/>
  <c r="Q15" i="12"/>
  <c r="H16" i="11"/>
  <c r="I15" i="11"/>
  <c r="F16" i="10"/>
  <c r="G15" i="10"/>
  <c r="Q16" i="12" l="1"/>
  <c r="R15" i="12"/>
  <c r="I16" i="11"/>
  <c r="J15" i="11"/>
  <c r="H15" i="10"/>
  <c r="G16" i="10"/>
  <c r="S15" i="12" l="1"/>
  <c r="R16" i="12"/>
  <c r="J16" i="11"/>
  <c r="K15" i="11"/>
  <c r="I15" i="10"/>
  <c r="H16" i="10"/>
  <c r="T15" i="12" l="1"/>
  <c r="S16" i="12"/>
  <c r="L15" i="11"/>
  <c r="K16" i="11"/>
  <c r="J15" i="10"/>
  <c r="I16" i="10"/>
  <c r="T16" i="12" l="1"/>
  <c r="U15" i="12"/>
  <c r="M15" i="11"/>
  <c r="L16" i="11"/>
  <c r="K15" i="10"/>
  <c r="J16" i="10"/>
  <c r="U16" i="12" l="1"/>
  <c r="V15" i="12"/>
  <c r="N15" i="11"/>
  <c r="M16" i="11"/>
  <c r="K16" i="10"/>
  <c r="L15" i="10"/>
  <c r="V16" i="12" l="1"/>
  <c r="W15" i="12"/>
  <c r="O15" i="11"/>
  <c r="N16" i="11"/>
  <c r="M15" i="10"/>
  <c r="L16" i="10"/>
  <c r="W16" i="12" l="1"/>
  <c r="X15" i="12"/>
  <c r="O16" i="11"/>
  <c r="P15" i="11"/>
  <c r="M16" i="10"/>
  <c r="N15" i="10"/>
  <c r="Y15" i="12" l="1"/>
  <c r="X16" i="12"/>
  <c r="P16" i="11"/>
  <c r="Q15" i="11"/>
  <c r="N16" i="10"/>
  <c r="O15" i="10"/>
  <c r="Z15" i="12" l="1"/>
  <c r="Y16" i="12"/>
  <c r="Q16" i="11"/>
  <c r="R15" i="11"/>
  <c r="P15" i="10"/>
  <c r="O16" i="10"/>
  <c r="AA15" i="12" l="1"/>
  <c r="Z16" i="12"/>
  <c r="R16" i="11"/>
  <c r="S15" i="11"/>
  <c r="Q15" i="10"/>
  <c r="P16" i="10"/>
  <c r="AB15" i="12" l="1"/>
  <c r="AA16" i="12"/>
  <c r="S16" i="11"/>
  <c r="T15" i="11"/>
  <c r="R15" i="10"/>
  <c r="Q16" i="10"/>
  <c r="AC15" i="12" l="1"/>
  <c r="AB16" i="12"/>
  <c r="U15" i="11"/>
  <c r="T16" i="11"/>
  <c r="S15" i="10"/>
  <c r="R16" i="10"/>
  <c r="AD15" i="12" l="1"/>
  <c r="AC16" i="12"/>
  <c r="V15" i="11"/>
  <c r="U16" i="11"/>
  <c r="S16" i="10"/>
  <c r="T15" i="10"/>
  <c r="C22" i="12" l="1"/>
  <c r="AD16" i="12"/>
  <c r="AG17" i="12"/>
  <c r="W15" i="11"/>
  <c r="V16" i="11"/>
  <c r="U15" i="10"/>
  <c r="T16" i="10"/>
  <c r="AG19" i="12" l="1"/>
  <c r="D22" i="12"/>
  <c r="C23" i="12"/>
  <c r="W16" i="11"/>
  <c r="X15" i="11"/>
  <c r="U16" i="10"/>
  <c r="V15" i="10"/>
  <c r="E22" i="12" l="1"/>
  <c r="D23" i="12"/>
  <c r="X16" i="11"/>
  <c r="Y15" i="11"/>
  <c r="V16" i="10"/>
  <c r="W15" i="10"/>
  <c r="E23" i="12" l="1"/>
  <c r="F22" i="12"/>
  <c r="Y16" i="11"/>
  <c r="Z15" i="11"/>
  <c r="X15" i="10"/>
  <c r="W16" i="10"/>
  <c r="F23" i="12" l="1"/>
  <c r="G22" i="12"/>
  <c r="Z16" i="11"/>
  <c r="AA15" i="11"/>
  <c r="X16" i="10"/>
  <c r="Y15" i="10"/>
  <c r="G23" i="12" l="1"/>
  <c r="H22" i="12"/>
  <c r="AA16" i="11"/>
  <c r="AB15" i="11"/>
  <c r="Z15" i="10"/>
  <c r="Y16" i="10"/>
  <c r="H23" i="12" l="1"/>
  <c r="I22" i="12"/>
  <c r="AC15" i="11"/>
  <c r="AB16" i="11"/>
  <c r="AA15" i="10"/>
  <c r="Z16" i="10"/>
  <c r="I23" i="12" l="1"/>
  <c r="J22" i="12"/>
  <c r="AD15" i="11"/>
  <c r="AC16" i="11"/>
  <c r="AA16" i="10"/>
  <c r="AB15" i="10"/>
  <c r="J23" i="12" l="1"/>
  <c r="K22" i="12"/>
  <c r="AD16" i="11"/>
  <c r="C22" i="11"/>
  <c r="AG17" i="11"/>
  <c r="AB16" i="10"/>
  <c r="AC15" i="10"/>
  <c r="L22" i="12" l="1"/>
  <c r="K23" i="12"/>
  <c r="C23" i="11"/>
  <c r="D22" i="11"/>
  <c r="AC16" i="10"/>
  <c r="AD15" i="10"/>
  <c r="M22" i="12" l="1"/>
  <c r="L23" i="12"/>
  <c r="D23" i="11"/>
  <c r="E22" i="11"/>
  <c r="AD16" i="10"/>
  <c r="C22" i="10"/>
  <c r="AG17" i="10"/>
  <c r="N22" i="12" l="1"/>
  <c r="M23" i="12"/>
  <c r="F22" i="11"/>
  <c r="E23" i="11"/>
  <c r="D22" i="10"/>
  <c r="C23" i="10"/>
  <c r="O22" i="12" l="1"/>
  <c r="N23" i="12"/>
  <c r="G22" i="11"/>
  <c r="F23" i="11"/>
  <c r="D23" i="10"/>
  <c r="E22" i="10"/>
  <c r="P22" i="12" l="1"/>
  <c r="O23" i="12"/>
  <c r="H22" i="11"/>
  <c r="G23" i="11"/>
  <c r="F22" i="10"/>
  <c r="E23" i="10"/>
  <c r="P23" i="12" l="1"/>
  <c r="Q22" i="12"/>
  <c r="I22" i="11"/>
  <c r="H23" i="11"/>
  <c r="F23" i="10"/>
  <c r="G22" i="10"/>
  <c r="R22" i="12" l="1"/>
  <c r="Q23" i="12"/>
  <c r="I23" i="11"/>
  <c r="J22" i="11"/>
  <c r="G23" i="10"/>
  <c r="H22" i="10"/>
  <c r="S22" i="12" l="1"/>
  <c r="R23" i="12"/>
  <c r="J23" i="11"/>
  <c r="K22" i="11"/>
  <c r="I22" i="10"/>
  <c r="H23" i="10"/>
  <c r="S23" i="12" l="1"/>
  <c r="T22" i="12"/>
  <c r="K23" i="11"/>
  <c r="L22" i="11"/>
  <c r="J22" i="10"/>
  <c r="I23" i="10"/>
  <c r="T23" i="12" l="1"/>
  <c r="U22" i="12"/>
  <c r="M22" i="11"/>
  <c r="L23" i="11"/>
  <c r="K22" i="10"/>
  <c r="J23" i="10"/>
  <c r="U23" i="12" l="1"/>
  <c r="V22" i="12"/>
  <c r="N22" i="11"/>
  <c r="M23" i="11"/>
  <c r="L22" i="10"/>
  <c r="K23" i="10"/>
  <c r="V23" i="12" l="1"/>
  <c r="W22" i="12"/>
  <c r="O22" i="11"/>
  <c r="N23" i="11"/>
  <c r="L23" i="10"/>
  <c r="M22" i="10"/>
  <c r="X22" i="12" l="1"/>
  <c r="W23" i="12"/>
  <c r="P22" i="11"/>
  <c r="O23" i="11"/>
  <c r="N22" i="10"/>
  <c r="M23" i="10"/>
  <c r="Y22" i="12" l="1"/>
  <c r="X23" i="12"/>
  <c r="P23" i="11"/>
  <c r="Q22" i="11"/>
  <c r="N23" i="10"/>
  <c r="O22" i="10"/>
  <c r="Z22" i="12" l="1"/>
  <c r="Y23" i="12"/>
  <c r="Q23" i="11"/>
  <c r="R22" i="11"/>
  <c r="O23" i="10"/>
  <c r="P22" i="10"/>
  <c r="AA22" i="12" l="1"/>
  <c r="Z23" i="12"/>
  <c r="R23" i="11"/>
  <c r="S22" i="11"/>
  <c r="Q22" i="10"/>
  <c r="P23" i="10"/>
  <c r="AA23" i="12" l="1"/>
  <c r="AB22" i="12"/>
  <c r="S23" i="11"/>
  <c r="T22" i="11"/>
  <c r="Q23" i="10"/>
  <c r="R22" i="10"/>
  <c r="AC22" i="12" l="1"/>
  <c r="AB23" i="12"/>
  <c r="T23" i="11"/>
  <c r="U22" i="11"/>
  <c r="S22" i="10"/>
  <c r="R23" i="10"/>
  <c r="AD22" i="12" l="1"/>
  <c r="AC23" i="12"/>
  <c r="V22" i="11"/>
  <c r="U23" i="11"/>
  <c r="T22" i="10"/>
  <c r="S23" i="10"/>
  <c r="C29" i="12" l="1"/>
  <c r="AD23" i="12"/>
  <c r="AG24" i="12"/>
  <c r="W22" i="11"/>
  <c r="V23" i="11"/>
  <c r="T23" i="10"/>
  <c r="U22" i="10"/>
  <c r="AG26" i="12" l="1"/>
  <c r="C30" i="12"/>
  <c r="D29" i="12"/>
  <c r="X22" i="11"/>
  <c r="W23" i="11"/>
  <c r="U23" i="10"/>
  <c r="V22" i="10"/>
  <c r="E29" i="12" l="1"/>
  <c r="D30" i="12"/>
  <c r="X23" i="11"/>
  <c r="Y22" i="11"/>
  <c r="V23" i="10"/>
  <c r="W22" i="10"/>
  <c r="E30" i="12" l="1"/>
  <c r="F29" i="12"/>
  <c r="Y23" i="11"/>
  <c r="Z22" i="11"/>
  <c r="W23" i="10"/>
  <c r="X22" i="10"/>
  <c r="F30" i="12" l="1"/>
  <c r="G29" i="12"/>
  <c r="Z23" i="11"/>
  <c r="AA22" i="11"/>
  <c r="Y22" i="10"/>
  <c r="X23" i="10"/>
  <c r="G30" i="12" l="1"/>
  <c r="H29" i="12"/>
  <c r="AA23" i="11"/>
  <c r="AB22" i="11"/>
  <c r="Y23" i="10"/>
  <c r="Z22" i="10"/>
  <c r="H30" i="12" l="1"/>
  <c r="I29" i="12"/>
  <c r="AC22" i="11"/>
  <c r="AB23" i="11"/>
  <c r="AA22" i="10"/>
  <c r="Z23" i="10"/>
  <c r="I30" i="12" l="1"/>
  <c r="J29" i="12"/>
  <c r="AD22" i="11"/>
  <c r="AC23" i="11"/>
  <c r="AB22" i="10"/>
  <c r="AA23" i="10"/>
  <c r="K29" i="12" l="1"/>
  <c r="J30" i="12"/>
  <c r="AD23" i="11"/>
  <c r="C29" i="11"/>
  <c r="AG24" i="11"/>
  <c r="AB23" i="10"/>
  <c r="AC22" i="10"/>
  <c r="L29" i="12" l="1"/>
  <c r="K30" i="12"/>
  <c r="C30" i="11"/>
  <c r="D29" i="11"/>
  <c r="AD22" i="10"/>
  <c r="AC23" i="10"/>
  <c r="M29" i="12" l="1"/>
  <c r="L30" i="12"/>
  <c r="D30" i="11"/>
  <c r="E29" i="11"/>
  <c r="AD23" i="10"/>
  <c r="C29" i="10"/>
  <c r="AG24" i="10"/>
  <c r="N29" i="12" l="1"/>
  <c r="M30" i="12"/>
  <c r="F29" i="11"/>
  <c r="E30" i="11"/>
  <c r="D29" i="10"/>
  <c r="C30" i="10"/>
  <c r="N30" i="12" l="1"/>
  <c r="O29" i="12"/>
  <c r="G29" i="11"/>
  <c r="F30" i="11"/>
  <c r="E29" i="10"/>
  <c r="D30" i="10"/>
  <c r="O30" i="12" l="1"/>
  <c r="P29" i="12"/>
  <c r="H29" i="11"/>
  <c r="G30" i="11"/>
  <c r="E30" i="10"/>
  <c r="F29" i="10"/>
  <c r="P30" i="12" l="1"/>
  <c r="Q29" i="12"/>
  <c r="I29" i="11"/>
  <c r="H30" i="11"/>
  <c r="F30" i="10"/>
  <c r="G29" i="10"/>
  <c r="R29" i="12" l="1"/>
  <c r="Q30" i="12"/>
  <c r="I30" i="11"/>
  <c r="J29" i="11"/>
  <c r="G30" i="10"/>
  <c r="H29" i="10"/>
  <c r="R30" i="12" l="1"/>
  <c r="S29" i="12"/>
  <c r="J30" i="11"/>
  <c r="K29" i="11"/>
  <c r="H30" i="10"/>
  <c r="I29" i="10"/>
  <c r="S30" i="12" l="1"/>
  <c r="T29" i="12"/>
  <c r="K30" i="11"/>
  <c r="L29" i="11"/>
  <c r="J29" i="10"/>
  <c r="I30" i="10"/>
  <c r="T30" i="12" l="1"/>
  <c r="U29" i="12"/>
  <c r="L30" i="11"/>
  <c r="M29" i="11"/>
  <c r="J30" i="10"/>
  <c r="K29" i="10"/>
  <c r="U30" i="12" l="1"/>
  <c r="V29" i="12"/>
  <c r="M30" i="11"/>
  <c r="N29" i="11"/>
  <c r="L29" i="10"/>
  <c r="K30" i="10"/>
  <c r="W29" i="12" l="1"/>
  <c r="V30" i="12"/>
  <c r="O29" i="11"/>
  <c r="N30" i="11"/>
  <c r="M29" i="10"/>
  <c r="L30" i="10"/>
  <c r="X29" i="12" l="1"/>
  <c r="W30" i="12"/>
  <c r="P29" i="11"/>
  <c r="O30" i="11"/>
  <c r="M30" i="10"/>
  <c r="N29" i="10"/>
  <c r="Y29" i="12" l="1"/>
  <c r="X30" i="12"/>
  <c r="Q29" i="11"/>
  <c r="P30" i="11"/>
  <c r="N30" i="10"/>
  <c r="O29" i="10"/>
  <c r="Z29" i="12" l="1"/>
  <c r="Y30" i="12"/>
  <c r="Q30" i="11"/>
  <c r="R29" i="11"/>
  <c r="O30" i="10"/>
  <c r="P29" i="10"/>
  <c r="AA29" i="12" l="1"/>
  <c r="Z30" i="12"/>
  <c r="R30" i="11"/>
  <c r="S29" i="11"/>
  <c r="P30" i="10"/>
  <c r="Q29" i="10"/>
  <c r="AB29" i="12" l="1"/>
  <c r="AA30" i="12"/>
  <c r="S30" i="11"/>
  <c r="T29" i="11"/>
  <c r="R29" i="10"/>
  <c r="Q30" i="10"/>
  <c r="AC29" i="12" l="1"/>
  <c r="AB30" i="12"/>
  <c r="T30" i="11"/>
  <c r="U29" i="11"/>
  <c r="R30" i="10"/>
  <c r="S29" i="10"/>
  <c r="AC30" i="12" l="1"/>
  <c r="AD29" i="12"/>
  <c r="U30" i="11"/>
  <c r="V29" i="11"/>
  <c r="T29" i="10"/>
  <c r="S30" i="10"/>
  <c r="AD30" i="12" l="1"/>
  <c r="C36" i="12"/>
  <c r="AG31" i="12"/>
  <c r="W29" i="11"/>
  <c r="V30" i="11"/>
  <c r="U29" i="10"/>
  <c r="T30" i="10"/>
  <c r="AG33" i="12" l="1"/>
  <c r="C37" i="12"/>
  <c r="D36" i="12"/>
  <c r="X29" i="11"/>
  <c r="W30" i="11"/>
  <c r="U30" i="10"/>
  <c r="V29" i="10"/>
  <c r="D37" i="12" l="1"/>
  <c r="E36" i="12"/>
  <c r="Y29" i="11"/>
  <c r="X30" i="11"/>
  <c r="W29" i="10"/>
  <c r="V30" i="10"/>
  <c r="E37" i="12" l="1"/>
  <c r="F36" i="12"/>
  <c r="Y30" i="11"/>
  <c r="Z29" i="11"/>
  <c r="W30" i="10"/>
  <c r="X29" i="10"/>
  <c r="F37" i="12" l="1"/>
  <c r="G36" i="12"/>
  <c r="Z30" i="11"/>
  <c r="AA29" i="11"/>
  <c r="X30" i="10"/>
  <c r="Y29" i="10"/>
  <c r="G37" i="12" l="1"/>
  <c r="H36" i="12"/>
  <c r="AB29" i="11"/>
  <c r="AA30" i="11"/>
  <c r="Z29" i="10"/>
  <c r="Y30" i="10"/>
  <c r="H37" i="12" l="1"/>
  <c r="I36" i="12"/>
  <c r="AB30" i="11"/>
  <c r="AC29" i="11"/>
  <c r="AA29" i="10"/>
  <c r="Z30" i="10"/>
  <c r="J36" i="12" l="1"/>
  <c r="I37" i="12"/>
  <c r="AC30" i="11"/>
  <c r="AD29" i="11"/>
  <c r="AB29" i="10"/>
  <c r="AA30" i="10"/>
  <c r="K36" i="12" l="1"/>
  <c r="J37" i="12"/>
  <c r="AD30" i="11"/>
  <c r="C36" i="11"/>
  <c r="AG31" i="11"/>
  <c r="AC29" i="10"/>
  <c r="AB30" i="10"/>
  <c r="L36" i="12" l="1"/>
  <c r="K37" i="12"/>
  <c r="C37" i="11"/>
  <c r="D36" i="11"/>
  <c r="AC30" i="10"/>
  <c r="AD29" i="10"/>
  <c r="M36" i="12" l="1"/>
  <c r="L37" i="12"/>
  <c r="E36" i="11"/>
  <c r="D37" i="11"/>
  <c r="C36" i="10"/>
  <c r="AD30" i="10"/>
  <c r="AG31" i="10"/>
  <c r="N36" i="12" l="1"/>
  <c r="M37" i="12"/>
  <c r="E37" i="11"/>
  <c r="F36" i="11"/>
  <c r="D36" i="10"/>
  <c r="C37" i="10"/>
  <c r="N37" i="12" l="1"/>
  <c r="O36" i="12"/>
  <c r="G36" i="11"/>
  <c r="F37" i="11"/>
  <c r="E36" i="10"/>
  <c r="D37" i="10"/>
  <c r="P36" i="12" l="1"/>
  <c r="O37" i="12"/>
  <c r="H36" i="11"/>
  <c r="G37" i="11"/>
  <c r="F36" i="10"/>
  <c r="E37" i="10"/>
  <c r="Q36" i="12" l="1"/>
  <c r="P37" i="12"/>
  <c r="H37" i="11"/>
  <c r="I36" i="11"/>
  <c r="F37" i="10"/>
  <c r="G36" i="10"/>
  <c r="Q37" i="12" l="1"/>
  <c r="R36" i="12"/>
  <c r="J36" i="11"/>
  <c r="I37" i="11"/>
  <c r="G37" i="10"/>
  <c r="H36" i="10"/>
  <c r="R37" i="12" l="1"/>
  <c r="S36" i="12"/>
  <c r="J37" i="11"/>
  <c r="K36" i="11"/>
  <c r="H37" i="10"/>
  <c r="I36" i="10"/>
  <c r="S37" i="12" l="1"/>
  <c r="T36" i="12"/>
  <c r="K37" i="11"/>
  <c r="L36" i="11"/>
  <c r="I37" i="10"/>
  <c r="J36" i="10"/>
  <c r="T37" i="12" l="1"/>
  <c r="U36" i="12"/>
  <c r="M36" i="11"/>
  <c r="L37" i="11"/>
  <c r="K36" i="10"/>
  <c r="J37" i="10"/>
  <c r="V36" i="12" l="1"/>
  <c r="U37" i="12"/>
  <c r="M37" i="11"/>
  <c r="N36" i="11"/>
  <c r="K37" i="10"/>
  <c r="L36" i="10"/>
  <c r="W36" i="12" l="1"/>
  <c r="V37" i="12"/>
  <c r="O36" i="11"/>
  <c r="N37" i="11"/>
  <c r="M36" i="10"/>
  <c r="L37" i="10"/>
  <c r="X36" i="12" l="1"/>
  <c r="W37" i="12"/>
  <c r="P36" i="11"/>
  <c r="O37" i="11"/>
  <c r="N36" i="10"/>
  <c r="M37" i="10"/>
  <c r="Y36" i="12" l="1"/>
  <c r="X37" i="12"/>
  <c r="Q36" i="11"/>
  <c r="P37" i="11"/>
  <c r="N37" i="10"/>
  <c r="O36" i="10"/>
  <c r="Y37" i="12" l="1"/>
  <c r="Z36" i="12"/>
  <c r="R36" i="11"/>
  <c r="Q37" i="11"/>
  <c r="O37" i="10"/>
  <c r="P36" i="10"/>
  <c r="AA36" i="12" l="1"/>
  <c r="Z37" i="12"/>
  <c r="S36" i="11"/>
  <c r="R37" i="11"/>
  <c r="P37" i="10"/>
  <c r="Q36" i="10"/>
  <c r="AB36" i="12" l="1"/>
  <c r="AA37" i="12"/>
  <c r="S37" i="11"/>
  <c r="T36" i="11"/>
  <c r="Q37" i="10"/>
  <c r="R36" i="10"/>
  <c r="AB37" i="12" l="1"/>
  <c r="AC36" i="12"/>
  <c r="T37" i="11"/>
  <c r="U36" i="11"/>
  <c r="S36" i="10"/>
  <c r="R37" i="10"/>
  <c r="AC37" i="12" l="1"/>
  <c r="AD36" i="12"/>
  <c r="U37" i="11"/>
  <c r="V36" i="11"/>
  <c r="T36" i="10"/>
  <c r="S37" i="10"/>
  <c r="AD37" i="12" l="1"/>
  <c r="C43" i="12"/>
  <c r="AG38" i="12"/>
  <c r="V37" i="11"/>
  <c r="W36" i="11"/>
  <c r="U36" i="10"/>
  <c r="T37" i="10"/>
  <c r="AG40" i="12" l="1"/>
  <c r="C44" i="12"/>
  <c r="D43" i="12"/>
  <c r="X36" i="11"/>
  <c r="W37" i="11"/>
  <c r="V36" i="10"/>
  <c r="U37" i="10"/>
  <c r="D44" i="12" l="1"/>
  <c r="E43" i="12"/>
  <c r="Y36" i="11"/>
  <c r="X37" i="11"/>
  <c r="V37" i="10"/>
  <c r="W36" i="10"/>
  <c r="E44" i="12" l="1"/>
  <c r="F43" i="12"/>
  <c r="Z36" i="11"/>
  <c r="Y37" i="11"/>
  <c r="X36" i="10"/>
  <c r="W37" i="10"/>
  <c r="F44" i="12" l="1"/>
  <c r="G43" i="12"/>
  <c r="AA36" i="11"/>
  <c r="Z37" i="11"/>
  <c r="X37" i="10"/>
  <c r="Y36" i="10"/>
  <c r="G44" i="12" l="1"/>
  <c r="H43" i="12"/>
  <c r="AA37" i="11"/>
  <c r="AB36" i="11"/>
  <c r="Y37" i="10"/>
  <c r="Z36" i="10"/>
  <c r="I43" i="12" l="1"/>
  <c r="H44" i="12"/>
  <c r="AC36" i="11"/>
  <c r="AB37" i="11"/>
  <c r="AA36" i="10"/>
  <c r="Z37" i="10"/>
  <c r="J43" i="12" l="1"/>
  <c r="I44" i="12"/>
  <c r="AC37" i="11"/>
  <c r="AD36" i="11"/>
  <c r="AA37" i="10"/>
  <c r="AB36" i="10"/>
  <c r="K43" i="12" l="1"/>
  <c r="J44" i="12"/>
  <c r="C43" i="11"/>
  <c r="AD37" i="11"/>
  <c r="AG38" i="11"/>
  <c r="AC36" i="10"/>
  <c r="AB37" i="10"/>
  <c r="L43" i="12" l="1"/>
  <c r="K44" i="12"/>
  <c r="D43" i="11"/>
  <c r="C44" i="11"/>
  <c r="AD36" i="10"/>
  <c r="AC37" i="10"/>
  <c r="M43" i="12" l="1"/>
  <c r="L44" i="12"/>
  <c r="D44" i="11"/>
  <c r="E43" i="11"/>
  <c r="AD37" i="10"/>
  <c r="C43" i="10"/>
  <c r="AG38" i="10"/>
  <c r="M44" i="12" l="1"/>
  <c r="N43" i="12"/>
  <c r="F43" i="11"/>
  <c r="E44" i="11"/>
  <c r="D43" i="10"/>
  <c r="C44" i="10"/>
  <c r="N44" i="12" l="1"/>
  <c r="O43" i="12"/>
  <c r="F44" i="11"/>
  <c r="G43" i="11"/>
  <c r="D44" i="10"/>
  <c r="E43" i="10"/>
  <c r="O44" i="12" l="1"/>
  <c r="P43" i="12"/>
  <c r="G44" i="11"/>
  <c r="H43" i="11"/>
  <c r="F43" i="10"/>
  <c r="E44" i="10"/>
  <c r="P44" i="12" l="1"/>
  <c r="Q43" i="12"/>
  <c r="I43" i="11"/>
  <c r="H44" i="11"/>
  <c r="G43" i="10"/>
  <c r="F44" i="10"/>
  <c r="Q44" i="12" l="1"/>
  <c r="R43" i="12"/>
  <c r="I44" i="11"/>
  <c r="J43" i="11"/>
  <c r="G44" i="10"/>
  <c r="H43" i="10"/>
  <c r="R44" i="12" l="1"/>
  <c r="S43" i="12"/>
  <c r="K43" i="11"/>
  <c r="J44" i="11"/>
  <c r="H44" i="10"/>
  <c r="I43" i="10"/>
  <c r="S44" i="12" l="1"/>
  <c r="T43" i="12"/>
  <c r="L43" i="11"/>
  <c r="K44" i="11"/>
  <c r="I44" i="10"/>
  <c r="J43" i="10"/>
  <c r="U43" i="12" l="1"/>
  <c r="T44" i="12"/>
  <c r="L44" i="11"/>
  <c r="M43" i="11"/>
  <c r="J44" i="10"/>
  <c r="K43" i="10"/>
  <c r="V43" i="12" l="1"/>
  <c r="U44" i="12"/>
  <c r="N43" i="11"/>
  <c r="M44" i="11"/>
  <c r="L43" i="10"/>
  <c r="K44" i="10"/>
  <c r="W43" i="12" l="1"/>
  <c r="V44" i="12"/>
  <c r="N44" i="11"/>
  <c r="O43" i="11"/>
  <c r="L44" i="10"/>
  <c r="M43" i="10"/>
  <c r="X43" i="12" l="1"/>
  <c r="W44" i="12"/>
  <c r="P43" i="11"/>
  <c r="O44" i="11"/>
  <c r="N43" i="10"/>
  <c r="M44" i="10"/>
  <c r="Y43" i="12" l="1"/>
  <c r="X44" i="12"/>
  <c r="Q43" i="11"/>
  <c r="P44" i="11"/>
  <c r="O43" i="10"/>
  <c r="N44" i="10"/>
  <c r="Z43" i="12" l="1"/>
  <c r="Y44" i="12"/>
  <c r="R43" i="11"/>
  <c r="Q44" i="11"/>
  <c r="O44" i="10"/>
  <c r="P43" i="10"/>
  <c r="AA43" i="12" l="1"/>
  <c r="Z44" i="12"/>
  <c r="S43" i="11"/>
  <c r="R44" i="11"/>
  <c r="P44" i="10"/>
  <c r="Q43" i="10"/>
  <c r="AA44" i="12" l="1"/>
  <c r="AB43" i="12"/>
  <c r="S44" i="11"/>
  <c r="T43" i="11"/>
  <c r="Q44" i="10"/>
  <c r="R43" i="10"/>
  <c r="AB44" i="12" l="1"/>
  <c r="AC43" i="12"/>
  <c r="T44" i="11"/>
  <c r="U43" i="11"/>
  <c r="R44" i="10"/>
  <c r="S43" i="10"/>
  <c r="AC44" i="12" l="1"/>
  <c r="AD43" i="12"/>
  <c r="U44" i="11"/>
  <c r="V43" i="11"/>
  <c r="T43" i="10"/>
  <c r="S44" i="10"/>
  <c r="AD44" i="12" l="1"/>
  <c r="C50" i="12"/>
  <c r="AG45" i="12"/>
  <c r="V44" i="11"/>
  <c r="W43" i="11"/>
  <c r="U43" i="10"/>
  <c r="T44" i="10"/>
  <c r="C51" i="12" l="1"/>
  <c r="D50" i="12"/>
  <c r="AG47" i="12"/>
  <c r="X43" i="11"/>
  <c r="W44" i="11"/>
  <c r="V43" i="10"/>
  <c r="U44" i="10"/>
  <c r="D51" i="12" l="1"/>
  <c r="E50" i="12"/>
  <c r="Y43" i="11"/>
  <c r="X44" i="11"/>
  <c r="W43" i="10"/>
  <c r="V44" i="10"/>
  <c r="E51" i="12" l="1"/>
  <c r="F50" i="12"/>
  <c r="Z43" i="11"/>
  <c r="Y44" i="11"/>
  <c r="W44" i="10"/>
  <c r="X43" i="10"/>
  <c r="F51" i="12" l="1"/>
  <c r="G50" i="12"/>
  <c r="AA43" i="11"/>
  <c r="Z44" i="11"/>
  <c r="Y43" i="10"/>
  <c r="X44" i="10"/>
  <c r="H50" i="12" l="1"/>
  <c r="G51" i="12"/>
  <c r="AA44" i="11"/>
  <c r="AB43" i="11"/>
  <c r="Y44" i="10"/>
  <c r="Z43" i="10"/>
  <c r="I50" i="12" l="1"/>
  <c r="H51" i="12"/>
  <c r="AB44" i="11"/>
  <c r="AC43" i="11"/>
  <c r="Z44" i="10"/>
  <c r="AA43" i="10"/>
  <c r="J50" i="12" l="1"/>
  <c r="I51" i="12"/>
  <c r="AC44" i="11"/>
  <c r="AD43" i="11"/>
  <c r="AB43" i="10"/>
  <c r="AA44" i="10"/>
  <c r="K50" i="12" l="1"/>
  <c r="J51" i="12"/>
  <c r="AD44" i="11"/>
  <c r="C50" i="11"/>
  <c r="AG45" i="11"/>
  <c r="AC43" i="10"/>
  <c r="AB44" i="10"/>
  <c r="L50" i="12" l="1"/>
  <c r="K51" i="12"/>
  <c r="D50" i="11"/>
  <c r="C51" i="11"/>
  <c r="AD43" i="10"/>
  <c r="AC44" i="10"/>
  <c r="L51" i="12" l="1"/>
  <c r="M50" i="12"/>
  <c r="D51" i="11"/>
  <c r="E50" i="11"/>
  <c r="AD44" i="10"/>
  <c r="C50" i="10"/>
  <c r="AG45" i="10"/>
  <c r="M51" i="12" l="1"/>
  <c r="N50" i="12"/>
  <c r="E51" i="11"/>
  <c r="F50" i="11"/>
  <c r="C51" i="10"/>
  <c r="D50" i="10"/>
  <c r="N51" i="12" l="1"/>
  <c r="O50" i="12"/>
  <c r="G50" i="11"/>
  <c r="F51" i="11"/>
  <c r="E50" i="10"/>
  <c r="D51" i="10"/>
  <c r="O51" i="12" l="1"/>
  <c r="P50" i="12"/>
  <c r="G51" i="11"/>
  <c r="H50" i="11"/>
  <c r="E51" i="10"/>
  <c r="F50" i="10"/>
  <c r="P51" i="12" l="1"/>
  <c r="Q50" i="12"/>
  <c r="I50" i="11"/>
  <c r="H51" i="11"/>
  <c r="G50" i="10"/>
  <c r="F51" i="10"/>
  <c r="Q51" i="12" l="1"/>
  <c r="R50" i="12"/>
  <c r="J50" i="11"/>
  <c r="I51" i="11"/>
  <c r="H50" i="10"/>
  <c r="G51" i="10"/>
  <c r="R51" i="12" l="1"/>
  <c r="S50" i="12"/>
  <c r="K50" i="11"/>
  <c r="J51" i="11"/>
  <c r="H51" i="10"/>
  <c r="I50" i="10"/>
  <c r="T50" i="12" l="1"/>
  <c r="S51" i="12"/>
  <c r="L50" i="11"/>
  <c r="K51" i="11"/>
  <c r="I51" i="10"/>
  <c r="J50" i="10"/>
  <c r="U50" i="12" l="1"/>
  <c r="T51" i="12"/>
  <c r="L51" i="11"/>
  <c r="M50" i="11"/>
  <c r="J51" i="10"/>
  <c r="K50" i="10"/>
  <c r="V50" i="12" l="1"/>
  <c r="U51" i="12"/>
  <c r="M51" i="11"/>
  <c r="N50" i="11"/>
  <c r="K51" i="10"/>
  <c r="L50" i="10"/>
  <c r="W50" i="12" l="1"/>
  <c r="V51" i="12"/>
  <c r="N51" i="11"/>
  <c r="O50" i="11"/>
  <c r="L51" i="10"/>
  <c r="M50" i="10"/>
  <c r="X50" i="12" l="1"/>
  <c r="W51" i="12"/>
  <c r="O51" i="11"/>
  <c r="P50" i="11"/>
  <c r="M51" i="10"/>
  <c r="N50" i="10"/>
  <c r="Y50" i="12" l="1"/>
  <c r="X51" i="12"/>
  <c r="Q50" i="11"/>
  <c r="P51" i="11"/>
  <c r="N51" i="10"/>
  <c r="O50" i="10"/>
  <c r="Z50" i="12" l="1"/>
  <c r="Y51" i="12"/>
  <c r="R50" i="11"/>
  <c r="Q51" i="11"/>
  <c r="P50" i="10"/>
  <c r="O51" i="10"/>
  <c r="Z51" i="12" l="1"/>
  <c r="AA50" i="12"/>
  <c r="S50" i="11"/>
  <c r="R51" i="11"/>
  <c r="P51" i="10"/>
  <c r="Q50" i="10"/>
  <c r="AA51" i="12" l="1"/>
  <c r="AB50" i="12"/>
  <c r="T50" i="11"/>
  <c r="S51" i="11"/>
  <c r="Q51" i="10"/>
  <c r="R50" i="10"/>
  <c r="AB51" i="12" l="1"/>
  <c r="AC50" i="12"/>
  <c r="T51" i="11"/>
  <c r="U50" i="11"/>
  <c r="R51" i="10"/>
  <c r="S50" i="10"/>
  <c r="AC51" i="12" l="1"/>
  <c r="AD50" i="12"/>
  <c r="U51" i="11"/>
  <c r="V50" i="11"/>
  <c r="S51" i="10"/>
  <c r="T50" i="10"/>
  <c r="AD51" i="12" l="1"/>
  <c r="C57" i="12"/>
  <c r="AG52" i="12"/>
  <c r="V51" i="11"/>
  <c r="W50" i="11"/>
  <c r="T51" i="10"/>
  <c r="U50" i="10"/>
  <c r="AG54" i="12" l="1"/>
  <c r="D57" i="12"/>
  <c r="C58" i="12"/>
  <c r="W51" i="11"/>
  <c r="X50" i="11"/>
  <c r="U51" i="10"/>
  <c r="V50" i="10"/>
  <c r="E57" i="12" l="1"/>
  <c r="D58" i="12"/>
  <c r="Y50" i="11"/>
  <c r="X51" i="11"/>
  <c r="V51" i="10"/>
  <c r="W50" i="10"/>
  <c r="F57" i="12" l="1"/>
  <c r="E58" i="12"/>
  <c r="Z50" i="11"/>
  <c r="Y51" i="11"/>
  <c r="W51" i="10"/>
  <c r="X50" i="10"/>
  <c r="G57" i="12" l="1"/>
  <c r="F58" i="12"/>
  <c r="Z51" i="11"/>
  <c r="AA50" i="11"/>
  <c r="X51" i="10"/>
  <c r="Y50" i="10"/>
  <c r="H57" i="12" l="1"/>
  <c r="G58" i="12"/>
  <c r="AB50" i="11"/>
  <c r="AA51" i="11"/>
  <c r="Y51" i="10"/>
  <c r="Z50" i="10"/>
  <c r="I57" i="12" l="1"/>
  <c r="H58" i="12"/>
  <c r="AC50" i="11"/>
  <c r="AB51" i="11"/>
  <c r="Z51" i="10"/>
  <c r="AA50" i="10"/>
  <c r="J57" i="12" l="1"/>
  <c r="I58" i="12"/>
  <c r="AC51" i="11"/>
  <c r="AD50" i="11"/>
  <c r="AB50" i="10"/>
  <c r="AA51" i="10"/>
  <c r="J58" i="12" l="1"/>
  <c r="K57" i="12"/>
  <c r="AD51" i="11"/>
  <c r="C57" i="11"/>
  <c r="AG52" i="11"/>
  <c r="AB51" i="10"/>
  <c r="AC50" i="10"/>
  <c r="K58" i="12" l="1"/>
  <c r="L57" i="12"/>
  <c r="D57" i="11"/>
  <c r="C58" i="11"/>
  <c r="AC51" i="10"/>
  <c r="AD50" i="10"/>
  <c r="L58" i="12" l="1"/>
  <c r="M57" i="12"/>
  <c r="E57" i="11"/>
  <c r="D58" i="11"/>
  <c r="AD51" i="10"/>
  <c r="C57" i="10"/>
  <c r="AG52" i="10"/>
  <c r="M58" i="12" l="1"/>
  <c r="N57" i="12"/>
  <c r="E58" i="11"/>
  <c r="F57" i="11"/>
  <c r="D57" i="10"/>
  <c r="C58" i="10"/>
  <c r="N58" i="12" l="1"/>
  <c r="O57" i="12"/>
  <c r="G57" i="11"/>
  <c r="F58" i="11"/>
  <c r="E57" i="10"/>
  <c r="D58" i="10"/>
  <c r="P57" i="12" l="1"/>
  <c r="O58" i="12"/>
  <c r="G58" i="11"/>
  <c r="H57" i="11"/>
  <c r="F57" i="10"/>
  <c r="E58" i="10"/>
  <c r="Q57" i="12" l="1"/>
  <c r="P58" i="12"/>
  <c r="H58" i="11"/>
  <c r="I57" i="11"/>
  <c r="G57" i="10"/>
  <c r="F58" i="10"/>
  <c r="R57" i="12" l="1"/>
  <c r="Q58" i="12"/>
  <c r="I58" i="11"/>
  <c r="J57" i="11"/>
  <c r="G58" i="10"/>
  <c r="H57" i="10"/>
  <c r="S57" i="12" l="1"/>
  <c r="R58" i="12"/>
  <c r="J58" i="11"/>
  <c r="K57" i="11"/>
  <c r="H58" i="10"/>
  <c r="I57" i="10"/>
  <c r="T57" i="12" l="1"/>
  <c r="S58" i="12"/>
  <c r="L57" i="11"/>
  <c r="K58" i="11"/>
  <c r="I58" i="10"/>
  <c r="J57" i="10"/>
  <c r="T58" i="12" l="1"/>
  <c r="M57" i="11"/>
  <c r="L58" i="11"/>
  <c r="J58" i="10"/>
  <c r="K57" i="10"/>
  <c r="AG59" i="12" l="1"/>
  <c r="M58" i="11"/>
  <c r="N57" i="11"/>
  <c r="L57" i="10"/>
  <c r="K58" i="10"/>
  <c r="AG61" i="12" l="1"/>
  <c r="U4" i="12"/>
  <c r="N58" i="11"/>
  <c r="O57" i="11"/>
  <c r="M57" i="10"/>
  <c r="L58" i="10"/>
  <c r="AI5" i="12" l="1"/>
  <c r="AI4" i="12"/>
  <c r="AI3" i="12"/>
  <c r="Y4" i="12"/>
  <c r="O58" i="11"/>
  <c r="P57" i="11"/>
  <c r="N57" i="10"/>
  <c r="M58" i="10"/>
  <c r="P58" i="11" l="1"/>
  <c r="Q57" i="11"/>
  <c r="N58" i="10"/>
  <c r="O57" i="10"/>
  <c r="R57" i="11" l="1"/>
  <c r="Q58" i="11"/>
  <c r="O58" i="10"/>
  <c r="P57" i="10"/>
  <c r="R58" i="11" l="1"/>
  <c r="S57" i="11"/>
  <c r="P58" i="10"/>
  <c r="Q57" i="10"/>
  <c r="T57" i="11" l="1"/>
  <c r="S58" i="11"/>
  <c r="Q58" i="10"/>
  <c r="R57" i="10"/>
  <c r="U57" i="11" l="1"/>
  <c r="T58" i="11"/>
  <c r="S57" i="10"/>
  <c r="R58" i="10"/>
  <c r="U58" i="11" l="1"/>
  <c r="T57" i="10"/>
  <c r="S58" i="10"/>
  <c r="U57" i="10" l="1"/>
  <c r="T58" i="10"/>
  <c r="V57" i="10" l="1"/>
  <c r="U58" i="10"/>
  <c r="V58" i="10" l="1"/>
  <c r="W57" i="10"/>
  <c r="W58" i="10" l="1"/>
  <c r="X57" i="10"/>
  <c r="X58" i="10" l="1"/>
  <c r="Y57" i="10"/>
  <c r="Y58" i="10" l="1"/>
  <c r="Z57" i="10"/>
  <c r="AA57" i="10" l="1"/>
  <c r="Z58" i="10"/>
  <c r="AB57" i="10" l="1"/>
  <c r="AA58" i="10"/>
  <c r="AG59" i="11" l="1"/>
  <c r="AC57" i="10"/>
  <c r="AB58" i="10"/>
  <c r="AD57" i="10" l="1"/>
  <c r="C64" i="10" s="1"/>
  <c r="AC58" i="10"/>
  <c r="AD58" i="10" l="1"/>
  <c r="AG59" i="10"/>
  <c r="C65" i="10" l="1"/>
  <c r="D64" i="10"/>
  <c r="D65" i="10" l="1"/>
  <c r="E64" i="10"/>
  <c r="F64" i="10" l="1"/>
  <c r="E65" i="10"/>
  <c r="G64" i="10" l="1"/>
  <c r="F65" i="10"/>
  <c r="H64" i="10" l="1"/>
  <c r="G65" i="10"/>
  <c r="H65" i="10" l="1"/>
  <c r="I64" i="10"/>
  <c r="I65" i="10" l="1"/>
  <c r="J64" i="10"/>
  <c r="J65" i="10" l="1"/>
  <c r="K64" i="10"/>
  <c r="K65" i="10" l="1"/>
  <c r="L64" i="10"/>
  <c r="L65" i="10" l="1"/>
  <c r="M64" i="10"/>
  <c r="N64" i="10" l="1"/>
  <c r="M65" i="10"/>
  <c r="O64" i="10" l="1"/>
  <c r="N65" i="10"/>
  <c r="P64" i="10" l="1"/>
  <c r="O65" i="10"/>
  <c r="P65" i="10" l="1"/>
  <c r="Q64" i="10"/>
  <c r="Q65" i="10" l="1"/>
  <c r="R64" i="10"/>
  <c r="R65" i="10" l="1"/>
  <c r="S64" i="10"/>
  <c r="S65" i="10" l="1"/>
  <c r="T64" i="10"/>
  <c r="T65" i="10" l="1"/>
  <c r="U64" i="10"/>
  <c r="V64" i="10" l="1"/>
  <c r="U65" i="10"/>
  <c r="W64" i="10" l="1"/>
  <c r="V65" i="10"/>
  <c r="X64" i="10" l="1"/>
  <c r="W65" i="10"/>
  <c r="X65" i="10" l="1"/>
  <c r="Y64" i="10"/>
  <c r="Y65" i="10" l="1"/>
  <c r="Z64" i="10"/>
  <c r="Z65" i="10" l="1"/>
  <c r="AA64" i="10"/>
  <c r="AA65" i="10" l="1"/>
  <c r="AB64" i="10"/>
  <c r="AC64" i="10" s="1"/>
  <c r="AG66" i="11" l="1"/>
  <c r="AD64" i="10"/>
  <c r="AC65" i="10"/>
  <c r="AB65" i="10"/>
  <c r="AG66" i="10"/>
  <c r="U4" i="11" l="1"/>
  <c r="Y4" i="11" s="1"/>
  <c r="C79" i="10"/>
  <c r="AD65" i="10"/>
  <c r="D79" i="10" l="1"/>
  <c r="C80" i="10"/>
  <c r="E79" i="10" l="1"/>
  <c r="D80" i="10"/>
  <c r="F79" i="10" l="1"/>
  <c r="E80" i="10"/>
  <c r="F80" i="10" l="1"/>
  <c r="G79" i="10"/>
  <c r="H79" i="10" l="1"/>
  <c r="G80" i="10"/>
  <c r="H80" i="10" l="1"/>
  <c r="I79" i="10"/>
  <c r="I80" i="10" l="1"/>
  <c r="J79" i="10"/>
  <c r="K79" i="10" l="1"/>
  <c r="J80" i="10"/>
  <c r="K80" i="10" l="1"/>
  <c r="L79" i="10"/>
  <c r="M79" i="10" l="1"/>
  <c r="L80" i="10"/>
  <c r="M80" i="10" l="1"/>
  <c r="N79" i="10"/>
  <c r="N80" i="10" l="1"/>
  <c r="O79" i="10"/>
  <c r="O80" i="10" l="1"/>
  <c r="P79" i="10"/>
  <c r="P80" i="10" l="1"/>
  <c r="Q79" i="10"/>
  <c r="R79" i="10" l="1"/>
  <c r="Q80" i="10"/>
  <c r="R80" i="10" l="1"/>
  <c r="S79" i="10"/>
  <c r="T79" i="10" l="1"/>
  <c r="S80" i="10"/>
  <c r="T80" i="10" l="1"/>
  <c r="U79" i="10"/>
  <c r="U80" i="10" l="1"/>
  <c r="V79" i="10"/>
  <c r="W79" i="10" l="1"/>
  <c r="V80" i="10"/>
  <c r="W80" i="10" l="1"/>
  <c r="X79" i="10"/>
  <c r="X80" i="10" l="1"/>
  <c r="Y79" i="10"/>
  <c r="Z79" i="10" l="1"/>
  <c r="Y80" i="10"/>
  <c r="AA79" i="10" l="1"/>
  <c r="Z80" i="10"/>
  <c r="AB79" i="10" l="1"/>
  <c r="AA80" i="10"/>
  <c r="AB80" i="10" l="1"/>
  <c r="AC79" i="10"/>
  <c r="AC80" i="10" l="1"/>
  <c r="AD79" i="10"/>
  <c r="AD80" i="10" l="1"/>
  <c r="C86" i="10"/>
  <c r="AG81" i="10"/>
  <c r="C87" i="10" l="1"/>
  <c r="D86" i="10"/>
  <c r="E86" i="10" l="1"/>
  <c r="D87" i="10"/>
  <c r="E87" i="10" l="1"/>
  <c r="F86" i="10"/>
  <c r="F87" i="10" l="1"/>
  <c r="G86" i="10"/>
  <c r="G87" i="10" l="1"/>
  <c r="H86" i="10"/>
  <c r="H87" i="10" l="1"/>
  <c r="I86" i="10"/>
  <c r="I87" i="10" l="1"/>
  <c r="J86" i="10"/>
  <c r="K86" i="10" l="1"/>
  <c r="J87" i="10"/>
  <c r="L86" i="10" l="1"/>
  <c r="K87" i="10"/>
  <c r="M86" i="10" l="1"/>
  <c r="L87" i="10"/>
  <c r="N86" i="10" l="1"/>
  <c r="M87" i="10"/>
  <c r="N87" i="10" l="1"/>
  <c r="O86" i="10"/>
  <c r="O87" i="10" l="1"/>
  <c r="P86" i="10"/>
  <c r="P87" i="10" l="1"/>
  <c r="Q86" i="10"/>
  <c r="Q87" i="10" l="1"/>
  <c r="R86" i="10"/>
  <c r="R87" i="10" l="1"/>
  <c r="S86" i="10"/>
  <c r="T86" i="10" l="1"/>
  <c r="S87" i="10"/>
  <c r="U86" i="10" l="1"/>
  <c r="T87" i="10"/>
  <c r="V86" i="10" l="1"/>
  <c r="U87" i="10"/>
  <c r="V87" i="10" l="1"/>
  <c r="W86" i="10"/>
  <c r="W87" i="10" l="1"/>
  <c r="X86" i="10"/>
  <c r="X87" i="10" l="1"/>
  <c r="Y86" i="10"/>
  <c r="Y87" i="10" l="1"/>
  <c r="Z86" i="10"/>
  <c r="AA86" i="10" l="1"/>
  <c r="Z87" i="10"/>
  <c r="AB86" i="10" l="1"/>
  <c r="AA87" i="10"/>
  <c r="AC86" i="10" l="1"/>
  <c r="AB87" i="10"/>
  <c r="AD86" i="10" l="1"/>
  <c r="AC87" i="10"/>
  <c r="AD87" i="10" l="1"/>
  <c r="C93" i="10"/>
  <c r="AG88" i="10"/>
  <c r="D93" i="10" l="1"/>
  <c r="C94" i="10"/>
  <c r="E93" i="10" l="1"/>
  <c r="D94" i="10"/>
  <c r="F93" i="10" l="1"/>
  <c r="E94" i="10"/>
  <c r="G93" i="10" l="1"/>
  <c r="F94" i="10"/>
  <c r="G94" i="10" l="1"/>
  <c r="H93" i="10"/>
  <c r="H94" i="10" l="1"/>
  <c r="I93" i="10"/>
  <c r="I94" i="10" l="1"/>
  <c r="J93" i="10"/>
  <c r="J94" i="10" l="1"/>
  <c r="K93" i="10"/>
  <c r="L93" i="10" l="1"/>
  <c r="K94" i="10"/>
  <c r="M93" i="10" l="1"/>
  <c r="L94" i="10"/>
  <c r="N93" i="10" l="1"/>
  <c r="M94" i="10"/>
  <c r="O93" i="10" l="1"/>
  <c r="N94" i="10"/>
  <c r="O94" i="10" l="1"/>
  <c r="P93" i="10"/>
  <c r="P94" i="10" l="1"/>
  <c r="Q93" i="10"/>
  <c r="Q94" i="10" l="1"/>
  <c r="R93" i="10"/>
  <c r="R94" i="10" l="1"/>
  <c r="S93" i="10"/>
  <c r="T93" i="10" l="1"/>
  <c r="S94" i="10"/>
  <c r="U93" i="10" l="1"/>
  <c r="T94" i="10"/>
  <c r="V93" i="10" l="1"/>
  <c r="U94" i="10"/>
  <c r="W93" i="10" l="1"/>
  <c r="V94" i="10"/>
  <c r="W94" i="10" l="1"/>
  <c r="X93" i="10"/>
  <c r="X94" i="10" l="1"/>
  <c r="Y93" i="10"/>
  <c r="Y94" i="10" l="1"/>
  <c r="Z93" i="10"/>
  <c r="Z94" i="10" l="1"/>
  <c r="AA93" i="10"/>
  <c r="AB93" i="10" l="1"/>
  <c r="AA94" i="10"/>
  <c r="AC93" i="10" l="1"/>
  <c r="AB94" i="10"/>
  <c r="AD93" i="10" l="1"/>
  <c r="AC94" i="10"/>
  <c r="AD94" i="10" l="1"/>
  <c r="C100" i="10"/>
  <c r="AG95" i="10"/>
  <c r="D100" i="10" l="1"/>
  <c r="C101" i="10"/>
  <c r="E100" i="10" l="1"/>
  <c r="D101" i="10"/>
  <c r="F100" i="10" l="1"/>
  <c r="E101" i="10"/>
  <c r="G100" i="10" l="1"/>
  <c r="F101" i="10"/>
  <c r="H100" i="10" l="1"/>
  <c r="G101" i="10"/>
  <c r="H101" i="10" l="1"/>
  <c r="I100" i="10"/>
  <c r="I101" i="10" l="1"/>
  <c r="J100" i="10"/>
  <c r="J101" i="10" l="1"/>
  <c r="K100" i="10"/>
  <c r="K101" i="10" l="1"/>
  <c r="L100" i="10"/>
  <c r="M100" i="10" l="1"/>
  <c r="L101" i="10"/>
  <c r="N100" i="10" l="1"/>
  <c r="M101" i="10"/>
  <c r="O100" i="10" l="1"/>
  <c r="N101" i="10"/>
  <c r="P100" i="10" l="1"/>
  <c r="O101" i="10"/>
  <c r="P101" i="10" l="1"/>
  <c r="Q100" i="10"/>
  <c r="Q101" i="10" l="1"/>
  <c r="R100" i="10"/>
  <c r="R101" i="10" l="1"/>
  <c r="S100" i="10"/>
  <c r="T100" i="10" l="1"/>
  <c r="S101" i="10"/>
  <c r="U100" i="10" l="1"/>
  <c r="T101" i="10"/>
  <c r="V100" i="10" l="1"/>
  <c r="U101" i="10"/>
  <c r="W100" i="10" l="1"/>
  <c r="V101" i="10"/>
  <c r="X100" i="10" l="1"/>
  <c r="W101" i="10"/>
  <c r="X101" i="10" l="1"/>
  <c r="Y100" i="10"/>
  <c r="Y101" i="10" l="1"/>
  <c r="Z100" i="10"/>
  <c r="Z101" i="10" l="1"/>
  <c r="AA100" i="10"/>
  <c r="AA101" i="10" l="1"/>
  <c r="AB100" i="10"/>
  <c r="AC100" i="10" l="1"/>
  <c r="AB101" i="10"/>
  <c r="AD100" i="10" l="1"/>
  <c r="AC101" i="10"/>
  <c r="C107" i="10" l="1"/>
  <c r="AD101" i="10"/>
  <c r="AG102" i="10"/>
  <c r="D107" i="10" l="1"/>
  <c r="C108" i="10"/>
  <c r="D108" i="10" l="1"/>
  <c r="E107" i="10"/>
  <c r="F107" i="10" l="1"/>
  <c r="E108" i="10"/>
  <c r="G107" i="10" l="1"/>
  <c r="F108" i="10"/>
  <c r="H107" i="10" l="1"/>
  <c r="G108" i="10"/>
  <c r="I107" i="10" l="1"/>
  <c r="H108" i="10"/>
  <c r="I108" i="10" l="1"/>
  <c r="J107" i="10"/>
  <c r="J108" i="10" l="1"/>
  <c r="K107" i="10"/>
  <c r="K108" i="10" l="1"/>
  <c r="L107" i="10"/>
  <c r="L108" i="10" l="1"/>
  <c r="M107" i="10"/>
  <c r="N107" i="10" l="1"/>
  <c r="M108" i="10"/>
  <c r="O107" i="10" l="1"/>
  <c r="N108" i="10"/>
  <c r="P107" i="10" l="1"/>
  <c r="O108" i="10"/>
  <c r="Q107" i="10" l="1"/>
  <c r="P108" i="10"/>
  <c r="Q108" i="10" l="1"/>
  <c r="R107" i="10"/>
  <c r="R108" i="10" l="1"/>
  <c r="S107" i="10"/>
  <c r="S108" i="10" l="1"/>
  <c r="T107" i="10"/>
  <c r="T108" i="10" l="1"/>
  <c r="U107" i="10"/>
  <c r="V107" i="10" l="1"/>
  <c r="U108" i="10"/>
  <c r="W107" i="10" l="1"/>
  <c r="V108" i="10"/>
  <c r="W108" i="10" l="1"/>
  <c r="X107" i="10"/>
  <c r="Y107" i="10" l="1"/>
  <c r="X108" i="10"/>
  <c r="Y108" i="10" l="1"/>
  <c r="Z107" i="10"/>
  <c r="Z108" i="10" l="1"/>
  <c r="AA107" i="10"/>
  <c r="AA108" i="10" l="1"/>
  <c r="AB107" i="10"/>
  <c r="AB108" i="10" l="1"/>
  <c r="AC107" i="10"/>
  <c r="AD107" i="10" l="1"/>
  <c r="AC108" i="10"/>
  <c r="AD108" i="10" l="1"/>
  <c r="C114" i="10"/>
  <c r="AG109" i="10"/>
  <c r="D114" i="10" l="1"/>
  <c r="C115" i="10"/>
  <c r="D115" i="10" l="1"/>
  <c r="E114" i="10"/>
  <c r="F114" i="10" l="1"/>
  <c r="E115" i="10"/>
  <c r="G114" i="10" l="1"/>
  <c r="F115" i="10"/>
  <c r="H114" i="10" l="1"/>
  <c r="G115" i="10"/>
  <c r="I114" i="10" l="1"/>
  <c r="H115" i="10"/>
  <c r="J114" i="10" l="1"/>
  <c r="I115" i="10"/>
  <c r="J115" i="10" l="1"/>
  <c r="K114" i="10"/>
  <c r="K115" i="10" l="1"/>
  <c r="L114" i="10"/>
  <c r="L115" i="10" l="1"/>
  <c r="M114" i="10"/>
  <c r="M115" i="10" l="1"/>
  <c r="N114" i="10"/>
  <c r="O114" i="10" l="1"/>
  <c r="N115" i="10"/>
  <c r="P114" i="10" l="1"/>
  <c r="O115" i="10"/>
  <c r="Q114" i="10" l="1"/>
  <c r="P115" i="10"/>
  <c r="R114" i="10" l="1"/>
  <c r="Q115" i="10"/>
  <c r="R115" i="10" l="1"/>
  <c r="S114" i="10"/>
  <c r="S115" i="10" l="1"/>
  <c r="T114" i="10"/>
  <c r="T115" i="10" l="1"/>
  <c r="U114" i="10"/>
  <c r="U115" i="10" l="1"/>
  <c r="V114" i="10"/>
  <c r="W114" i="10" l="1"/>
  <c r="V115" i="10"/>
  <c r="X114" i="10" l="1"/>
  <c r="W115" i="10"/>
  <c r="Y114" i="10" l="1"/>
  <c r="X115" i="10"/>
  <c r="Z114" i="10" l="1"/>
  <c r="Y115" i="10"/>
  <c r="Z115" i="10" l="1"/>
  <c r="AA114" i="10"/>
  <c r="AA115" i="10" l="1"/>
  <c r="AB114" i="10"/>
  <c r="AB115" i="10" l="1"/>
  <c r="AC114" i="10"/>
  <c r="AC115" i="10" l="1"/>
  <c r="AD114" i="10"/>
  <c r="C121" i="10" l="1"/>
  <c r="AD115" i="10"/>
  <c r="AG116" i="10"/>
  <c r="C122" i="10" l="1"/>
  <c r="D121" i="10"/>
  <c r="D122" i="10" l="1"/>
  <c r="E121" i="10"/>
  <c r="E122" i="10" l="1"/>
  <c r="F121" i="10"/>
  <c r="F122" i="10" l="1"/>
  <c r="G121" i="10"/>
  <c r="H121" i="10" l="1"/>
  <c r="G122" i="10"/>
  <c r="I121" i="10" l="1"/>
  <c r="H122" i="10"/>
  <c r="J121" i="10" l="1"/>
  <c r="I122" i="10"/>
  <c r="K121" i="10" l="1"/>
  <c r="J122" i="10"/>
  <c r="K122" i="10" l="1"/>
  <c r="L121" i="10"/>
  <c r="L122" i="10" l="1"/>
  <c r="M121" i="10"/>
  <c r="M122" i="10" l="1"/>
  <c r="N121" i="10"/>
  <c r="N122" i="10" l="1"/>
  <c r="O121" i="10"/>
  <c r="P121" i="10" l="1"/>
  <c r="O122" i="10"/>
  <c r="Q121" i="10" l="1"/>
  <c r="P122" i="10"/>
  <c r="R121" i="10" l="1"/>
  <c r="Q122" i="10"/>
  <c r="S121" i="10" l="1"/>
  <c r="R122" i="10"/>
  <c r="S122" i="10" l="1"/>
  <c r="T121" i="10"/>
  <c r="T122" i="10" l="1"/>
  <c r="U121" i="10"/>
  <c r="U122" i="10" l="1"/>
  <c r="V121" i="10"/>
  <c r="V122" i="10" l="1"/>
  <c r="W121" i="10"/>
  <c r="X121" i="10" l="1"/>
  <c r="W122" i="10"/>
  <c r="Y121" i="10" l="1"/>
  <c r="X122" i="10"/>
  <c r="Z121" i="10" l="1"/>
  <c r="Y122" i="10"/>
  <c r="AA121" i="10" l="1"/>
  <c r="Z122" i="10"/>
  <c r="AA122" i="10" l="1"/>
  <c r="AB121" i="10"/>
  <c r="AB122" i="10" l="1"/>
  <c r="AC121" i="10"/>
  <c r="AD121" i="10" l="1"/>
  <c r="AC122" i="10"/>
  <c r="AD122" i="10" l="1"/>
  <c r="C128" i="10"/>
  <c r="AG123" i="10"/>
  <c r="D128" i="10" l="1"/>
  <c r="C129" i="10"/>
  <c r="D129" i="10" l="1"/>
  <c r="E128" i="10"/>
  <c r="E129" i="10" l="1"/>
  <c r="F128" i="10"/>
  <c r="F129" i="10" l="1"/>
  <c r="G128" i="10"/>
  <c r="G129" i="10" l="1"/>
  <c r="H128" i="10"/>
  <c r="I128" i="10" l="1"/>
  <c r="H129" i="10"/>
  <c r="J128" i="10" l="1"/>
  <c r="I129" i="10"/>
  <c r="K128" i="10" l="1"/>
  <c r="J129" i="10"/>
  <c r="L128" i="10" l="1"/>
  <c r="K129" i="10"/>
  <c r="L129" i="10" l="1"/>
  <c r="M128" i="10"/>
  <c r="M129" i="10" l="1"/>
  <c r="N128" i="10"/>
  <c r="N129" i="10" l="1"/>
  <c r="O128" i="10"/>
  <c r="O129" i="10" l="1"/>
  <c r="P128" i="10"/>
  <c r="Q128" i="10" l="1"/>
  <c r="P129" i="10"/>
  <c r="R128" i="10" l="1"/>
  <c r="Q129" i="10"/>
  <c r="S128" i="10" l="1"/>
  <c r="R129" i="10"/>
  <c r="T128" i="10" l="1"/>
  <c r="S129" i="10"/>
  <c r="T129" i="10" l="1"/>
  <c r="U128" i="10"/>
  <c r="U129" i="10" l="1"/>
  <c r="V128" i="10"/>
  <c r="V129" i="10" l="1"/>
  <c r="W128" i="10"/>
  <c r="W129" i="10" l="1"/>
  <c r="X128" i="10"/>
  <c r="Y128" i="10" l="1"/>
  <c r="X129" i="10"/>
  <c r="Z128" i="10" l="1"/>
  <c r="Y129" i="10"/>
  <c r="AA128" i="10" l="1"/>
  <c r="Z129" i="10"/>
  <c r="AB128" i="10" l="1"/>
  <c r="AA129" i="10"/>
  <c r="AB129" i="10" l="1"/>
  <c r="AC128" i="10"/>
  <c r="AC129" i="10" l="1"/>
  <c r="AD128" i="10"/>
  <c r="AD129" i="10" l="1"/>
  <c r="C135" i="10"/>
  <c r="AG130" i="10"/>
  <c r="D135" i="10" l="1"/>
  <c r="C136" i="10"/>
  <c r="D136" i="10" l="1"/>
  <c r="E135" i="10"/>
  <c r="E136" i="10" l="1"/>
  <c r="F135" i="10"/>
  <c r="F136" i="10" l="1"/>
  <c r="G135" i="10"/>
  <c r="G136" i="10" l="1"/>
  <c r="H135" i="10"/>
  <c r="H136" i="10" l="1"/>
  <c r="I135" i="10"/>
  <c r="I136" i="10" l="1"/>
  <c r="J135" i="10"/>
  <c r="J136" i="10" l="1"/>
  <c r="K135" i="10"/>
  <c r="L135" i="10" l="1"/>
  <c r="K136" i="10"/>
  <c r="M135" i="10" l="1"/>
  <c r="L136" i="10"/>
  <c r="N135" i="10" l="1"/>
  <c r="M136" i="10"/>
  <c r="N136" i="10" l="1"/>
  <c r="O135" i="10"/>
  <c r="O136" i="10" l="1"/>
  <c r="P135" i="10"/>
  <c r="P136" i="10" l="1"/>
  <c r="Q135" i="10"/>
  <c r="Q136" i="10" l="1"/>
  <c r="R135" i="10"/>
  <c r="R136" i="10" l="1"/>
  <c r="S135" i="10"/>
  <c r="T135" i="10" l="1"/>
  <c r="S136" i="10"/>
  <c r="U135" i="10" l="1"/>
  <c r="T136" i="10"/>
  <c r="V135" i="10" l="1"/>
  <c r="U136" i="10"/>
  <c r="V136" i="10" l="1"/>
  <c r="W135" i="10"/>
  <c r="W136" i="10" l="1"/>
  <c r="X135" i="10"/>
  <c r="X136" i="10" l="1"/>
  <c r="Y135" i="10"/>
  <c r="Y136" i="10" l="1"/>
  <c r="Z135" i="10"/>
  <c r="Z136" i="10" l="1"/>
  <c r="AA135" i="10"/>
  <c r="AB135" i="10" l="1"/>
  <c r="AA136" i="10"/>
  <c r="AC135" i="10" l="1"/>
  <c r="AB136" i="10"/>
  <c r="AD135" i="10" l="1"/>
  <c r="C150" i="10" s="1"/>
  <c r="AC136" i="10"/>
  <c r="D150" i="10" l="1"/>
  <c r="C151" i="10"/>
  <c r="AD136" i="10"/>
  <c r="AG137" i="10"/>
  <c r="E150" i="10" l="1"/>
  <c r="D151" i="10"/>
  <c r="E151" i="10" l="1"/>
  <c r="F150" i="10"/>
  <c r="AI3" i="11"/>
  <c r="AI4" i="11"/>
  <c r="AI5" i="11"/>
  <c r="F151" i="10" l="1"/>
  <c r="G150" i="10"/>
  <c r="G151" i="10" l="1"/>
  <c r="H150" i="10"/>
  <c r="H151" i="10" l="1"/>
  <c r="I150" i="10"/>
  <c r="I151" i="10" l="1"/>
  <c r="J150" i="10"/>
  <c r="K150" i="10" l="1"/>
  <c r="J151" i="10"/>
  <c r="L150" i="10" l="1"/>
  <c r="K151" i="10"/>
  <c r="L151" i="10" l="1"/>
  <c r="M150" i="10"/>
  <c r="N150" i="10" l="1"/>
  <c r="M151" i="10"/>
  <c r="O150" i="10" l="1"/>
  <c r="N151" i="10"/>
  <c r="P150" i="10" l="1"/>
  <c r="O151" i="10"/>
  <c r="Q150" i="10" l="1"/>
  <c r="P151" i="10"/>
  <c r="Q151" i="10" l="1"/>
  <c r="R150" i="10"/>
  <c r="R151" i="10" l="1"/>
  <c r="S150" i="10"/>
  <c r="S151" i="10" l="1"/>
  <c r="T150" i="10"/>
  <c r="T151" i="10" l="1"/>
  <c r="U150" i="10"/>
  <c r="U151" i="10" l="1"/>
  <c r="V150" i="10"/>
  <c r="W150" i="10" l="1"/>
  <c r="V151" i="10"/>
  <c r="X150" i="10" l="1"/>
  <c r="W151" i="10"/>
  <c r="X151" i="10" l="1"/>
  <c r="Y150" i="10"/>
  <c r="Z150" i="10" l="1"/>
  <c r="Y151" i="10"/>
  <c r="AA150" i="10" l="1"/>
  <c r="Z151" i="10"/>
  <c r="AB150" i="10" l="1"/>
  <c r="AA151" i="10"/>
  <c r="AC150" i="10" l="1"/>
  <c r="AB151" i="10"/>
  <c r="AC151" i="10" l="1"/>
  <c r="AD150" i="10"/>
  <c r="AD151" i="10" l="1"/>
  <c r="C157" i="10"/>
  <c r="AG152" i="10"/>
  <c r="C158" i="10" l="1"/>
  <c r="D157" i="10"/>
  <c r="D158" i="10" l="1"/>
  <c r="E157" i="10"/>
  <c r="E158" i="10" l="1"/>
  <c r="F157" i="10"/>
  <c r="F158" i="10" l="1"/>
  <c r="G157" i="10"/>
  <c r="H157" i="10" l="1"/>
  <c r="G158" i="10"/>
  <c r="I157" i="10" l="1"/>
  <c r="H158" i="10"/>
  <c r="I158" i="10" l="1"/>
  <c r="J157" i="10"/>
  <c r="K157" i="10" l="1"/>
  <c r="J158" i="10"/>
  <c r="L157" i="10" l="1"/>
  <c r="K158" i="10"/>
  <c r="M157" i="10" l="1"/>
  <c r="L158" i="10"/>
  <c r="N157" i="10" l="1"/>
  <c r="M158" i="10"/>
  <c r="N158" i="10" l="1"/>
  <c r="O157" i="10"/>
  <c r="O158" i="10" l="1"/>
  <c r="P157" i="10"/>
  <c r="P158" i="10" l="1"/>
  <c r="Q157" i="10"/>
  <c r="Q158" i="10" l="1"/>
  <c r="R157" i="10"/>
  <c r="R158" i="10" l="1"/>
  <c r="S157" i="10"/>
  <c r="T157" i="10" l="1"/>
  <c r="S158" i="10"/>
  <c r="T158" i="10" l="1"/>
  <c r="U157" i="10"/>
  <c r="U158" i="10" l="1"/>
  <c r="V157" i="10"/>
  <c r="W157" i="10" l="1"/>
  <c r="V158" i="10"/>
  <c r="X157" i="10" l="1"/>
  <c r="W158" i="10"/>
  <c r="Y157" i="10" l="1"/>
  <c r="X158" i="10"/>
  <c r="Z157" i="10" l="1"/>
  <c r="Y158" i="10"/>
  <c r="Z158" i="10" l="1"/>
  <c r="AA157" i="10"/>
  <c r="AA158" i="10" l="1"/>
  <c r="AB157" i="10"/>
  <c r="AB158" i="10" l="1"/>
  <c r="AC157" i="10"/>
  <c r="AC158" i="10" l="1"/>
  <c r="AD157" i="10"/>
  <c r="AD158" i="10" l="1"/>
  <c r="C164" i="10"/>
  <c r="AG159" i="10"/>
  <c r="C165" i="10" l="1"/>
  <c r="D164" i="10"/>
  <c r="E164" i="10" l="1"/>
  <c r="D165" i="10"/>
  <c r="E165" i="10" l="1"/>
  <c r="F164" i="10"/>
  <c r="F165" i="10" l="1"/>
  <c r="G164" i="10"/>
  <c r="H164" i="10" l="1"/>
  <c r="G165" i="10"/>
  <c r="H165" i="10" l="1"/>
  <c r="I164" i="10"/>
  <c r="J164" i="10" l="1"/>
  <c r="I165" i="10"/>
  <c r="K164" i="10" l="1"/>
  <c r="J165" i="10"/>
  <c r="K165" i="10" l="1"/>
  <c r="L164" i="10"/>
  <c r="L165" i="10" l="1"/>
  <c r="M164" i="10"/>
  <c r="M165" i="10" l="1"/>
  <c r="N164" i="10"/>
  <c r="N165" i="10" l="1"/>
  <c r="O164" i="10"/>
  <c r="O165" i="10" l="1"/>
  <c r="P164" i="10"/>
  <c r="Q164" i="10" l="1"/>
  <c r="P165" i="10"/>
  <c r="R164" i="10" l="1"/>
  <c r="Q165" i="10"/>
  <c r="R165" i="10" l="1"/>
  <c r="S164" i="10"/>
  <c r="T164" i="10" l="1"/>
  <c r="S165" i="10"/>
  <c r="U164" i="10" l="1"/>
  <c r="T165" i="10"/>
  <c r="U165" i="10" l="1"/>
  <c r="V164" i="10"/>
  <c r="W164" i="10" l="1"/>
  <c r="V165" i="10"/>
  <c r="W165" i="10" l="1"/>
  <c r="X164" i="10"/>
  <c r="X165" i="10" l="1"/>
  <c r="Y164" i="10"/>
  <c r="Y165" i="10" l="1"/>
  <c r="Z164" i="10"/>
  <c r="Z165" i="10" l="1"/>
  <c r="AA164" i="10"/>
  <c r="AA165" i="10" l="1"/>
  <c r="AB164" i="10"/>
  <c r="AC164" i="10" l="1"/>
  <c r="AB165" i="10"/>
  <c r="AC165" i="10" l="1"/>
  <c r="AD164" i="10"/>
  <c r="AD165" i="10" l="1"/>
  <c r="C171" i="10"/>
  <c r="AG166" i="10"/>
  <c r="C172" i="10" l="1"/>
  <c r="D171" i="10"/>
  <c r="E171" i="10" l="1"/>
  <c r="D172" i="10"/>
  <c r="F171" i="10" l="1"/>
  <c r="E172" i="10"/>
  <c r="G171" i="10" l="1"/>
  <c r="F172" i="10"/>
  <c r="H171" i="10" l="1"/>
  <c r="G172" i="10"/>
  <c r="H172" i="10" l="1"/>
  <c r="I171" i="10"/>
  <c r="J171" i="10" l="1"/>
  <c r="I172" i="10"/>
  <c r="J172" i="10" l="1"/>
  <c r="K171" i="10"/>
  <c r="K172" i="10" l="1"/>
  <c r="L171" i="10"/>
  <c r="L172" i="10" l="1"/>
  <c r="M171" i="10"/>
  <c r="N171" i="10" l="1"/>
  <c r="M172" i="10"/>
  <c r="O171" i="10" l="1"/>
  <c r="N172" i="10"/>
  <c r="O172" i="10" l="1"/>
  <c r="P171" i="10"/>
  <c r="Q171" i="10" l="1"/>
  <c r="P172" i="10"/>
  <c r="Q172" i="10" l="1"/>
  <c r="R171" i="10"/>
  <c r="S171" i="10" l="1"/>
  <c r="R172" i="10"/>
  <c r="T171" i="10" l="1"/>
  <c r="S172" i="10"/>
  <c r="T172" i="10" l="1"/>
  <c r="U171" i="10"/>
  <c r="U172" i="10" l="1"/>
  <c r="V171" i="10"/>
  <c r="V172" i="10" l="1"/>
  <c r="W171" i="10"/>
  <c r="W172" i="10" l="1"/>
  <c r="X171" i="10"/>
  <c r="Y171" i="10" l="1"/>
  <c r="X172" i="10"/>
  <c r="Z171" i="10" l="1"/>
  <c r="Y172" i="10"/>
  <c r="Z172" i="10" l="1"/>
  <c r="AA171" i="10"/>
  <c r="AA172" i="10" l="1"/>
  <c r="AB171" i="10"/>
  <c r="AC171" i="10" l="1"/>
  <c r="AB172" i="10"/>
  <c r="AD171" i="10" l="1"/>
  <c r="AC172" i="10"/>
  <c r="C178" i="10" l="1"/>
  <c r="AD172" i="10"/>
  <c r="AG173" i="10"/>
  <c r="D178" i="10" l="1"/>
  <c r="C179" i="10"/>
  <c r="E178" i="10" l="1"/>
  <c r="D179" i="10"/>
  <c r="E179" i="10" l="1"/>
  <c r="F178" i="10"/>
  <c r="F179" i="10" l="1"/>
  <c r="G178" i="10"/>
  <c r="G179" i="10" l="1"/>
  <c r="H178" i="10"/>
  <c r="H179" i="10" l="1"/>
  <c r="I178" i="10"/>
  <c r="I179" i="10" l="1"/>
  <c r="J178" i="10"/>
  <c r="K178" i="10" l="1"/>
  <c r="J179" i="10"/>
  <c r="L178" i="10" l="1"/>
  <c r="K179" i="10"/>
  <c r="L179" i="10" l="1"/>
  <c r="M178" i="10"/>
  <c r="N178" i="10" l="1"/>
  <c r="M179" i="10"/>
  <c r="N179" i="10" l="1"/>
  <c r="O178" i="10"/>
  <c r="P178" i="10" l="1"/>
  <c r="O179" i="10"/>
  <c r="Q178" i="10" l="1"/>
  <c r="P179" i="10"/>
  <c r="Q179" i="10" l="1"/>
  <c r="R178" i="10"/>
  <c r="R179" i="10" l="1"/>
  <c r="S178" i="10"/>
  <c r="S179" i="10" l="1"/>
  <c r="T178" i="10"/>
  <c r="T179" i="10" l="1"/>
  <c r="U178" i="10"/>
  <c r="U179" i="10" l="1"/>
  <c r="V178" i="10"/>
  <c r="W178" i="10" l="1"/>
  <c r="V179" i="10"/>
  <c r="X178" i="10" l="1"/>
  <c r="W179" i="10"/>
  <c r="Y178" i="10" l="1"/>
  <c r="X179" i="10"/>
  <c r="Z178" i="10" l="1"/>
  <c r="Y179" i="10"/>
  <c r="Z179" i="10" l="1"/>
  <c r="AA178" i="10"/>
  <c r="AB178" i="10" l="1"/>
  <c r="AA179" i="10"/>
  <c r="AC178" i="10" l="1"/>
  <c r="AB179" i="10"/>
  <c r="AC179" i="10" l="1"/>
  <c r="AD178" i="10"/>
  <c r="AD179" i="10" l="1"/>
  <c r="C185" i="10"/>
  <c r="AG180" i="10"/>
  <c r="C186" i="10" l="1"/>
  <c r="D185" i="10"/>
  <c r="D186" i="10" l="1"/>
  <c r="E185" i="10"/>
  <c r="E186" i="10" l="1"/>
  <c r="F185" i="10"/>
  <c r="F186" i="10" l="1"/>
  <c r="G185" i="10"/>
  <c r="H185" i="10" l="1"/>
  <c r="G186" i="10"/>
  <c r="H186" i="10" l="1"/>
  <c r="I185" i="10"/>
  <c r="I186" i="10" l="1"/>
  <c r="J185" i="10"/>
  <c r="K185" i="10" l="1"/>
  <c r="J186" i="10"/>
  <c r="L185" i="10" l="1"/>
  <c r="K186" i="10"/>
  <c r="M185" i="10" l="1"/>
  <c r="L186" i="10"/>
  <c r="N185" i="10" l="1"/>
  <c r="M186" i="10"/>
  <c r="N186" i="10" l="1"/>
  <c r="O185" i="10"/>
  <c r="O186" i="10" l="1"/>
  <c r="P185" i="10"/>
  <c r="P186" i="10" l="1"/>
  <c r="Q185" i="10"/>
  <c r="R185" i="10" l="1"/>
  <c r="Q186" i="10"/>
  <c r="R186" i="10" l="1"/>
  <c r="S185" i="10"/>
  <c r="S186" i="10" l="1"/>
  <c r="T185" i="10"/>
  <c r="T186" i="10" l="1"/>
  <c r="U185" i="10"/>
  <c r="U186" i="10" l="1"/>
  <c r="V185" i="10"/>
  <c r="W185" i="10" l="1"/>
  <c r="V186" i="10"/>
  <c r="X185" i="10" l="1"/>
  <c r="W186" i="10"/>
  <c r="Y185" i="10" l="1"/>
  <c r="X186" i="10"/>
  <c r="Z185" i="10" l="1"/>
  <c r="Y186" i="10"/>
  <c r="Z186" i="10" l="1"/>
  <c r="AA185" i="10"/>
  <c r="AA186" i="10" l="1"/>
  <c r="AB185" i="10"/>
  <c r="AB186" i="10" l="1"/>
  <c r="AC185" i="10"/>
  <c r="AD185" i="10" l="1"/>
  <c r="AC186" i="10"/>
  <c r="AD186" i="10" l="1"/>
  <c r="C192" i="10"/>
  <c r="AG187" i="10"/>
  <c r="C193" i="10" l="1"/>
  <c r="D192" i="10"/>
  <c r="D193" i="10" l="1"/>
  <c r="E192" i="10"/>
  <c r="E193" i="10" l="1"/>
  <c r="F192" i="10"/>
  <c r="F193" i="10" l="1"/>
  <c r="G192" i="10"/>
  <c r="H192" i="10" l="1"/>
  <c r="G193" i="10"/>
  <c r="I192" i="10" l="1"/>
  <c r="H193" i="10"/>
  <c r="J192" i="10" l="1"/>
  <c r="I193" i="10"/>
  <c r="K192" i="10" l="1"/>
  <c r="J193" i="10"/>
  <c r="K193" i="10" l="1"/>
  <c r="L192" i="10"/>
  <c r="L193" i="10" l="1"/>
  <c r="M192" i="10"/>
  <c r="M193" i="10" l="1"/>
  <c r="N192" i="10"/>
  <c r="N193" i="10" l="1"/>
  <c r="O192" i="10"/>
  <c r="O193" i="10" l="1"/>
  <c r="P192" i="10"/>
  <c r="Q192" i="10" l="1"/>
  <c r="P193" i="10"/>
  <c r="Q193" i="10" l="1"/>
  <c r="R192" i="10"/>
  <c r="R193" i="10" l="1"/>
  <c r="S192" i="10"/>
  <c r="T192" i="10" l="1"/>
  <c r="S193" i="10"/>
  <c r="U192" i="10" l="1"/>
  <c r="T193" i="10"/>
  <c r="V192" i="10" l="1"/>
  <c r="U193" i="10"/>
  <c r="W192" i="10" l="1"/>
  <c r="V193" i="10"/>
  <c r="W193" i="10" l="1"/>
  <c r="X192" i="10"/>
  <c r="X193" i="10" l="1"/>
  <c r="Y192" i="10"/>
  <c r="Y193" i="10" l="1"/>
  <c r="Z192" i="10"/>
  <c r="Z193" i="10" l="1"/>
  <c r="AA192" i="10"/>
  <c r="AA193" i="10" l="1"/>
  <c r="AB192" i="10"/>
  <c r="AB193" i="10" l="1"/>
  <c r="AC192" i="10"/>
  <c r="AC193" i="10" l="1"/>
  <c r="AD192" i="10"/>
  <c r="AD193" i="10" l="1"/>
  <c r="C199" i="10"/>
  <c r="AG194" i="10"/>
  <c r="C200" i="10" l="1"/>
  <c r="D199" i="10"/>
  <c r="E199" i="10" l="1"/>
  <c r="D200" i="10"/>
  <c r="F199" i="10" l="1"/>
  <c r="E200" i="10"/>
  <c r="G199" i="10" l="1"/>
  <c r="F200" i="10"/>
  <c r="H199" i="10" l="1"/>
  <c r="G200" i="10"/>
  <c r="H200" i="10" l="1"/>
  <c r="I199" i="10"/>
  <c r="I200" i="10" l="1"/>
  <c r="J199" i="10"/>
  <c r="J200" i="10" l="1"/>
  <c r="K199" i="10"/>
  <c r="K200" i="10" l="1"/>
  <c r="L199" i="10"/>
  <c r="L200" i="10" l="1"/>
  <c r="M199" i="10"/>
  <c r="M200" i="10" l="1"/>
  <c r="N199" i="10"/>
  <c r="N200" i="10" l="1"/>
  <c r="O199" i="10"/>
  <c r="O200" i="10" l="1"/>
  <c r="P199" i="10"/>
  <c r="Q199" i="10" l="1"/>
  <c r="P200" i="10"/>
  <c r="R199" i="10" l="1"/>
  <c r="Q200" i="10"/>
  <c r="S199" i="10" l="1"/>
  <c r="R200" i="10"/>
  <c r="T199" i="10" l="1"/>
  <c r="S200" i="10"/>
  <c r="T200" i="10" l="1"/>
  <c r="U199" i="10"/>
  <c r="U200" i="10" l="1"/>
  <c r="V199" i="10"/>
  <c r="V200" i="10" l="1"/>
  <c r="W199" i="10"/>
  <c r="W200" i="10" l="1"/>
  <c r="X199" i="10"/>
  <c r="X200" i="10" l="1"/>
  <c r="Y199" i="10"/>
  <c r="Y200" i="10" l="1"/>
  <c r="Z199" i="10"/>
  <c r="Z200" i="10" l="1"/>
  <c r="AA199" i="10"/>
  <c r="AA200" i="10" l="1"/>
  <c r="AB199" i="10"/>
  <c r="AC199" i="10" l="1"/>
  <c r="AB200" i="10"/>
  <c r="AD199" i="10" l="1"/>
  <c r="AC200" i="10"/>
  <c r="C206" i="10" l="1"/>
  <c r="AD200" i="10"/>
  <c r="AG201" i="10"/>
  <c r="D206" i="10" l="1"/>
  <c r="C207" i="10"/>
  <c r="E206" i="10" l="1"/>
  <c r="D207" i="10"/>
  <c r="E207" i="10" l="1"/>
  <c r="F206" i="10"/>
  <c r="F207" i="10" l="1"/>
  <c r="G206" i="10"/>
  <c r="G207" i="10" l="1"/>
  <c r="H206" i="10"/>
  <c r="H207" i="10" l="1"/>
  <c r="I206" i="10"/>
  <c r="I207" i="10" l="1"/>
  <c r="J206" i="10"/>
  <c r="J207" i="10" l="1"/>
  <c r="K206" i="10"/>
  <c r="K207" i="10" l="1"/>
  <c r="L206" i="10"/>
  <c r="L207" i="10" l="1"/>
  <c r="M206" i="10"/>
  <c r="N206" i="10" l="1"/>
  <c r="M207" i="10"/>
  <c r="O206" i="10" l="1"/>
  <c r="N207" i="10"/>
  <c r="P206" i="10" l="1"/>
  <c r="O207" i="10"/>
  <c r="Q206" i="10" l="1"/>
  <c r="P207" i="10"/>
  <c r="Q207" i="10" l="1"/>
  <c r="R206" i="10"/>
  <c r="R207" i="10" l="1"/>
  <c r="S206" i="10"/>
  <c r="S207" i="10" l="1"/>
  <c r="T206" i="10"/>
  <c r="T207" i="10" l="1"/>
  <c r="U206" i="10"/>
  <c r="U207" i="10" l="1"/>
  <c r="V206" i="10"/>
  <c r="V207" i="10" l="1"/>
  <c r="W206" i="10"/>
  <c r="W207" i="10" l="1"/>
  <c r="X206" i="10"/>
  <c r="X207" i="10" l="1"/>
  <c r="Y206" i="10"/>
  <c r="Z206" i="10" l="1"/>
  <c r="Y207" i="10"/>
  <c r="AA206" i="10" l="1"/>
  <c r="Z207" i="10"/>
  <c r="AB206" i="10" l="1"/>
  <c r="AA207" i="10"/>
  <c r="AC206" i="10" l="1"/>
  <c r="AB207" i="10"/>
  <c r="AC207" i="10" l="1"/>
  <c r="AD206" i="10"/>
  <c r="AD207" i="10" l="1"/>
  <c r="AG208" i="10"/>
  <c r="AI3" i="10" l="1"/>
  <c r="AI4" i="10"/>
  <c r="AI5" i="10"/>
</calcChain>
</file>

<file path=xl/sharedStrings.xml><?xml version="1.0" encoding="utf-8"?>
<sst xmlns="http://schemas.openxmlformats.org/spreadsheetml/2006/main" count="500" uniqueCount="27">
  <si>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</si>
  <si>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</si>
  <si>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</si>
  <si>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</si>
  <si>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実績</t>
    <rPh sb="0" eb="2">
      <t>ジッセキ</t>
    </rPh>
    <phoneticPr fontId="2"/>
  </si>
  <si>
    <t>休</t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</si>
  <si>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</si>
  <si>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</si>
  <si>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</si>
  <si>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</si>
  <si>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閉所率</t>
    <rPh sb="0" eb="2">
      <t>ヘイショ</t>
    </rPh>
    <rPh sb="2" eb="3">
      <t>リツ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</si>
  <si>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</si>
  <si>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</si>
  <si>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</si>
  <si>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</si>
  <si>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</si>
  <si>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</si>
  <si>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</si>
  <si>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</si>
  <si>
    <t>〇〇建設工事</t>
    <rPh sb="2" eb="4">
      <t>ケンセツ</t>
    </rPh>
    <rPh sb="4" eb="6">
      <t>コウジ</t>
    </rPh>
    <phoneticPr fontId="2"/>
  </si>
  <si>
    <t>〇〇〇〇建設工事</t>
    <rPh sb="4" eb="6">
      <t>ケンセツ</t>
    </rPh>
    <rPh sb="6" eb="8">
      <t>コウジ</t>
    </rPh>
    <phoneticPr fontId="2"/>
  </si>
  <si>
    <t>実施報告書</t>
    <rPh sb="0" eb="2">
      <t>ジッシ</t>
    </rPh>
    <rPh sb="2" eb="5">
      <t>ホウコクショ</t>
    </rPh>
    <phoneticPr fontId="2"/>
  </si>
  <si>
    <t>（Ｒ６.５.１）</t>
    <phoneticPr fontId="2"/>
  </si>
  <si>
    <t>閉所日数</t>
  </si>
  <si>
    <t>現場閉所率</t>
  </si>
  <si>
    <t>【記入例】実施報告書</t>
    <rPh sb="1" eb="4">
      <t>キニュウレイ</t>
    </rPh>
    <rPh sb="5" eb="7">
      <t>ジッシ</t>
    </rPh>
    <rPh sb="7" eb="10">
      <t>ホウコクショ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</si>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</sst>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177" fontId="4" fillId="0" borderId="15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9" fontId="4" fillId="0" borderId="11" xfId="0" applyNumberFormat="1" applyFont="1" applyBorder="1" applyAlignment="1" applyProtection="1">
      <alignment horizontal="center" vertical="center" shrinkToFit="1"/>
      <protection locked="0"/>
    </xf>
    <xf numFmtId="178" fontId="4" fillId="0" borderId="5" xfId="0" applyNumberFormat="1" applyFont="1" applyBorder="1" applyAlignment="1" applyProtection="1">
      <alignment horizontal="center" vertical="center"/>
      <protection locked="0"/>
    </xf>
    <xf numFmtId="179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9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shrinkToFit="1"/>
    </xf>
    <xf numFmtId="178" fontId="4" fillId="0" borderId="6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19" xfId="0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5" xfId="0" applyNumberFormat="1" applyFont="1" applyFill="1" applyBorder="1" applyAlignment="1" applyProtection="1">
      <alignment horizontal="center" vertical="center"/>
      <protection locked="0"/>
    </xf>
    <xf numFmtId="17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7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8" fillId="0" borderId="36" xfId="1" applyNumberFormat="1" applyFont="1" applyBorder="1" applyAlignment="1">
      <alignment horizontal="center" vertical="center"/>
    </xf>
    <xf numFmtId="177" fontId="8" fillId="0" borderId="37" xfId="1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80" fontId="8" fillId="2" borderId="24" xfId="0" applyNumberFormat="1" applyFont="1" applyFill="1" applyBorder="1" applyAlignment="1" applyProtection="1">
      <alignment horizontal="center" vertical="center"/>
      <protection locked="0"/>
    </xf>
    <xf numFmtId="180" fontId="8" fillId="2" borderId="25" xfId="0" applyNumberFormat="1" applyFont="1" applyFill="1" applyBorder="1" applyAlignment="1" applyProtection="1">
      <alignment horizontal="center" vertical="center"/>
      <protection locked="0"/>
    </xf>
    <xf numFmtId="180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textRotation="255" shrinkToFit="1"/>
      <protection locked="0"/>
    </xf>
    <xf numFmtId="0" fontId="4" fillId="0" borderId="4" xfId="0" applyFont="1" applyBorder="1" applyAlignment="1" applyProtection="1">
      <alignment horizontal="center" vertical="center" textRotation="255" shrinkToFit="1"/>
      <protection locked="0"/>
    </xf>
    <xf numFmtId="0" fontId="4" fillId="0" borderId="28" xfId="0" applyFont="1" applyBorder="1" applyAlignment="1" applyProtection="1">
      <alignment horizontal="center" vertical="center" textRotation="255" shrinkToFit="1"/>
      <protection locked="0"/>
    </xf>
    <xf numFmtId="0" fontId="4" fillId="0" borderId="29" xfId="0" applyFont="1" applyBorder="1" applyAlignment="1" applyProtection="1">
      <alignment horizontal="center" vertical="center" textRotation="255" shrinkToFit="1"/>
      <protection locked="0"/>
    </xf>
    <xf numFmtId="0" fontId="4" fillId="0" borderId="30" xfId="0" applyFont="1" applyBorder="1" applyAlignment="1" applyProtection="1">
      <alignment horizontal="center" vertical="center" textRotation="255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8" xfId="1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パーセント" xfId="1" builtinId="5"/>
    <cellStyle name="標準" xfId="0" builtinId="0"/>
  </cellStyles>
  <dxfs count="5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7</xdr:row>
      <xdr:rowOff>67235</xdr:rowOff>
    </xdr:from>
    <xdr:ext cx="4415118" cy="862853"/>
    <xdr:sp macro="" textlink="">
      <xdr:nvSpPr>
        <xdr:cNvPr id="2" name="角丸四角形吹き出し 1"/>
        <xdr:cNvSpPr/>
      </xdr:nvSpPr>
      <xdr:spPr>
        <a:xfrm>
          <a:off x="1" y="1311088"/>
          <a:ext cx="4415118" cy="862853"/>
        </a:xfrm>
        <a:prstGeom prst="wedgeRoundRectCallout">
          <a:avLst>
            <a:gd name="adj1" fmla="val 11450"/>
            <a:gd name="adj2" fmla="val -9112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日付は西暦で入力します。入力例：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2024/4/1</a:t>
          </a:r>
        </a:p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工事着手日、工事完成日については原則、契約工期を記入します。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22</xdr:col>
      <xdr:colOff>11206</xdr:colOff>
      <xdr:row>59</xdr:row>
      <xdr:rowOff>100853</xdr:rowOff>
    </xdr:from>
    <xdr:ext cx="2274649" cy="274108"/>
    <xdr:sp macro="" textlink="">
      <xdr:nvSpPr>
        <xdr:cNvPr id="3" name="角丸四角形吹き出し 2"/>
        <xdr:cNvSpPr/>
      </xdr:nvSpPr>
      <xdr:spPr>
        <a:xfrm>
          <a:off x="6734735" y="10085294"/>
          <a:ext cx="2274649" cy="274108"/>
        </a:xfrm>
        <a:prstGeom prst="wedgeRoundRectCallout">
          <a:avLst>
            <a:gd name="adj1" fmla="val -68843"/>
            <a:gd name="adj2" fmla="val -2118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 i="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 i="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67234</xdr:colOff>
      <xdr:row>35</xdr:row>
      <xdr:rowOff>89644</xdr:rowOff>
    </xdr:from>
    <xdr:ext cx="2943225" cy="1048788"/>
    <xdr:sp macro="" textlink="">
      <xdr:nvSpPr>
        <xdr:cNvPr id="4" name="角丸四角形吹き出し 3"/>
        <xdr:cNvSpPr/>
      </xdr:nvSpPr>
      <xdr:spPr>
        <a:xfrm>
          <a:off x="6790763" y="6039968"/>
          <a:ext cx="2943225" cy="1048788"/>
        </a:xfrm>
        <a:prstGeom prst="wedgeRoundRectCallout">
          <a:avLst>
            <a:gd name="adj1" fmla="val -36126"/>
            <a:gd name="adj2" fmla="val -7603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日）は、休んだ場合も現場閉所日にカウントしないので空白とします。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212911</xdr:colOff>
      <xdr:row>5</xdr:row>
      <xdr:rowOff>33618</xdr:rowOff>
    </xdr:from>
    <xdr:ext cx="2343150" cy="276225"/>
    <xdr:sp macro="" textlink="">
      <xdr:nvSpPr>
        <xdr:cNvPr id="6" name="角丸四角形吹き出し 5"/>
        <xdr:cNvSpPr/>
      </xdr:nvSpPr>
      <xdr:spPr>
        <a:xfrm>
          <a:off x="5479676" y="941294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oneCellAnchor>
  <xdr:oneCellAnchor>
    <xdr:from>
      <xdr:col>26</xdr:col>
      <xdr:colOff>260536</xdr:colOff>
      <xdr:row>1</xdr:row>
      <xdr:rowOff>89647</xdr:rowOff>
    </xdr:from>
    <xdr:ext cx="2352675" cy="762000"/>
    <xdr:sp macro="" textlink="">
      <xdr:nvSpPr>
        <xdr:cNvPr id="7" name="テキスト ボックス 6"/>
        <xdr:cNvSpPr txBox="1"/>
      </xdr:nvSpPr>
      <xdr:spPr>
        <a:xfrm>
          <a:off x="8149477" y="324971"/>
          <a:ext cx="2352675" cy="76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「実績」の閉所率が</a:t>
          </a:r>
          <a:r>
            <a:rPr kumimoji="1"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28.5</a:t>
          </a:r>
          <a:r>
            <a:rPr kumimoji="1"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％以上の場合、週休</a:t>
          </a:r>
          <a:r>
            <a:rPr kumimoji="1"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kumimoji="1"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日を達成していると判断する。</a:t>
          </a:r>
          <a:endParaRPr kumimoji="1" lang="en-US" altLang="ja-JP" sz="12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twoCellAnchor>
    <xdr:from>
      <xdr:col>26</xdr:col>
      <xdr:colOff>22411</xdr:colOff>
      <xdr:row>3</xdr:row>
      <xdr:rowOff>10646</xdr:rowOff>
    </xdr:from>
    <xdr:to>
      <xdr:col>26</xdr:col>
      <xdr:colOff>241486</xdr:colOff>
      <xdr:row>4</xdr:row>
      <xdr:rowOff>4483</xdr:rowOff>
    </xdr:to>
    <xdr:sp macro="" textlink="">
      <xdr:nvSpPr>
        <xdr:cNvPr id="8" name="左矢印 7"/>
        <xdr:cNvSpPr/>
      </xdr:nvSpPr>
      <xdr:spPr>
        <a:xfrm>
          <a:off x="7911352" y="582146"/>
          <a:ext cx="219075" cy="16192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112059</xdr:colOff>
      <xdr:row>21</xdr:row>
      <xdr:rowOff>145678</xdr:rowOff>
    </xdr:from>
    <xdr:ext cx="2247901" cy="661448"/>
    <xdr:sp macro="" textlink="">
      <xdr:nvSpPr>
        <xdr:cNvPr id="9" name="角丸四角形吹き出し 8"/>
        <xdr:cNvSpPr/>
      </xdr:nvSpPr>
      <xdr:spPr>
        <a:xfrm>
          <a:off x="6835588" y="3742766"/>
          <a:ext cx="2247901" cy="661448"/>
        </a:xfrm>
        <a:prstGeom prst="wedgeRoundRectCallout">
          <a:avLst>
            <a:gd name="adj1" fmla="val -27954"/>
            <a:gd name="adj2" fmla="val 12723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6</xdr:col>
      <xdr:colOff>67236</xdr:colOff>
      <xdr:row>33</xdr:row>
      <xdr:rowOff>130453</xdr:rowOff>
    </xdr:from>
    <xdr:ext cx="3472269" cy="467778"/>
    <xdr:sp macro="" textlink="">
      <xdr:nvSpPr>
        <xdr:cNvPr id="10" name="角丸四角形吹き出し 9"/>
        <xdr:cNvSpPr/>
      </xdr:nvSpPr>
      <xdr:spPr>
        <a:xfrm>
          <a:off x="2129118" y="5744600"/>
          <a:ext cx="3472269" cy="467778"/>
        </a:xfrm>
        <a:prstGeom prst="wedgeRoundRectCallout">
          <a:avLst>
            <a:gd name="adj1" fmla="val -42894"/>
            <a:gd name="adj2" fmla="val 13420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view="pageBreakPreview" zoomScale="85" zoomScaleNormal="100" zoomScaleSheetLayoutView="85" workbookViewId="0">
      <selection activeCell="Q12" sqref="Q12:Q13"/>
    </sheetView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8.5" style="1" bestFit="1" customWidth="1"/>
    <col min="34" max="16384" width="9" style="2"/>
  </cols>
  <sheetData>
    <row r="1" spans="1:35" ht="18.75" x14ac:dyDescent="0.1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AF1" s="76" t="s">
        <v>22</v>
      </c>
      <c r="AG1" s="77"/>
    </row>
    <row r="2" spans="1:35" ht="13.5" customHeight="1" thickBot="1" x14ac:dyDescent="0.2">
      <c r="Q2" s="2"/>
      <c r="S2" s="60"/>
      <c r="T2" s="60"/>
      <c r="U2" s="78"/>
      <c r="V2" s="78"/>
      <c r="W2" s="78"/>
      <c r="X2" s="78"/>
      <c r="Y2" s="79"/>
      <c r="Z2" s="79"/>
      <c r="AB2" s="80"/>
      <c r="AC2" s="80"/>
      <c r="AD2" s="80"/>
      <c r="AE2" s="80"/>
      <c r="AF2" s="80"/>
      <c r="AG2" s="63"/>
    </row>
    <row r="3" spans="1:35" ht="13.5" customHeight="1" thickBot="1" x14ac:dyDescent="0.2">
      <c r="B3" s="88" t="s">
        <v>2</v>
      </c>
      <c r="C3" s="88"/>
      <c r="D3" s="88"/>
      <c r="E3" s="88"/>
      <c r="F3" s="1" t="s">
        <v>8</v>
      </c>
      <c r="G3" s="36" t="s">
        <v>19</v>
      </c>
      <c r="H3" s="36"/>
      <c r="I3" s="36"/>
      <c r="J3" s="36"/>
      <c r="K3" s="36"/>
      <c r="L3" s="36"/>
      <c r="M3" s="36"/>
      <c r="N3" s="36"/>
      <c r="O3" s="36"/>
      <c r="P3" s="36"/>
      <c r="R3" s="2"/>
      <c r="S3" s="62"/>
      <c r="T3" s="61"/>
      <c r="U3" s="89" t="s">
        <v>18</v>
      </c>
      <c r="V3" s="90"/>
      <c r="W3" s="89" t="s">
        <v>6</v>
      </c>
      <c r="X3" s="90"/>
      <c r="Y3" s="91" t="s">
        <v>10</v>
      </c>
      <c r="Z3" s="92"/>
      <c r="AB3" s="93"/>
      <c r="AC3" s="93"/>
      <c r="AD3" s="93"/>
      <c r="AE3" s="93"/>
      <c r="AF3" s="93"/>
      <c r="AG3" s="46"/>
      <c r="AI3" s="24">
        <f>ROUNDUP(+U4*0.285,0)</f>
        <v>61</v>
      </c>
    </row>
    <row r="4" spans="1:35" ht="13.5" customHeight="1" thickBot="1" x14ac:dyDescent="0.2">
      <c r="B4" s="88" t="s">
        <v>15</v>
      </c>
      <c r="C4" s="88"/>
      <c r="D4" s="88"/>
      <c r="E4" s="88"/>
      <c r="F4" s="1" t="s">
        <v>8</v>
      </c>
      <c r="G4" s="94">
        <v>45413</v>
      </c>
      <c r="H4" s="95"/>
      <c r="I4" s="95"/>
      <c r="J4" s="95"/>
      <c r="K4" s="96"/>
      <c r="R4" s="2"/>
      <c r="S4" s="97" t="s">
        <v>4</v>
      </c>
      <c r="T4" s="98"/>
      <c r="U4" s="99">
        <f>+AG10+AG17+AG24+AG31+AG38+AG45+AG52+AG59+AG66</f>
        <v>211</v>
      </c>
      <c r="V4" s="100"/>
      <c r="W4" s="101">
        <f>+AG11+AG18+AG25+AG32+AG39+AG46+AG53+AG60+AG67</f>
        <v>72</v>
      </c>
      <c r="X4" s="98"/>
      <c r="Y4" s="81">
        <f>+W4/U4</f>
        <v>0.34123222748815168</v>
      </c>
      <c r="Z4" s="82"/>
      <c r="AB4" s="83"/>
      <c r="AC4" s="83"/>
      <c r="AD4" s="83"/>
      <c r="AE4" s="83"/>
      <c r="AF4" s="83"/>
      <c r="AG4" s="46"/>
      <c r="AI4" s="24">
        <f>ROUNDUP(+U4*0.25,0)</f>
        <v>53</v>
      </c>
    </row>
    <row r="5" spans="1:35" ht="13.5" customHeight="1" x14ac:dyDescent="0.15">
      <c r="B5" s="84" t="s">
        <v>14</v>
      </c>
      <c r="C5" s="84"/>
      <c r="D5" s="84"/>
      <c r="E5" s="84"/>
      <c r="F5" s="1" t="s">
        <v>8</v>
      </c>
      <c r="G5" s="85">
        <v>45626</v>
      </c>
      <c r="H5" s="85"/>
      <c r="I5" s="85"/>
      <c r="J5" s="85"/>
      <c r="K5" s="85"/>
      <c r="L5" s="86" t="s">
        <v>0</v>
      </c>
      <c r="M5" s="86"/>
      <c r="N5" s="86"/>
      <c r="O5" s="1" t="s">
        <v>8</v>
      </c>
      <c r="P5" s="87">
        <f>+G5-G4+1</f>
        <v>214</v>
      </c>
      <c r="Q5" s="87"/>
      <c r="R5" s="87"/>
      <c r="AA5" s="13"/>
      <c r="AB5" s="83"/>
      <c r="AC5" s="83"/>
      <c r="AD5" s="83"/>
      <c r="AE5" s="83"/>
      <c r="AF5" s="83"/>
      <c r="AG5" s="46"/>
      <c r="AI5" s="24">
        <f>ROUNDUP(+U4*0.214,0)</f>
        <v>46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7</v>
      </c>
      <c r="C8" s="20">
        <f>+G4</f>
        <v>45413</v>
      </c>
      <c r="D8" s="21">
        <f>+C8+1</f>
        <v>45414</v>
      </c>
      <c r="E8" s="21">
        <f>+D8+1</f>
        <v>45415</v>
      </c>
      <c r="F8" s="21">
        <f>+E8+1</f>
        <v>45416</v>
      </c>
      <c r="G8" s="21">
        <f>+F8+1</f>
        <v>45417</v>
      </c>
      <c r="H8" s="21">
        <f t="shared" ref="H8:AD8" si="0">+G8+1</f>
        <v>45418</v>
      </c>
      <c r="I8" s="21">
        <f t="shared" si="0"/>
        <v>45419</v>
      </c>
      <c r="J8" s="21">
        <f t="shared" si="0"/>
        <v>45420</v>
      </c>
      <c r="K8" s="21">
        <f t="shared" si="0"/>
        <v>45421</v>
      </c>
      <c r="L8" s="21">
        <f t="shared" si="0"/>
        <v>45422</v>
      </c>
      <c r="M8" s="21">
        <f t="shared" si="0"/>
        <v>45423</v>
      </c>
      <c r="N8" s="21">
        <f t="shared" si="0"/>
        <v>45424</v>
      </c>
      <c r="O8" s="21">
        <f t="shared" si="0"/>
        <v>45425</v>
      </c>
      <c r="P8" s="21">
        <f t="shared" si="0"/>
        <v>45426</v>
      </c>
      <c r="Q8" s="21">
        <f t="shared" si="0"/>
        <v>45427</v>
      </c>
      <c r="R8" s="21">
        <f t="shared" si="0"/>
        <v>45428</v>
      </c>
      <c r="S8" s="21">
        <f>+R8+1</f>
        <v>45429</v>
      </c>
      <c r="T8" s="21">
        <f t="shared" si="0"/>
        <v>45430</v>
      </c>
      <c r="U8" s="21">
        <f t="shared" si="0"/>
        <v>45431</v>
      </c>
      <c r="V8" s="21">
        <f t="shared" si="0"/>
        <v>45432</v>
      </c>
      <c r="W8" s="21">
        <f>+V8+1</f>
        <v>45433</v>
      </c>
      <c r="X8" s="21">
        <f t="shared" si="0"/>
        <v>45434</v>
      </c>
      <c r="Y8" s="21">
        <f t="shared" si="0"/>
        <v>45435</v>
      </c>
      <c r="Z8" s="21">
        <f t="shared" si="0"/>
        <v>45436</v>
      </c>
      <c r="AA8" s="21">
        <f>+Z8+1</f>
        <v>45437</v>
      </c>
      <c r="AB8" s="21">
        <f t="shared" si="0"/>
        <v>45438</v>
      </c>
      <c r="AC8" s="21">
        <f>+AB8+1</f>
        <v>45439</v>
      </c>
      <c r="AD8" s="22">
        <f t="shared" si="0"/>
        <v>45440</v>
      </c>
      <c r="AE8" s="4"/>
      <c r="AF8" s="102">
        <v>1</v>
      </c>
      <c r="AG8" s="103"/>
    </row>
    <row r="9" spans="1:35" x14ac:dyDescent="0.15">
      <c r="B9" s="5" t="s">
        <v>3</v>
      </c>
      <c r="C9" s="66" t="str">
        <f>TEXT(WEEKDAY(+C8),"aaa")</f>
        <v>水</v>
      </c>
      <c r="D9" s="67" t="str">
        <f t="shared" ref="D9:AD9" si="1">TEXT(WEEKDAY(+D8),"aaa")</f>
        <v>木</v>
      </c>
      <c r="E9" s="67" t="str">
        <f t="shared" si="1"/>
        <v>金</v>
      </c>
      <c r="F9" s="67" t="str">
        <f t="shared" si="1"/>
        <v>土</v>
      </c>
      <c r="G9" s="67" t="str">
        <f t="shared" si="1"/>
        <v>日</v>
      </c>
      <c r="H9" s="67" t="str">
        <f t="shared" si="1"/>
        <v>月</v>
      </c>
      <c r="I9" s="67" t="str">
        <f t="shared" si="1"/>
        <v>火</v>
      </c>
      <c r="J9" s="67" t="str">
        <f t="shared" si="1"/>
        <v>水</v>
      </c>
      <c r="K9" s="67" t="str">
        <f t="shared" si="1"/>
        <v>木</v>
      </c>
      <c r="L9" s="67" t="str">
        <f t="shared" si="1"/>
        <v>金</v>
      </c>
      <c r="M9" s="67" t="str">
        <f t="shared" si="1"/>
        <v>土</v>
      </c>
      <c r="N9" s="67" t="str">
        <f t="shared" si="1"/>
        <v>日</v>
      </c>
      <c r="O9" s="67" t="str">
        <f t="shared" si="1"/>
        <v>月</v>
      </c>
      <c r="P9" s="67" t="str">
        <f t="shared" si="1"/>
        <v>火</v>
      </c>
      <c r="Q9" s="67" t="str">
        <f t="shared" si="1"/>
        <v>水</v>
      </c>
      <c r="R9" s="67" t="str">
        <f t="shared" si="1"/>
        <v>木</v>
      </c>
      <c r="S9" s="67" t="str">
        <f t="shared" si="1"/>
        <v>金</v>
      </c>
      <c r="T9" s="67" t="str">
        <f t="shared" si="1"/>
        <v>土</v>
      </c>
      <c r="U9" s="67" t="str">
        <f t="shared" si="1"/>
        <v>日</v>
      </c>
      <c r="V9" s="67" t="str">
        <f t="shared" si="1"/>
        <v>月</v>
      </c>
      <c r="W9" s="67" t="str">
        <f t="shared" si="1"/>
        <v>火</v>
      </c>
      <c r="X9" s="67" t="str">
        <f t="shared" si="1"/>
        <v>水</v>
      </c>
      <c r="Y9" s="67" t="str">
        <f t="shared" si="1"/>
        <v>木</v>
      </c>
      <c r="Z9" s="67" t="str">
        <f t="shared" si="1"/>
        <v>金</v>
      </c>
      <c r="AA9" s="67" t="str">
        <f t="shared" si="1"/>
        <v>土</v>
      </c>
      <c r="AB9" s="67" t="str">
        <f t="shared" si="1"/>
        <v>日</v>
      </c>
      <c r="AC9" s="67" t="str">
        <f t="shared" si="1"/>
        <v>月</v>
      </c>
      <c r="AD9" s="68" t="str">
        <f t="shared" si="1"/>
        <v>火</v>
      </c>
      <c r="AE9" s="7"/>
      <c r="AF9" s="34" t="s">
        <v>16</v>
      </c>
      <c r="AG9" s="65">
        <f>+COUNTA(C10:AD11)</f>
        <v>0</v>
      </c>
    </row>
    <row r="10" spans="1:35" ht="13.5" customHeight="1" x14ac:dyDescent="0.15">
      <c r="B10" s="104" t="s">
        <v>17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9"/>
      <c r="AE10" s="7"/>
      <c r="AF10" s="8" t="s">
        <v>1</v>
      </c>
      <c r="AG10" s="14">
        <f>COUNTA(C8:AD8)-AG9</f>
        <v>28</v>
      </c>
    </row>
    <row r="11" spans="1:35" ht="13.5" customHeight="1" x14ac:dyDescent="0.15">
      <c r="B11" s="105"/>
      <c r="C11" s="106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10"/>
      <c r="AE11" s="7"/>
      <c r="AF11" s="8" t="s">
        <v>23</v>
      </c>
      <c r="AG11" s="6">
        <f>+COUNTA(C12:AD13)</f>
        <v>9</v>
      </c>
    </row>
    <row r="12" spans="1:35" x14ac:dyDescent="0.15">
      <c r="B12" s="111" t="s">
        <v>4</v>
      </c>
      <c r="C12" s="113"/>
      <c r="D12" s="115"/>
      <c r="E12" s="115"/>
      <c r="F12" s="115" t="s">
        <v>5</v>
      </c>
      <c r="G12" s="115" t="s">
        <v>5</v>
      </c>
      <c r="H12" s="115" t="s">
        <v>5</v>
      </c>
      <c r="I12" s="115"/>
      <c r="J12" s="115"/>
      <c r="K12" s="115"/>
      <c r="L12" s="115"/>
      <c r="M12" s="115" t="s">
        <v>5</v>
      </c>
      <c r="N12" s="115" t="s">
        <v>5</v>
      </c>
      <c r="O12" s="115"/>
      <c r="P12" s="115"/>
      <c r="Q12" s="115"/>
      <c r="R12" s="115"/>
      <c r="S12" s="115"/>
      <c r="T12" s="115" t="s">
        <v>5</v>
      </c>
      <c r="U12" s="115" t="s">
        <v>5</v>
      </c>
      <c r="V12" s="115"/>
      <c r="W12" s="115"/>
      <c r="X12" s="115"/>
      <c r="Y12" s="115"/>
      <c r="Z12" s="115"/>
      <c r="AA12" s="115" t="s">
        <v>5</v>
      </c>
      <c r="AB12" s="115" t="s">
        <v>5</v>
      </c>
      <c r="AC12" s="115"/>
      <c r="AD12" s="117"/>
      <c r="AE12" s="7"/>
      <c r="AF12" s="9" t="s">
        <v>24</v>
      </c>
      <c r="AG12" s="10">
        <f>+AG11/AG10</f>
        <v>0.32142857142857145</v>
      </c>
    </row>
    <row r="13" spans="1:35" x14ac:dyDescent="0.15">
      <c r="B13" s="112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8"/>
      <c r="AE13" s="7"/>
      <c r="AF13" s="15"/>
      <c r="AG13" s="16"/>
    </row>
    <row r="14" spans="1:35" x14ac:dyDescent="0.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5" x14ac:dyDescent="0.15">
      <c r="B15" s="37" t="s">
        <v>7</v>
      </c>
      <c r="C15" s="38">
        <f>+AD8+1</f>
        <v>45441</v>
      </c>
      <c r="D15" s="39">
        <f>+C15+1</f>
        <v>45442</v>
      </c>
      <c r="E15" s="39">
        <f t="shared" ref="E15:AD15" si="2">+D15+1</f>
        <v>45443</v>
      </c>
      <c r="F15" s="39">
        <f t="shared" si="2"/>
        <v>45444</v>
      </c>
      <c r="G15" s="39">
        <f t="shared" si="2"/>
        <v>45445</v>
      </c>
      <c r="H15" s="39">
        <f t="shared" si="2"/>
        <v>45446</v>
      </c>
      <c r="I15" s="39">
        <f t="shared" si="2"/>
        <v>45447</v>
      </c>
      <c r="J15" s="39">
        <f t="shared" si="2"/>
        <v>45448</v>
      </c>
      <c r="K15" s="39">
        <f t="shared" si="2"/>
        <v>45449</v>
      </c>
      <c r="L15" s="39">
        <f t="shared" si="2"/>
        <v>45450</v>
      </c>
      <c r="M15" s="39">
        <f t="shared" si="2"/>
        <v>45451</v>
      </c>
      <c r="N15" s="39">
        <f t="shared" si="2"/>
        <v>45452</v>
      </c>
      <c r="O15" s="39">
        <f t="shared" si="2"/>
        <v>45453</v>
      </c>
      <c r="P15" s="39">
        <f t="shared" si="2"/>
        <v>45454</v>
      </c>
      <c r="Q15" s="39">
        <f t="shared" si="2"/>
        <v>45455</v>
      </c>
      <c r="R15" s="39">
        <f t="shared" si="2"/>
        <v>45456</v>
      </c>
      <c r="S15" s="39">
        <f>+R15+1</f>
        <v>45457</v>
      </c>
      <c r="T15" s="39">
        <f t="shared" si="2"/>
        <v>45458</v>
      </c>
      <c r="U15" s="39">
        <f t="shared" si="2"/>
        <v>45459</v>
      </c>
      <c r="V15" s="39">
        <f t="shared" si="2"/>
        <v>45460</v>
      </c>
      <c r="W15" s="39">
        <f>+V15+1</f>
        <v>45461</v>
      </c>
      <c r="X15" s="39">
        <f t="shared" si="2"/>
        <v>45462</v>
      </c>
      <c r="Y15" s="39">
        <f t="shared" si="2"/>
        <v>45463</v>
      </c>
      <c r="Z15" s="39">
        <f t="shared" si="2"/>
        <v>45464</v>
      </c>
      <c r="AA15" s="39">
        <f>+Z15+1</f>
        <v>45465</v>
      </c>
      <c r="AB15" s="39">
        <f t="shared" si="2"/>
        <v>45466</v>
      </c>
      <c r="AC15" s="39">
        <f>+AB15+1</f>
        <v>45467</v>
      </c>
      <c r="AD15" s="40">
        <f t="shared" si="2"/>
        <v>45468</v>
      </c>
      <c r="AE15" s="4"/>
      <c r="AF15" s="102">
        <f>+AF8+1</f>
        <v>2</v>
      </c>
      <c r="AG15" s="103"/>
    </row>
    <row r="16" spans="1:35" x14ac:dyDescent="0.15">
      <c r="B16" s="41" t="s">
        <v>3</v>
      </c>
      <c r="C16" s="71" t="str">
        <f>TEXT(WEEKDAY(+C15),"aaa")</f>
        <v>水</v>
      </c>
      <c r="D16" s="69" t="str">
        <f t="shared" ref="D16:AD16" si="3">TEXT(WEEKDAY(+D15),"aaa")</f>
        <v>木</v>
      </c>
      <c r="E16" s="69" t="str">
        <f t="shared" si="3"/>
        <v>金</v>
      </c>
      <c r="F16" s="69" t="str">
        <f t="shared" si="3"/>
        <v>土</v>
      </c>
      <c r="G16" s="69" t="str">
        <f t="shared" si="3"/>
        <v>日</v>
      </c>
      <c r="H16" s="69" t="str">
        <f t="shared" si="3"/>
        <v>月</v>
      </c>
      <c r="I16" s="69" t="str">
        <f t="shared" si="3"/>
        <v>火</v>
      </c>
      <c r="J16" s="69" t="str">
        <f t="shared" si="3"/>
        <v>水</v>
      </c>
      <c r="K16" s="69" t="str">
        <f t="shared" si="3"/>
        <v>木</v>
      </c>
      <c r="L16" s="69" t="str">
        <f t="shared" si="3"/>
        <v>金</v>
      </c>
      <c r="M16" s="69" t="str">
        <f t="shared" si="3"/>
        <v>土</v>
      </c>
      <c r="N16" s="69" t="str">
        <f t="shared" si="3"/>
        <v>日</v>
      </c>
      <c r="O16" s="69" t="str">
        <f t="shared" si="3"/>
        <v>月</v>
      </c>
      <c r="P16" s="69" t="str">
        <f t="shared" si="3"/>
        <v>火</v>
      </c>
      <c r="Q16" s="69" t="str">
        <f t="shared" si="3"/>
        <v>水</v>
      </c>
      <c r="R16" s="69" t="str">
        <f t="shared" si="3"/>
        <v>木</v>
      </c>
      <c r="S16" s="69" t="str">
        <f t="shared" si="3"/>
        <v>金</v>
      </c>
      <c r="T16" s="69" t="str">
        <f t="shared" si="3"/>
        <v>土</v>
      </c>
      <c r="U16" s="69" t="str">
        <f t="shared" si="3"/>
        <v>日</v>
      </c>
      <c r="V16" s="69" t="str">
        <f t="shared" si="3"/>
        <v>月</v>
      </c>
      <c r="W16" s="69" t="str">
        <f t="shared" si="3"/>
        <v>火</v>
      </c>
      <c r="X16" s="69" t="str">
        <f t="shared" si="3"/>
        <v>水</v>
      </c>
      <c r="Y16" s="69" t="str">
        <f t="shared" si="3"/>
        <v>木</v>
      </c>
      <c r="Z16" s="69" t="str">
        <f t="shared" si="3"/>
        <v>金</v>
      </c>
      <c r="AA16" s="69" t="str">
        <f t="shared" si="3"/>
        <v>土</v>
      </c>
      <c r="AB16" s="69" t="str">
        <f t="shared" si="3"/>
        <v>日</v>
      </c>
      <c r="AC16" s="69" t="str">
        <f t="shared" si="3"/>
        <v>月</v>
      </c>
      <c r="AD16" s="70" t="str">
        <f t="shared" si="3"/>
        <v>火</v>
      </c>
      <c r="AE16" s="7"/>
      <c r="AF16" s="34" t="s">
        <v>16</v>
      </c>
      <c r="AG16" s="65">
        <f>+COUNTA(C17:AD18)</f>
        <v>0</v>
      </c>
    </row>
    <row r="17" spans="2:33" ht="13.5" customHeight="1" x14ac:dyDescent="0.15">
      <c r="B17" s="104" t="s">
        <v>17</v>
      </c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9"/>
      <c r="AE17" s="7"/>
      <c r="AF17" s="8" t="s">
        <v>1</v>
      </c>
      <c r="AG17" s="14">
        <f>COUNTA(C15:AD15)-AG16</f>
        <v>28</v>
      </c>
    </row>
    <row r="18" spans="2:33" ht="13.5" customHeight="1" x14ac:dyDescent="0.15">
      <c r="B18" s="105"/>
      <c r="C18" s="10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10"/>
      <c r="AE18" s="7"/>
      <c r="AF18" s="8" t="s">
        <v>23</v>
      </c>
      <c r="AG18" s="6">
        <f>+COUNTA(C19:AD20)</f>
        <v>8</v>
      </c>
    </row>
    <row r="19" spans="2:33" x14ac:dyDescent="0.15">
      <c r="B19" s="119" t="s">
        <v>4</v>
      </c>
      <c r="C19" s="113"/>
      <c r="D19" s="115"/>
      <c r="E19" s="115"/>
      <c r="F19" s="115" t="s">
        <v>5</v>
      </c>
      <c r="G19" s="115" t="s">
        <v>5</v>
      </c>
      <c r="H19" s="115"/>
      <c r="I19" s="115"/>
      <c r="J19" s="115"/>
      <c r="K19" s="115"/>
      <c r="L19" s="115"/>
      <c r="M19" s="115" t="s">
        <v>5</v>
      </c>
      <c r="N19" s="115" t="s">
        <v>5</v>
      </c>
      <c r="O19" s="115"/>
      <c r="P19" s="115"/>
      <c r="Q19" s="115"/>
      <c r="R19" s="115"/>
      <c r="S19" s="115"/>
      <c r="T19" s="115" t="s">
        <v>5</v>
      </c>
      <c r="U19" s="115" t="s">
        <v>5</v>
      </c>
      <c r="V19" s="115"/>
      <c r="W19" s="115"/>
      <c r="X19" s="115"/>
      <c r="Y19" s="115"/>
      <c r="Z19" s="115"/>
      <c r="AA19" s="115" t="s">
        <v>5</v>
      </c>
      <c r="AB19" s="115" t="s">
        <v>5</v>
      </c>
      <c r="AC19" s="115"/>
      <c r="AD19" s="117"/>
      <c r="AE19" s="7"/>
      <c r="AF19" s="9" t="s">
        <v>24</v>
      </c>
      <c r="AG19" s="10">
        <f>+AG18/AG17</f>
        <v>0.2857142857142857</v>
      </c>
    </row>
    <row r="20" spans="2:33" x14ac:dyDescent="0.15">
      <c r="B20" s="120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8"/>
      <c r="AE20" s="7"/>
      <c r="AF20" s="15"/>
      <c r="AG20" s="16"/>
    </row>
    <row r="21" spans="2:33" x14ac:dyDescent="0.15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3" x14ac:dyDescent="0.15">
      <c r="B22" s="3" t="s">
        <v>7</v>
      </c>
      <c r="C22" s="20">
        <f>+AD15+1</f>
        <v>45469</v>
      </c>
      <c r="D22" s="21">
        <f>+C22+1</f>
        <v>45470</v>
      </c>
      <c r="E22" s="21">
        <f t="shared" ref="E22:AD22" si="4">+D22+1</f>
        <v>45471</v>
      </c>
      <c r="F22" s="21">
        <f t="shared" si="4"/>
        <v>45472</v>
      </c>
      <c r="G22" s="21">
        <f t="shared" si="4"/>
        <v>45473</v>
      </c>
      <c r="H22" s="21">
        <f t="shared" si="4"/>
        <v>45474</v>
      </c>
      <c r="I22" s="21">
        <f t="shared" si="4"/>
        <v>45475</v>
      </c>
      <c r="J22" s="21">
        <f t="shared" si="4"/>
        <v>45476</v>
      </c>
      <c r="K22" s="21">
        <f t="shared" si="4"/>
        <v>45477</v>
      </c>
      <c r="L22" s="21">
        <f t="shared" si="4"/>
        <v>45478</v>
      </c>
      <c r="M22" s="21">
        <f t="shared" si="4"/>
        <v>45479</v>
      </c>
      <c r="N22" s="21">
        <f t="shared" si="4"/>
        <v>45480</v>
      </c>
      <c r="O22" s="21">
        <f t="shared" si="4"/>
        <v>45481</v>
      </c>
      <c r="P22" s="21">
        <f t="shared" si="4"/>
        <v>45482</v>
      </c>
      <c r="Q22" s="21">
        <f t="shared" si="4"/>
        <v>45483</v>
      </c>
      <c r="R22" s="21">
        <f t="shared" si="4"/>
        <v>45484</v>
      </c>
      <c r="S22" s="21">
        <f>+R22+1</f>
        <v>45485</v>
      </c>
      <c r="T22" s="21">
        <f t="shared" si="4"/>
        <v>45486</v>
      </c>
      <c r="U22" s="21">
        <f t="shared" si="4"/>
        <v>45487</v>
      </c>
      <c r="V22" s="21">
        <f t="shared" si="4"/>
        <v>45488</v>
      </c>
      <c r="W22" s="21">
        <f>+V22+1</f>
        <v>45489</v>
      </c>
      <c r="X22" s="21">
        <f t="shared" si="4"/>
        <v>45490</v>
      </c>
      <c r="Y22" s="21">
        <f t="shared" si="4"/>
        <v>45491</v>
      </c>
      <c r="Z22" s="21">
        <f t="shared" si="4"/>
        <v>45492</v>
      </c>
      <c r="AA22" s="21">
        <f>+Z22+1</f>
        <v>45493</v>
      </c>
      <c r="AB22" s="21">
        <f t="shared" si="4"/>
        <v>45494</v>
      </c>
      <c r="AC22" s="21">
        <f>+AB22+1</f>
        <v>45495</v>
      </c>
      <c r="AD22" s="22">
        <f t="shared" si="4"/>
        <v>45496</v>
      </c>
      <c r="AE22" s="4"/>
      <c r="AF22" s="102">
        <f>+AF15+1</f>
        <v>3</v>
      </c>
      <c r="AG22" s="103"/>
    </row>
    <row r="23" spans="2:33" x14ac:dyDescent="0.15">
      <c r="B23" s="5" t="s">
        <v>3</v>
      </c>
      <c r="C23" s="66" t="str">
        <f>TEXT(WEEKDAY(+C22),"aaa")</f>
        <v>水</v>
      </c>
      <c r="D23" s="67" t="str">
        <f t="shared" ref="D23:AD23" si="5">TEXT(WEEKDAY(+D22),"aaa")</f>
        <v>木</v>
      </c>
      <c r="E23" s="67" t="str">
        <f t="shared" si="5"/>
        <v>金</v>
      </c>
      <c r="F23" s="67" t="str">
        <f t="shared" si="5"/>
        <v>土</v>
      </c>
      <c r="G23" s="67" t="str">
        <f t="shared" si="5"/>
        <v>日</v>
      </c>
      <c r="H23" s="67" t="str">
        <f t="shared" si="5"/>
        <v>月</v>
      </c>
      <c r="I23" s="67" t="str">
        <f t="shared" si="5"/>
        <v>火</v>
      </c>
      <c r="J23" s="67" t="str">
        <f t="shared" si="5"/>
        <v>水</v>
      </c>
      <c r="K23" s="67" t="str">
        <f t="shared" si="5"/>
        <v>木</v>
      </c>
      <c r="L23" s="67" t="str">
        <f t="shared" si="5"/>
        <v>金</v>
      </c>
      <c r="M23" s="67" t="str">
        <f t="shared" si="5"/>
        <v>土</v>
      </c>
      <c r="N23" s="67" t="str">
        <f t="shared" si="5"/>
        <v>日</v>
      </c>
      <c r="O23" s="67" t="str">
        <f t="shared" si="5"/>
        <v>月</v>
      </c>
      <c r="P23" s="67" t="str">
        <f t="shared" si="5"/>
        <v>火</v>
      </c>
      <c r="Q23" s="67" t="str">
        <f t="shared" si="5"/>
        <v>水</v>
      </c>
      <c r="R23" s="67" t="str">
        <f t="shared" si="5"/>
        <v>木</v>
      </c>
      <c r="S23" s="67" t="str">
        <f t="shared" si="5"/>
        <v>金</v>
      </c>
      <c r="T23" s="67" t="str">
        <f t="shared" si="5"/>
        <v>土</v>
      </c>
      <c r="U23" s="67" t="str">
        <f t="shared" si="5"/>
        <v>日</v>
      </c>
      <c r="V23" s="67" t="str">
        <f t="shared" si="5"/>
        <v>月</v>
      </c>
      <c r="W23" s="67" t="str">
        <f t="shared" si="5"/>
        <v>火</v>
      </c>
      <c r="X23" s="67" t="str">
        <f t="shared" si="5"/>
        <v>水</v>
      </c>
      <c r="Y23" s="67" t="str">
        <f t="shared" si="5"/>
        <v>木</v>
      </c>
      <c r="Z23" s="67" t="str">
        <f t="shared" si="5"/>
        <v>金</v>
      </c>
      <c r="AA23" s="67" t="str">
        <f t="shared" si="5"/>
        <v>土</v>
      </c>
      <c r="AB23" s="67" t="str">
        <f t="shared" si="5"/>
        <v>日</v>
      </c>
      <c r="AC23" s="67" t="str">
        <f t="shared" si="5"/>
        <v>月</v>
      </c>
      <c r="AD23" s="68" t="str">
        <f t="shared" si="5"/>
        <v>火</v>
      </c>
      <c r="AE23" s="7"/>
      <c r="AF23" s="34" t="s">
        <v>16</v>
      </c>
      <c r="AG23" s="65">
        <f>+COUNTA(C24:AD25)</f>
        <v>0</v>
      </c>
    </row>
    <row r="24" spans="2:33" ht="13.5" customHeight="1" x14ac:dyDescent="0.15">
      <c r="B24" s="104" t="s">
        <v>17</v>
      </c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9"/>
      <c r="AE24" s="7"/>
      <c r="AF24" s="8" t="s">
        <v>1</v>
      </c>
      <c r="AG24" s="14">
        <f>COUNTA(C22:AD22)-AG23</f>
        <v>28</v>
      </c>
    </row>
    <row r="25" spans="2:33" ht="13.5" customHeight="1" x14ac:dyDescent="0.15">
      <c r="B25" s="105"/>
      <c r="C25" s="106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10"/>
      <c r="AE25" s="7"/>
      <c r="AF25" s="8" t="s">
        <v>23</v>
      </c>
      <c r="AG25" s="6">
        <f>+COUNTA(C26:AD27)</f>
        <v>9</v>
      </c>
    </row>
    <row r="26" spans="2:33" x14ac:dyDescent="0.15">
      <c r="B26" s="111" t="s">
        <v>4</v>
      </c>
      <c r="C26" s="121"/>
      <c r="D26" s="115"/>
      <c r="E26" s="115"/>
      <c r="F26" s="115" t="s">
        <v>5</v>
      </c>
      <c r="G26" s="115" t="s">
        <v>5</v>
      </c>
      <c r="H26" s="115"/>
      <c r="I26" s="115"/>
      <c r="J26" s="115"/>
      <c r="K26" s="115"/>
      <c r="L26" s="115"/>
      <c r="M26" s="115" t="s">
        <v>5</v>
      </c>
      <c r="N26" s="115" t="s">
        <v>5</v>
      </c>
      <c r="O26" s="115"/>
      <c r="P26" s="115"/>
      <c r="Q26" s="115"/>
      <c r="R26" s="115"/>
      <c r="S26" s="115"/>
      <c r="T26" s="115" t="s">
        <v>5</v>
      </c>
      <c r="U26" s="115" t="s">
        <v>5</v>
      </c>
      <c r="V26" s="115" t="s">
        <v>5</v>
      </c>
      <c r="W26" s="115"/>
      <c r="X26" s="115"/>
      <c r="Y26" s="115"/>
      <c r="Z26" s="115"/>
      <c r="AA26" s="115" t="s">
        <v>5</v>
      </c>
      <c r="AB26" s="115" t="s">
        <v>5</v>
      </c>
      <c r="AC26" s="115"/>
      <c r="AD26" s="117"/>
      <c r="AE26" s="7"/>
      <c r="AF26" s="9" t="s">
        <v>24</v>
      </c>
      <c r="AG26" s="10">
        <f>+AG25/AG24</f>
        <v>0.32142857142857145</v>
      </c>
    </row>
    <row r="27" spans="2:33" x14ac:dyDescent="0.15">
      <c r="B27" s="112"/>
      <c r="C27" s="122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8"/>
      <c r="AE27" s="7"/>
      <c r="AF27" s="15"/>
      <c r="AG27" s="16"/>
    </row>
    <row r="28" spans="2:33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2:33" x14ac:dyDescent="0.15">
      <c r="B29" s="37" t="s">
        <v>7</v>
      </c>
      <c r="C29" s="38">
        <f>+AD22+1</f>
        <v>45497</v>
      </c>
      <c r="D29" s="39">
        <f>+C29+1</f>
        <v>45498</v>
      </c>
      <c r="E29" s="39">
        <f t="shared" ref="E29:AD29" si="6">+D29+1</f>
        <v>45499</v>
      </c>
      <c r="F29" s="39">
        <f t="shared" si="6"/>
        <v>45500</v>
      </c>
      <c r="G29" s="39">
        <f t="shared" si="6"/>
        <v>45501</v>
      </c>
      <c r="H29" s="39">
        <f t="shared" si="6"/>
        <v>45502</v>
      </c>
      <c r="I29" s="39">
        <f t="shared" si="6"/>
        <v>45503</v>
      </c>
      <c r="J29" s="39">
        <f t="shared" si="6"/>
        <v>45504</v>
      </c>
      <c r="K29" s="39">
        <f t="shared" si="6"/>
        <v>45505</v>
      </c>
      <c r="L29" s="39">
        <f t="shared" si="6"/>
        <v>45506</v>
      </c>
      <c r="M29" s="39">
        <f t="shared" si="6"/>
        <v>45507</v>
      </c>
      <c r="N29" s="39">
        <f t="shared" si="6"/>
        <v>45508</v>
      </c>
      <c r="O29" s="39">
        <f t="shared" si="6"/>
        <v>45509</v>
      </c>
      <c r="P29" s="39">
        <f t="shared" si="6"/>
        <v>45510</v>
      </c>
      <c r="Q29" s="39">
        <f t="shared" si="6"/>
        <v>45511</v>
      </c>
      <c r="R29" s="39">
        <f t="shared" si="6"/>
        <v>45512</v>
      </c>
      <c r="S29" s="39">
        <f>+R29+1</f>
        <v>45513</v>
      </c>
      <c r="T29" s="39">
        <f t="shared" si="6"/>
        <v>45514</v>
      </c>
      <c r="U29" s="39">
        <f t="shared" si="6"/>
        <v>45515</v>
      </c>
      <c r="V29" s="39">
        <f t="shared" si="6"/>
        <v>45516</v>
      </c>
      <c r="W29" s="39">
        <f>+V29+1</f>
        <v>45517</v>
      </c>
      <c r="X29" s="39">
        <f t="shared" si="6"/>
        <v>45518</v>
      </c>
      <c r="Y29" s="39">
        <f t="shared" si="6"/>
        <v>45519</v>
      </c>
      <c r="Z29" s="39">
        <f t="shared" si="6"/>
        <v>45520</v>
      </c>
      <c r="AA29" s="39">
        <f>+Z29+1</f>
        <v>45521</v>
      </c>
      <c r="AB29" s="39">
        <f t="shared" si="6"/>
        <v>45522</v>
      </c>
      <c r="AC29" s="39">
        <f>+AB29+1</f>
        <v>45523</v>
      </c>
      <c r="AD29" s="40">
        <f t="shared" si="6"/>
        <v>45524</v>
      </c>
      <c r="AE29" s="4"/>
      <c r="AF29" s="102">
        <f>+AF22+1</f>
        <v>4</v>
      </c>
      <c r="AG29" s="103"/>
    </row>
    <row r="30" spans="2:33" x14ac:dyDescent="0.15">
      <c r="B30" s="41" t="s">
        <v>3</v>
      </c>
      <c r="C30" s="71" t="str">
        <f>TEXT(WEEKDAY(+C29),"aaa")</f>
        <v>水</v>
      </c>
      <c r="D30" s="69" t="str">
        <f t="shared" ref="D30:AD30" si="7">TEXT(WEEKDAY(+D29),"aaa")</f>
        <v>木</v>
      </c>
      <c r="E30" s="69" t="str">
        <f t="shared" si="7"/>
        <v>金</v>
      </c>
      <c r="F30" s="69" t="str">
        <f t="shared" si="7"/>
        <v>土</v>
      </c>
      <c r="G30" s="69" t="str">
        <f t="shared" si="7"/>
        <v>日</v>
      </c>
      <c r="H30" s="69" t="str">
        <f t="shared" si="7"/>
        <v>月</v>
      </c>
      <c r="I30" s="69" t="str">
        <f t="shared" si="7"/>
        <v>火</v>
      </c>
      <c r="J30" s="69" t="str">
        <f t="shared" si="7"/>
        <v>水</v>
      </c>
      <c r="K30" s="69" t="str">
        <f t="shared" si="7"/>
        <v>木</v>
      </c>
      <c r="L30" s="69" t="str">
        <f t="shared" si="7"/>
        <v>金</v>
      </c>
      <c r="M30" s="69" t="str">
        <f t="shared" si="7"/>
        <v>土</v>
      </c>
      <c r="N30" s="69" t="str">
        <f t="shared" si="7"/>
        <v>日</v>
      </c>
      <c r="O30" s="69" t="str">
        <f t="shared" si="7"/>
        <v>月</v>
      </c>
      <c r="P30" s="69" t="str">
        <f t="shared" si="7"/>
        <v>火</v>
      </c>
      <c r="Q30" s="69" t="str">
        <f t="shared" si="7"/>
        <v>水</v>
      </c>
      <c r="R30" s="69" t="str">
        <f t="shared" si="7"/>
        <v>木</v>
      </c>
      <c r="S30" s="69" t="str">
        <f t="shared" si="7"/>
        <v>金</v>
      </c>
      <c r="T30" s="69" t="str">
        <f t="shared" si="7"/>
        <v>土</v>
      </c>
      <c r="U30" s="69" t="str">
        <f t="shared" si="7"/>
        <v>日</v>
      </c>
      <c r="V30" s="69" t="str">
        <f t="shared" si="7"/>
        <v>月</v>
      </c>
      <c r="W30" s="69" t="str">
        <f t="shared" si="7"/>
        <v>火</v>
      </c>
      <c r="X30" s="69" t="str">
        <f t="shared" si="7"/>
        <v>水</v>
      </c>
      <c r="Y30" s="69" t="str">
        <f t="shared" si="7"/>
        <v>木</v>
      </c>
      <c r="Z30" s="69" t="str">
        <f t="shared" si="7"/>
        <v>金</v>
      </c>
      <c r="AA30" s="69" t="str">
        <f t="shared" si="7"/>
        <v>土</v>
      </c>
      <c r="AB30" s="69" t="str">
        <f t="shared" si="7"/>
        <v>日</v>
      </c>
      <c r="AC30" s="69" t="str">
        <f t="shared" si="7"/>
        <v>月</v>
      </c>
      <c r="AD30" s="70" t="str">
        <f t="shared" si="7"/>
        <v>火</v>
      </c>
      <c r="AE30" s="7"/>
      <c r="AF30" s="34" t="s">
        <v>16</v>
      </c>
      <c r="AG30" s="65">
        <f>+COUNTA(C31:AD32)</f>
        <v>3</v>
      </c>
    </row>
    <row r="31" spans="2:33" ht="13.5" customHeight="1" x14ac:dyDescent="0.15">
      <c r="B31" s="104" t="s">
        <v>17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 t="s">
        <v>9</v>
      </c>
      <c r="X31" s="107" t="s">
        <v>9</v>
      </c>
      <c r="Y31" s="107" t="s">
        <v>9</v>
      </c>
      <c r="Z31" s="107"/>
      <c r="AA31" s="107"/>
      <c r="AB31" s="107"/>
      <c r="AC31" s="107"/>
      <c r="AD31" s="109"/>
      <c r="AE31" s="7"/>
      <c r="AF31" s="8" t="s">
        <v>1</v>
      </c>
      <c r="AG31" s="14">
        <f>COUNTA(C29:AD29)-AG30</f>
        <v>25</v>
      </c>
    </row>
    <row r="32" spans="2:33" ht="13.5" customHeight="1" x14ac:dyDescent="0.15">
      <c r="B32" s="105"/>
      <c r="C32" s="106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10"/>
      <c r="AE32" s="7"/>
      <c r="AF32" s="8" t="s">
        <v>23</v>
      </c>
      <c r="AG32" s="6">
        <f>+COUNTA(C33:AD34)</f>
        <v>9</v>
      </c>
    </row>
    <row r="33" spans="2:33" x14ac:dyDescent="0.15">
      <c r="B33" s="119" t="s">
        <v>4</v>
      </c>
      <c r="C33" s="121"/>
      <c r="D33" s="115"/>
      <c r="E33" s="115"/>
      <c r="F33" s="115" t="s">
        <v>5</v>
      </c>
      <c r="G33" s="115" t="s">
        <v>5</v>
      </c>
      <c r="H33" s="115"/>
      <c r="I33" s="115"/>
      <c r="J33" s="115"/>
      <c r="K33" s="115"/>
      <c r="L33" s="115"/>
      <c r="M33" s="115" t="s">
        <v>5</v>
      </c>
      <c r="N33" s="115" t="s">
        <v>5</v>
      </c>
      <c r="O33" s="115"/>
      <c r="P33" s="115"/>
      <c r="Q33" s="115"/>
      <c r="R33" s="115"/>
      <c r="S33" s="115"/>
      <c r="T33" s="115" t="s">
        <v>5</v>
      </c>
      <c r="U33" s="115" t="s">
        <v>5</v>
      </c>
      <c r="V33" s="115" t="s">
        <v>5</v>
      </c>
      <c r="W33" s="115"/>
      <c r="X33" s="115"/>
      <c r="Y33" s="115"/>
      <c r="Z33" s="115"/>
      <c r="AA33" s="115" t="s">
        <v>5</v>
      </c>
      <c r="AB33" s="115" t="s">
        <v>5</v>
      </c>
      <c r="AC33" s="115"/>
      <c r="AD33" s="117"/>
      <c r="AE33" s="7"/>
      <c r="AF33" s="9" t="s">
        <v>24</v>
      </c>
      <c r="AG33" s="10">
        <f>+AG32/AG31</f>
        <v>0.36</v>
      </c>
    </row>
    <row r="34" spans="2:33" x14ac:dyDescent="0.15">
      <c r="B34" s="120"/>
      <c r="C34" s="122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/>
      <c r="AE34" s="7"/>
      <c r="AF34" s="15"/>
      <c r="AG34" s="16"/>
    </row>
    <row r="35" spans="2:33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2:33" x14ac:dyDescent="0.15">
      <c r="B36" s="3" t="s">
        <v>7</v>
      </c>
      <c r="C36" s="20">
        <f>+AD29+1</f>
        <v>45525</v>
      </c>
      <c r="D36" s="21">
        <f>+C36+1</f>
        <v>45526</v>
      </c>
      <c r="E36" s="21">
        <f t="shared" ref="E36:AD36" si="8">+D36+1</f>
        <v>45527</v>
      </c>
      <c r="F36" s="21">
        <f t="shared" si="8"/>
        <v>45528</v>
      </c>
      <c r="G36" s="21">
        <f t="shared" si="8"/>
        <v>45529</v>
      </c>
      <c r="H36" s="21">
        <f t="shared" si="8"/>
        <v>45530</v>
      </c>
      <c r="I36" s="21">
        <f t="shared" si="8"/>
        <v>45531</v>
      </c>
      <c r="J36" s="21">
        <f t="shared" si="8"/>
        <v>45532</v>
      </c>
      <c r="K36" s="21">
        <f t="shared" si="8"/>
        <v>45533</v>
      </c>
      <c r="L36" s="21">
        <f t="shared" si="8"/>
        <v>45534</v>
      </c>
      <c r="M36" s="21">
        <f t="shared" si="8"/>
        <v>45535</v>
      </c>
      <c r="N36" s="21">
        <f t="shared" si="8"/>
        <v>45536</v>
      </c>
      <c r="O36" s="21">
        <f t="shared" si="8"/>
        <v>45537</v>
      </c>
      <c r="P36" s="21">
        <f t="shared" si="8"/>
        <v>45538</v>
      </c>
      <c r="Q36" s="21">
        <f t="shared" si="8"/>
        <v>45539</v>
      </c>
      <c r="R36" s="21">
        <f t="shared" si="8"/>
        <v>45540</v>
      </c>
      <c r="S36" s="21">
        <f>+R36+1</f>
        <v>45541</v>
      </c>
      <c r="T36" s="21">
        <f t="shared" si="8"/>
        <v>45542</v>
      </c>
      <c r="U36" s="21">
        <f t="shared" si="8"/>
        <v>45543</v>
      </c>
      <c r="V36" s="21">
        <f t="shared" si="8"/>
        <v>45544</v>
      </c>
      <c r="W36" s="21">
        <f>+V36+1</f>
        <v>45545</v>
      </c>
      <c r="X36" s="21">
        <f t="shared" si="8"/>
        <v>45546</v>
      </c>
      <c r="Y36" s="21">
        <f t="shared" si="8"/>
        <v>45547</v>
      </c>
      <c r="Z36" s="21">
        <f t="shared" si="8"/>
        <v>45548</v>
      </c>
      <c r="AA36" s="21">
        <f>+Z36+1</f>
        <v>45549</v>
      </c>
      <c r="AB36" s="21">
        <f t="shared" si="8"/>
        <v>45550</v>
      </c>
      <c r="AC36" s="21">
        <f>+AB36+1</f>
        <v>45551</v>
      </c>
      <c r="AD36" s="22">
        <f t="shared" si="8"/>
        <v>45552</v>
      </c>
      <c r="AE36" s="4"/>
      <c r="AF36" s="102">
        <f>+AF29+1</f>
        <v>5</v>
      </c>
      <c r="AG36" s="103"/>
    </row>
    <row r="37" spans="2:33" x14ac:dyDescent="0.15">
      <c r="B37" s="5" t="s">
        <v>3</v>
      </c>
      <c r="C37" s="66" t="str">
        <f>TEXT(WEEKDAY(+C36),"aaa")</f>
        <v>水</v>
      </c>
      <c r="D37" s="67" t="str">
        <f t="shared" ref="D37:AD37" si="9">TEXT(WEEKDAY(+D36),"aaa")</f>
        <v>木</v>
      </c>
      <c r="E37" s="67" t="str">
        <f t="shared" si="9"/>
        <v>金</v>
      </c>
      <c r="F37" s="67" t="str">
        <f t="shared" si="9"/>
        <v>土</v>
      </c>
      <c r="G37" s="67" t="str">
        <f t="shared" si="9"/>
        <v>日</v>
      </c>
      <c r="H37" s="67" t="str">
        <f t="shared" si="9"/>
        <v>月</v>
      </c>
      <c r="I37" s="67" t="str">
        <f t="shared" si="9"/>
        <v>火</v>
      </c>
      <c r="J37" s="67" t="str">
        <f t="shared" si="9"/>
        <v>水</v>
      </c>
      <c r="K37" s="67" t="str">
        <f t="shared" si="9"/>
        <v>木</v>
      </c>
      <c r="L37" s="67" t="str">
        <f t="shared" si="9"/>
        <v>金</v>
      </c>
      <c r="M37" s="67" t="str">
        <f t="shared" si="9"/>
        <v>土</v>
      </c>
      <c r="N37" s="67" t="str">
        <f t="shared" si="9"/>
        <v>日</v>
      </c>
      <c r="O37" s="67" t="str">
        <f t="shared" si="9"/>
        <v>月</v>
      </c>
      <c r="P37" s="67" t="str">
        <f t="shared" si="9"/>
        <v>火</v>
      </c>
      <c r="Q37" s="67" t="str">
        <f t="shared" si="9"/>
        <v>水</v>
      </c>
      <c r="R37" s="67" t="str">
        <f t="shared" si="9"/>
        <v>木</v>
      </c>
      <c r="S37" s="67" t="str">
        <f t="shared" si="9"/>
        <v>金</v>
      </c>
      <c r="T37" s="67" t="str">
        <f t="shared" si="9"/>
        <v>土</v>
      </c>
      <c r="U37" s="67" t="str">
        <f t="shared" si="9"/>
        <v>日</v>
      </c>
      <c r="V37" s="67" t="str">
        <f t="shared" si="9"/>
        <v>月</v>
      </c>
      <c r="W37" s="67" t="str">
        <f t="shared" si="9"/>
        <v>火</v>
      </c>
      <c r="X37" s="67" t="str">
        <f t="shared" si="9"/>
        <v>水</v>
      </c>
      <c r="Y37" s="67" t="str">
        <f t="shared" si="9"/>
        <v>木</v>
      </c>
      <c r="Z37" s="67" t="str">
        <f t="shared" si="9"/>
        <v>金</v>
      </c>
      <c r="AA37" s="67" t="str">
        <f t="shared" si="9"/>
        <v>土</v>
      </c>
      <c r="AB37" s="67" t="str">
        <f t="shared" si="9"/>
        <v>日</v>
      </c>
      <c r="AC37" s="67" t="str">
        <f t="shared" si="9"/>
        <v>月</v>
      </c>
      <c r="AD37" s="68" t="str">
        <f t="shared" si="9"/>
        <v>火</v>
      </c>
      <c r="AE37" s="7"/>
      <c r="AF37" s="34" t="s">
        <v>16</v>
      </c>
      <c r="AG37" s="65">
        <f>+COUNTA(C38:AD39)</f>
        <v>0</v>
      </c>
    </row>
    <row r="38" spans="2:33" ht="13.5" customHeight="1" x14ac:dyDescent="0.15">
      <c r="B38" s="104" t="s">
        <v>17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9"/>
      <c r="AE38" s="7"/>
      <c r="AF38" s="8" t="s">
        <v>1</v>
      </c>
      <c r="AG38" s="14">
        <f>COUNTA(C36:AD36)-AG37</f>
        <v>28</v>
      </c>
    </row>
    <row r="39" spans="2:33" ht="13.5" customHeight="1" x14ac:dyDescent="0.15">
      <c r="B39" s="105"/>
      <c r="C39" s="106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10"/>
      <c r="AE39" s="7"/>
      <c r="AF39" s="8" t="s">
        <v>23</v>
      </c>
      <c r="AG39" s="6">
        <f>+COUNTA(C40:AD41)</f>
        <v>9</v>
      </c>
    </row>
    <row r="40" spans="2:33" x14ac:dyDescent="0.15">
      <c r="B40" s="111" t="s">
        <v>4</v>
      </c>
      <c r="C40" s="113"/>
      <c r="D40" s="115"/>
      <c r="E40" s="115"/>
      <c r="F40" s="115" t="s">
        <v>5</v>
      </c>
      <c r="G40" s="115" t="s">
        <v>5</v>
      </c>
      <c r="H40" s="115"/>
      <c r="I40" s="115"/>
      <c r="J40" s="115"/>
      <c r="K40" s="115"/>
      <c r="L40" s="115"/>
      <c r="M40" s="115" t="s">
        <v>5</v>
      </c>
      <c r="N40" s="115" t="s">
        <v>5</v>
      </c>
      <c r="O40" s="115"/>
      <c r="P40" s="115"/>
      <c r="Q40" s="115"/>
      <c r="R40" s="115"/>
      <c r="S40" s="115"/>
      <c r="T40" s="115" t="s">
        <v>5</v>
      </c>
      <c r="U40" s="115" t="s">
        <v>5</v>
      </c>
      <c r="V40" s="115"/>
      <c r="W40" s="115"/>
      <c r="X40" s="115"/>
      <c r="Y40" s="115"/>
      <c r="Z40" s="115"/>
      <c r="AA40" s="115" t="s">
        <v>5</v>
      </c>
      <c r="AB40" s="115" t="s">
        <v>5</v>
      </c>
      <c r="AC40" s="115" t="s">
        <v>5</v>
      </c>
      <c r="AD40" s="117"/>
      <c r="AE40" s="7"/>
      <c r="AF40" s="9" t="s">
        <v>24</v>
      </c>
      <c r="AG40" s="10">
        <f>+AG39/AG38</f>
        <v>0.32142857142857145</v>
      </c>
    </row>
    <row r="41" spans="2:33" x14ac:dyDescent="0.15">
      <c r="B41" s="112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8"/>
      <c r="AE41" s="7"/>
      <c r="AF41" s="15"/>
      <c r="AG41" s="16"/>
    </row>
    <row r="42" spans="2:33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2:33" x14ac:dyDescent="0.15">
      <c r="B43" s="37" t="s">
        <v>7</v>
      </c>
      <c r="C43" s="38">
        <f>+AD36+1</f>
        <v>45553</v>
      </c>
      <c r="D43" s="39">
        <f>+C43+1</f>
        <v>45554</v>
      </c>
      <c r="E43" s="39">
        <f t="shared" ref="E43:AD43" si="10">+D43+1</f>
        <v>45555</v>
      </c>
      <c r="F43" s="39">
        <f t="shared" si="10"/>
        <v>45556</v>
      </c>
      <c r="G43" s="39">
        <f t="shared" si="10"/>
        <v>45557</v>
      </c>
      <c r="H43" s="39">
        <f t="shared" si="10"/>
        <v>45558</v>
      </c>
      <c r="I43" s="39">
        <f t="shared" si="10"/>
        <v>45559</v>
      </c>
      <c r="J43" s="39">
        <f t="shared" si="10"/>
        <v>45560</v>
      </c>
      <c r="K43" s="39">
        <f t="shared" si="10"/>
        <v>45561</v>
      </c>
      <c r="L43" s="39">
        <f t="shared" si="10"/>
        <v>45562</v>
      </c>
      <c r="M43" s="39">
        <f t="shared" si="10"/>
        <v>45563</v>
      </c>
      <c r="N43" s="39">
        <f t="shared" si="10"/>
        <v>45564</v>
      </c>
      <c r="O43" s="39">
        <f t="shared" si="10"/>
        <v>45565</v>
      </c>
      <c r="P43" s="39">
        <f t="shared" si="10"/>
        <v>45566</v>
      </c>
      <c r="Q43" s="39">
        <f t="shared" si="10"/>
        <v>45567</v>
      </c>
      <c r="R43" s="39">
        <f t="shared" si="10"/>
        <v>45568</v>
      </c>
      <c r="S43" s="39">
        <f>+R43+1</f>
        <v>45569</v>
      </c>
      <c r="T43" s="39">
        <f t="shared" si="10"/>
        <v>45570</v>
      </c>
      <c r="U43" s="39">
        <f t="shared" si="10"/>
        <v>45571</v>
      </c>
      <c r="V43" s="39">
        <f t="shared" si="10"/>
        <v>45572</v>
      </c>
      <c r="W43" s="39">
        <f>+V43+1</f>
        <v>45573</v>
      </c>
      <c r="X43" s="39">
        <f t="shared" si="10"/>
        <v>45574</v>
      </c>
      <c r="Y43" s="39">
        <f t="shared" si="10"/>
        <v>45575</v>
      </c>
      <c r="Z43" s="39">
        <f t="shared" si="10"/>
        <v>45576</v>
      </c>
      <c r="AA43" s="39">
        <f>+Z43+1</f>
        <v>45577</v>
      </c>
      <c r="AB43" s="39">
        <f t="shared" si="10"/>
        <v>45578</v>
      </c>
      <c r="AC43" s="39">
        <f>+AB43+1</f>
        <v>45579</v>
      </c>
      <c r="AD43" s="40">
        <f t="shared" si="10"/>
        <v>45580</v>
      </c>
      <c r="AE43" s="4"/>
      <c r="AF43" s="102">
        <f>+AF36+1</f>
        <v>6</v>
      </c>
      <c r="AG43" s="103"/>
    </row>
    <row r="44" spans="2:33" x14ac:dyDescent="0.15">
      <c r="B44" s="41" t="s">
        <v>3</v>
      </c>
      <c r="C44" s="71" t="str">
        <f>TEXT(WEEKDAY(+C43),"aaa")</f>
        <v>水</v>
      </c>
      <c r="D44" s="69" t="str">
        <f t="shared" ref="D44:AD44" si="11">TEXT(WEEKDAY(+D43),"aaa")</f>
        <v>木</v>
      </c>
      <c r="E44" s="69" t="str">
        <f t="shared" si="11"/>
        <v>金</v>
      </c>
      <c r="F44" s="69" t="str">
        <f t="shared" si="11"/>
        <v>土</v>
      </c>
      <c r="G44" s="69" t="str">
        <f t="shared" si="11"/>
        <v>日</v>
      </c>
      <c r="H44" s="69" t="str">
        <f t="shared" si="11"/>
        <v>月</v>
      </c>
      <c r="I44" s="69" t="str">
        <f t="shared" si="11"/>
        <v>火</v>
      </c>
      <c r="J44" s="69" t="str">
        <f t="shared" si="11"/>
        <v>水</v>
      </c>
      <c r="K44" s="69" t="str">
        <f t="shared" si="11"/>
        <v>木</v>
      </c>
      <c r="L44" s="69" t="str">
        <f t="shared" si="11"/>
        <v>金</v>
      </c>
      <c r="M44" s="69" t="str">
        <f t="shared" si="11"/>
        <v>土</v>
      </c>
      <c r="N44" s="69" t="str">
        <f t="shared" si="11"/>
        <v>日</v>
      </c>
      <c r="O44" s="69" t="str">
        <f t="shared" si="11"/>
        <v>月</v>
      </c>
      <c r="P44" s="69" t="str">
        <f t="shared" si="11"/>
        <v>火</v>
      </c>
      <c r="Q44" s="69" t="str">
        <f t="shared" si="11"/>
        <v>水</v>
      </c>
      <c r="R44" s="69" t="str">
        <f t="shared" si="11"/>
        <v>木</v>
      </c>
      <c r="S44" s="69" t="str">
        <f t="shared" si="11"/>
        <v>金</v>
      </c>
      <c r="T44" s="69" t="str">
        <f t="shared" si="11"/>
        <v>土</v>
      </c>
      <c r="U44" s="69" t="str">
        <f t="shared" si="11"/>
        <v>日</v>
      </c>
      <c r="V44" s="69" t="str">
        <f t="shared" si="11"/>
        <v>月</v>
      </c>
      <c r="W44" s="69" t="str">
        <f t="shared" si="11"/>
        <v>火</v>
      </c>
      <c r="X44" s="69" t="str">
        <f t="shared" si="11"/>
        <v>水</v>
      </c>
      <c r="Y44" s="69" t="str">
        <f t="shared" si="11"/>
        <v>木</v>
      </c>
      <c r="Z44" s="69" t="str">
        <f t="shared" si="11"/>
        <v>金</v>
      </c>
      <c r="AA44" s="69" t="str">
        <f t="shared" si="11"/>
        <v>土</v>
      </c>
      <c r="AB44" s="69" t="str">
        <f t="shared" si="11"/>
        <v>日</v>
      </c>
      <c r="AC44" s="69" t="str">
        <f t="shared" si="11"/>
        <v>月</v>
      </c>
      <c r="AD44" s="70" t="str">
        <f t="shared" si="11"/>
        <v>火</v>
      </c>
      <c r="AE44" s="7"/>
      <c r="AF44" s="34" t="s">
        <v>16</v>
      </c>
      <c r="AG44" s="65">
        <f>+COUNTA(C45:AD46)</f>
        <v>0</v>
      </c>
    </row>
    <row r="45" spans="2:33" ht="13.5" customHeight="1" x14ac:dyDescent="0.15">
      <c r="B45" s="104" t="s">
        <v>17</v>
      </c>
      <c r="C45" s="106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9"/>
      <c r="AE45" s="7"/>
      <c r="AF45" s="8" t="s">
        <v>1</v>
      </c>
      <c r="AG45" s="14">
        <f>COUNTA(C43:AD43)-AG44</f>
        <v>28</v>
      </c>
    </row>
    <row r="46" spans="2:33" ht="13.5" customHeight="1" x14ac:dyDescent="0.15">
      <c r="B46" s="105"/>
      <c r="C46" s="10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10"/>
      <c r="AE46" s="7"/>
      <c r="AF46" s="8" t="s">
        <v>23</v>
      </c>
      <c r="AG46" s="6">
        <f>+COUNTA(C47:AD48)</f>
        <v>10</v>
      </c>
    </row>
    <row r="47" spans="2:33" x14ac:dyDescent="0.15">
      <c r="B47" s="119" t="s">
        <v>4</v>
      </c>
      <c r="C47" s="113"/>
      <c r="D47" s="115"/>
      <c r="E47" s="115"/>
      <c r="F47" s="115" t="s">
        <v>5</v>
      </c>
      <c r="G47" s="115" t="s">
        <v>5</v>
      </c>
      <c r="H47" s="115" t="s">
        <v>5</v>
      </c>
      <c r="I47" s="115"/>
      <c r="J47" s="115"/>
      <c r="K47" s="115"/>
      <c r="L47" s="115"/>
      <c r="M47" s="115" t="s">
        <v>5</v>
      </c>
      <c r="N47" s="115" t="s">
        <v>5</v>
      </c>
      <c r="O47" s="115"/>
      <c r="P47" s="115"/>
      <c r="Q47" s="115"/>
      <c r="R47" s="115"/>
      <c r="S47" s="115"/>
      <c r="T47" s="115" t="s">
        <v>5</v>
      </c>
      <c r="U47" s="115" t="s">
        <v>5</v>
      </c>
      <c r="V47" s="115"/>
      <c r="W47" s="115"/>
      <c r="X47" s="115"/>
      <c r="Y47" s="115"/>
      <c r="Z47" s="115"/>
      <c r="AA47" s="115" t="s">
        <v>5</v>
      </c>
      <c r="AB47" s="115" t="s">
        <v>5</v>
      </c>
      <c r="AC47" s="115" t="s">
        <v>5</v>
      </c>
      <c r="AD47" s="117"/>
      <c r="AE47" s="7"/>
      <c r="AF47" s="9" t="s">
        <v>24</v>
      </c>
      <c r="AG47" s="10">
        <f>+AG46/AG45</f>
        <v>0.35714285714285715</v>
      </c>
    </row>
    <row r="48" spans="2:33" x14ac:dyDescent="0.15">
      <c r="B48" s="120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8"/>
      <c r="AE48" s="7"/>
      <c r="AF48" s="15"/>
      <c r="AG48" s="16"/>
    </row>
    <row r="49" spans="2:33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3" x14ac:dyDescent="0.15">
      <c r="B50" s="3" t="s">
        <v>7</v>
      </c>
      <c r="C50" s="20">
        <f>+AD43+1</f>
        <v>45581</v>
      </c>
      <c r="D50" s="21">
        <f>+C50+1</f>
        <v>45582</v>
      </c>
      <c r="E50" s="21">
        <f t="shared" ref="E50:AD50" si="12">+D50+1</f>
        <v>45583</v>
      </c>
      <c r="F50" s="21">
        <f t="shared" si="12"/>
        <v>45584</v>
      </c>
      <c r="G50" s="21">
        <f t="shared" si="12"/>
        <v>45585</v>
      </c>
      <c r="H50" s="21">
        <f t="shared" si="12"/>
        <v>45586</v>
      </c>
      <c r="I50" s="21">
        <f t="shared" si="12"/>
        <v>45587</v>
      </c>
      <c r="J50" s="21">
        <f t="shared" si="12"/>
        <v>45588</v>
      </c>
      <c r="K50" s="21">
        <f t="shared" si="12"/>
        <v>45589</v>
      </c>
      <c r="L50" s="21">
        <f t="shared" si="12"/>
        <v>45590</v>
      </c>
      <c r="M50" s="21">
        <f t="shared" si="12"/>
        <v>45591</v>
      </c>
      <c r="N50" s="21">
        <f t="shared" si="12"/>
        <v>45592</v>
      </c>
      <c r="O50" s="21">
        <f t="shared" si="12"/>
        <v>45593</v>
      </c>
      <c r="P50" s="21">
        <f t="shared" si="12"/>
        <v>45594</v>
      </c>
      <c r="Q50" s="21">
        <f t="shared" si="12"/>
        <v>45595</v>
      </c>
      <c r="R50" s="21">
        <f t="shared" si="12"/>
        <v>45596</v>
      </c>
      <c r="S50" s="21">
        <f>+R50+1</f>
        <v>45597</v>
      </c>
      <c r="T50" s="21">
        <f t="shared" si="12"/>
        <v>45598</v>
      </c>
      <c r="U50" s="21">
        <f t="shared" si="12"/>
        <v>45599</v>
      </c>
      <c r="V50" s="21">
        <f t="shared" si="12"/>
        <v>45600</v>
      </c>
      <c r="W50" s="21">
        <f>+V50+1</f>
        <v>45601</v>
      </c>
      <c r="X50" s="21">
        <f t="shared" si="12"/>
        <v>45602</v>
      </c>
      <c r="Y50" s="21">
        <f t="shared" si="12"/>
        <v>45603</v>
      </c>
      <c r="Z50" s="21">
        <f t="shared" si="12"/>
        <v>45604</v>
      </c>
      <c r="AA50" s="21">
        <f>+Z50+1</f>
        <v>45605</v>
      </c>
      <c r="AB50" s="21">
        <f t="shared" si="12"/>
        <v>45606</v>
      </c>
      <c r="AC50" s="21">
        <f>+AB50+1</f>
        <v>45607</v>
      </c>
      <c r="AD50" s="22">
        <f t="shared" si="12"/>
        <v>45608</v>
      </c>
      <c r="AE50" s="4"/>
      <c r="AF50" s="102">
        <f>+AF43+1</f>
        <v>7</v>
      </c>
      <c r="AG50" s="103"/>
    </row>
    <row r="51" spans="2:33" x14ac:dyDescent="0.15">
      <c r="B51" s="5" t="s">
        <v>3</v>
      </c>
      <c r="C51" s="66" t="str">
        <f>TEXT(WEEKDAY(+C50),"aaa")</f>
        <v>水</v>
      </c>
      <c r="D51" s="67" t="str">
        <f t="shared" ref="D51:AD51" si="13">TEXT(WEEKDAY(+D50),"aaa")</f>
        <v>木</v>
      </c>
      <c r="E51" s="67" t="str">
        <f t="shared" si="13"/>
        <v>金</v>
      </c>
      <c r="F51" s="67" t="str">
        <f t="shared" si="13"/>
        <v>土</v>
      </c>
      <c r="G51" s="67" t="str">
        <f t="shared" si="13"/>
        <v>日</v>
      </c>
      <c r="H51" s="67" t="str">
        <f t="shared" si="13"/>
        <v>月</v>
      </c>
      <c r="I51" s="67" t="str">
        <f t="shared" si="13"/>
        <v>火</v>
      </c>
      <c r="J51" s="67" t="str">
        <f t="shared" si="13"/>
        <v>水</v>
      </c>
      <c r="K51" s="67" t="str">
        <f t="shared" si="13"/>
        <v>木</v>
      </c>
      <c r="L51" s="67" t="str">
        <f t="shared" si="13"/>
        <v>金</v>
      </c>
      <c r="M51" s="67" t="str">
        <f t="shared" si="13"/>
        <v>土</v>
      </c>
      <c r="N51" s="67" t="str">
        <f t="shared" si="13"/>
        <v>日</v>
      </c>
      <c r="O51" s="67" t="str">
        <f t="shared" si="13"/>
        <v>月</v>
      </c>
      <c r="P51" s="67" t="str">
        <f t="shared" si="13"/>
        <v>火</v>
      </c>
      <c r="Q51" s="67" t="str">
        <f t="shared" si="13"/>
        <v>水</v>
      </c>
      <c r="R51" s="67" t="str">
        <f t="shared" si="13"/>
        <v>木</v>
      </c>
      <c r="S51" s="67" t="str">
        <f t="shared" si="13"/>
        <v>金</v>
      </c>
      <c r="T51" s="67" t="str">
        <f t="shared" si="13"/>
        <v>土</v>
      </c>
      <c r="U51" s="67" t="str">
        <f t="shared" si="13"/>
        <v>日</v>
      </c>
      <c r="V51" s="67" t="str">
        <f t="shared" si="13"/>
        <v>月</v>
      </c>
      <c r="W51" s="67" t="str">
        <f t="shared" si="13"/>
        <v>火</v>
      </c>
      <c r="X51" s="67" t="str">
        <f t="shared" si="13"/>
        <v>水</v>
      </c>
      <c r="Y51" s="67" t="str">
        <f t="shared" si="13"/>
        <v>木</v>
      </c>
      <c r="Z51" s="67" t="str">
        <f t="shared" si="13"/>
        <v>金</v>
      </c>
      <c r="AA51" s="67" t="str">
        <f t="shared" si="13"/>
        <v>土</v>
      </c>
      <c r="AB51" s="67" t="str">
        <f t="shared" si="13"/>
        <v>日</v>
      </c>
      <c r="AC51" s="67" t="str">
        <f t="shared" si="13"/>
        <v>月</v>
      </c>
      <c r="AD51" s="68" t="str">
        <f t="shared" si="13"/>
        <v>火</v>
      </c>
      <c r="AE51" s="7"/>
      <c r="AF51" s="34" t="s">
        <v>16</v>
      </c>
      <c r="AG51" s="65">
        <f>+COUNTA(C52:AD53)</f>
        <v>0</v>
      </c>
    </row>
    <row r="52" spans="2:33" ht="13.5" customHeight="1" x14ac:dyDescent="0.15">
      <c r="B52" s="104" t="s">
        <v>17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9"/>
      <c r="AE52" s="7"/>
      <c r="AF52" s="8" t="s">
        <v>1</v>
      </c>
      <c r="AG52" s="14">
        <f>COUNTA(C50:AD50)-AG51</f>
        <v>28</v>
      </c>
    </row>
    <row r="53" spans="2:33" ht="13.5" customHeight="1" x14ac:dyDescent="0.15">
      <c r="B53" s="105"/>
      <c r="C53" s="106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10"/>
      <c r="AE53" s="7"/>
      <c r="AF53" s="8" t="s">
        <v>23</v>
      </c>
      <c r="AG53" s="6">
        <f>+COUNTA(C54:AD55)</f>
        <v>9</v>
      </c>
    </row>
    <row r="54" spans="2:33" x14ac:dyDescent="0.15">
      <c r="B54" s="111" t="s">
        <v>4</v>
      </c>
      <c r="C54" s="121"/>
      <c r="D54" s="115"/>
      <c r="E54" s="115"/>
      <c r="F54" s="115" t="s">
        <v>5</v>
      </c>
      <c r="G54" s="115" t="s">
        <v>5</v>
      </c>
      <c r="H54" s="115"/>
      <c r="I54" s="115"/>
      <c r="J54" s="115"/>
      <c r="K54" s="115"/>
      <c r="L54" s="115"/>
      <c r="M54" s="115" t="s">
        <v>5</v>
      </c>
      <c r="N54" s="115" t="s">
        <v>5</v>
      </c>
      <c r="O54" s="115"/>
      <c r="P54" s="115"/>
      <c r="Q54" s="115"/>
      <c r="R54" s="115"/>
      <c r="S54" s="115"/>
      <c r="T54" s="115" t="s">
        <v>5</v>
      </c>
      <c r="U54" s="115" t="s">
        <v>5</v>
      </c>
      <c r="V54" s="115" t="s">
        <v>5</v>
      </c>
      <c r="W54" s="115"/>
      <c r="X54" s="115"/>
      <c r="Y54" s="115"/>
      <c r="Z54" s="115"/>
      <c r="AA54" s="115" t="s">
        <v>5</v>
      </c>
      <c r="AB54" s="115" t="s">
        <v>5</v>
      </c>
      <c r="AC54" s="115"/>
      <c r="AD54" s="117"/>
      <c r="AE54" s="7"/>
      <c r="AF54" s="9" t="s">
        <v>24</v>
      </c>
      <c r="AG54" s="10">
        <f>+AG53/AG52</f>
        <v>0.32142857142857145</v>
      </c>
    </row>
    <row r="55" spans="2:33" x14ac:dyDescent="0.15">
      <c r="B55" s="112"/>
      <c r="C55" s="122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8"/>
      <c r="AE55" s="7"/>
      <c r="AF55" s="15"/>
      <c r="AG55" s="16"/>
    </row>
    <row r="56" spans="2:33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2:33" x14ac:dyDescent="0.15">
      <c r="B57" s="37" t="s">
        <v>7</v>
      </c>
      <c r="C57" s="38">
        <f>+AD50+1</f>
        <v>45609</v>
      </c>
      <c r="D57" s="39">
        <f>+C57+1</f>
        <v>45610</v>
      </c>
      <c r="E57" s="39">
        <f t="shared" ref="E57:T57" si="14">+D57+1</f>
        <v>45611</v>
      </c>
      <c r="F57" s="39">
        <f t="shared" si="14"/>
        <v>45612</v>
      </c>
      <c r="G57" s="39">
        <f t="shared" si="14"/>
        <v>45613</v>
      </c>
      <c r="H57" s="39">
        <f t="shared" si="14"/>
        <v>45614</v>
      </c>
      <c r="I57" s="39">
        <f t="shared" si="14"/>
        <v>45615</v>
      </c>
      <c r="J57" s="39">
        <f t="shared" si="14"/>
        <v>45616</v>
      </c>
      <c r="K57" s="39">
        <f t="shared" si="14"/>
        <v>45617</v>
      </c>
      <c r="L57" s="39">
        <f t="shared" si="14"/>
        <v>45618</v>
      </c>
      <c r="M57" s="39">
        <f t="shared" si="14"/>
        <v>45619</v>
      </c>
      <c r="N57" s="39">
        <f t="shared" si="14"/>
        <v>45620</v>
      </c>
      <c r="O57" s="39">
        <f t="shared" si="14"/>
        <v>45621</v>
      </c>
      <c r="P57" s="39">
        <f t="shared" si="14"/>
        <v>45622</v>
      </c>
      <c r="Q57" s="39">
        <f t="shared" si="14"/>
        <v>45623</v>
      </c>
      <c r="R57" s="39">
        <f t="shared" si="14"/>
        <v>45624</v>
      </c>
      <c r="S57" s="39">
        <f>+R57+1</f>
        <v>45625</v>
      </c>
      <c r="T57" s="39">
        <f t="shared" si="14"/>
        <v>45626</v>
      </c>
      <c r="U57" s="39"/>
      <c r="V57" s="39"/>
      <c r="W57" s="39"/>
      <c r="X57" s="39"/>
      <c r="Y57" s="39"/>
      <c r="Z57" s="39"/>
      <c r="AA57" s="39"/>
      <c r="AB57" s="39"/>
      <c r="AC57" s="39"/>
      <c r="AD57" s="40"/>
      <c r="AE57" s="4"/>
      <c r="AF57" s="102">
        <f>+AF50+1</f>
        <v>8</v>
      </c>
      <c r="AG57" s="103"/>
    </row>
    <row r="58" spans="2:33" x14ac:dyDescent="0.15">
      <c r="B58" s="41" t="s">
        <v>3</v>
      </c>
      <c r="C58" s="71" t="str">
        <f>TEXT(WEEKDAY(+C57),"aaa")</f>
        <v>水</v>
      </c>
      <c r="D58" s="69" t="str">
        <f t="shared" ref="D58:T58" si="15">TEXT(WEEKDAY(+D57),"aaa")</f>
        <v>木</v>
      </c>
      <c r="E58" s="69" t="str">
        <f t="shared" si="15"/>
        <v>金</v>
      </c>
      <c r="F58" s="69" t="str">
        <f t="shared" si="15"/>
        <v>土</v>
      </c>
      <c r="G58" s="69" t="str">
        <f t="shared" si="15"/>
        <v>日</v>
      </c>
      <c r="H58" s="69" t="str">
        <f t="shared" si="15"/>
        <v>月</v>
      </c>
      <c r="I58" s="69" t="str">
        <f t="shared" si="15"/>
        <v>火</v>
      </c>
      <c r="J58" s="69" t="str">
        <f t="shared" si="15"/>
        <v>水</v>
      </c>
      <c r="K58" s="69" t="str">
        <f t="shared" si="15"/>
        <v>木</v>
      </c>
      <c r="L58" s="69" t="str">
        <f t="shared" si="15"/>
        <v>金</v>
      </c>
      <c r="M58" s="69" t="str">
        <f t="shared" si="15"/>
        <v>土</v>
      </c>
      <c r="N58" s="69" t="str">
        <f t="shared" si="15"/>
        <v>日</v>
      </c>
      <c r="O58" s="69" t="str">
        <f t="shared" si="15"/>
        <v>月</v>
      </c>
      <c r="P58" s="69" t="str">
        <f t="shared" si="15"/>
        <v>火</v>
      </c>
      <c r="Q58" s="69" t="str">
        <f t="shared" si="15"/>
        <v>水</v>
      </c>
      <c r="R58" s="69" t="str">
        <f t="shared" si="15"/>
        <v>木</v>
      </c>
      <c r="S58" s="69" t="str">
        <f t="shared" si="15"/>
        <v>金</v>
      </c>
      <c r="T58" s="69" t="str">
        <f t="shared" si="15"/>
        <v>土</v>
      </c>
      <c r="U58" s="69"/>
      <c r="V58" s="69"/>
      <c r="W58" s="69"/>
      <c r="X58" s="69"/>
      <c r="Y58" s="69"/>
      <c r="Z58" s="69"/>
      <c r="AA58" s="69"/>
      <c r="AB58" s="69"/>
      <c r="AC58" s="69"/>
      <c r="AD58" s="70"/>
      <c r="AE58" s="7"/>
      <c r="AF58" s="34" t="s">
        <v>16</v>
      </c>
      <c r="AG58" s="65">
        <f>+COUNTA(C59:AD60)</f>
        <v>0</v>
      </c>
    </row>
    <row r="59" spans="2:33" ht="13.5" customHeight="1" x14ac:dyDescent="0.15">
      <c r="B59" s="104" t="s">
        <v>17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9"/>
      <c r="AE59" s="7"/>
      <c r="AF59" s="8" t="s">
        <v>1</v>
      </c>
      <c r="AG59" s="14">
        <f>COUNTA(C57:AD57)-AG58</f>
        <v>18</v>
      </c>
    </row>
    <row r="60" spans="2:33" ht="13.5" customHeight="1" x14ac:dyDescent="0.15">
      <c r="B60" s="105"/>
      <c r="C60" s="106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10"/>
      <c r="AE60" s="7"/>
      <c r="AF60" s="8" t="s">
        <v>23</v>
      </c>
      <c r="AG60" s="6">
        <f>+COUNTA(C61:AD62)</f>
        <v>9</v>
      </c>
    </row>
    <row r="61" spans="2:33" x14ac:dyDescent="0.15">
      <c r="B61" s="119" t="s">
        <v>4</v>
      </c>
      <c r="C61" s="121"/>
      <c r="D61" s="115"/>
      <c r="E61" s="115"/>
      <c r="F61" s="115" t="s">
        <v>5</v>
      </c>
      <c r="G61" s="115" t="s">
        <v>5</v>
      </c>
      <c r="H61" s="115"/>
      <c r="I61" s="115"/>
      <c r="J61" s="115"/>
      <c r="K61" s="115"/>
      <c r="L61" s="115"/>
      <c r="M61" s="115" t="s">
        <v>5</v>
      </c>
      <c r="N61" s="115" t="s">
        <v>5</v>
      </c>
      <c r="O61" s="115"/>
      <c r="P61" s="115"/>
      <c r="Q61" s="115"/>
      <c r="R61" s="115"/>
      <c r="S61" s="115"/>
      <c r="T61" s="115" t="s">
        <v>5</v>
      </c>
      <c r="U61" s="115" t="s">
        <v>26</v>
      </c>
      <c r="V61" s="115" t="s">
        <v>26</v>
      </c>
      <c r="W61" s="115"/>
      <c r="X61" s="115"/>
      <c r="Y61" s="115"/>
      <c r="Z61" s="115"/>
      <c r="AA61" s="115" t="s">
        <v>26</v>
      </c>
      <c r="AB61" s="115" t="s">
        <v>26</v>
      </c>
      <c r="AC61" s="115"/>
      <c r="AD61" s="117"/>
      <c r="AE61" s="7"/>
      <c r="AF61" s="9" t="s">
        <v>24</v>
      </c>
      <c r="AG61" s="10">
        <f>+AG60/AG59</f>
        <v>0.5</v>
      </c>
    </row>
    <row r="62" spans="2:33" x14ac:dyDescent="0.15">
      <c r="B62" s="120"/>
      <c r="C62" s="122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8"/>
      <c r="AE62" s="7"/>
      <c r="AF62" s="15"/>
      <c r="AG62" s="16"/>
    </row>
    <row r="63" spans="2:33" x14ac:dyDescent="0.1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2:33" x14ac:dyDescent="0.15">
      <c r="B64" s="3" t="s">
        <v>7</v>
      </c>
      <c r="C64" s="29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35"/>
      <c r="AE64" s="4"/>
      <c r="AF64" s="102">
        <f>+AF57+1</f>
        <v>9</v>
      </c>
      <c r="AG64" s="103"/>
    </row>
    <row r="65" spans="2:33" x14ac:dyDescent="0.15">
      <c r="B65" s="5" t="s">
        <v>3</v>
      </c>
      <c r="C65" s="64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8"/>
      <c r="AE65" s="7"/>
      <c r="AF65" s="34" t="s">
        <v>16</v>
      </c>
      <c r="AG65" s="65">
        <f>+COUNTA(C66:AD67)</f>
        <v>0</v>
      </c>
    </row>
    <row r="66" spans="2:33" ht="13.5" customHeight="1" x14ac:dyDescent="0.15">
      <c r="B66" s="104" t="s">
        <v>17</v>
      </c>
      <c r="C66" s="106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9"/>
      <c r="AE66" s="7"/>
      <c r="AF66" s="8" t="s">
        <v>1</v>
      </c>
      <c r="AG66" s="14">
        <f>COUNTA(C64:AD64)-AG65</f>
        <v>0</v>
      </c>
    </row>
    <row r="67" spans="2:33" ht="13.5" customHeight="1" x14ac:dyDescent="0.15">
      <c r="B67" s="105"/>
      <c r="C67" s="106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10"/>
      <c r="AE67" s="7"/>
      <c r="AF67" s="8" t="s">
        <v>23</v>
      </c>
      <c r="AG67" s="6">
        <f>+COUNTA(C68:AD69)</f>
        <v>0</v>
      </c>
    </row>
    <row r="68" spans="2:33" x14ac:dyDescent="0.15">
      <c r="B68" s="111" t="s">
        <v>4</v>
      </c>
      <c r="C68" s="113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7"/>
      <c r="AE68" s="7"/>
      <c r="AF68" s="9" t="s">
        <v>24</v>
      </c>
      <c r="AG68" s="10" t="e">
        <f>+AG67/AG66</f>
        <v>#DIV/0!</v>
      </c>
    </row>
    <row r="69" spans="2:33" x14ac:dyDescent="0.15">
      <c r="B69" s="112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8"/>
      <c r="AE69" s="7"/>
      <c r="AF69" s="15"/>
      <c r="AG69" s="16"/>
    </row>
    <row r="70" spans="2:33" x14ac:dyDescent="0.1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</sheetData>
  <mergeCells count="554">
    <mergeCell ref="K68:K69"/>
    <mergeCell ref="L68:L69"/>
    <mergeCell ref="M68:M69"/>
    <mergeCell ref="N68:N69"/>
    <mergeCell ref="O68:O69"/>
    <mergeCell ref="AB68:AB69"/>
    <mergeCell ref="AC68:AC69"/>
    <mergeCell ref="AD68:AD69"/>
    <mergeCell ref="V68:V69"/>
    <mergeCell ref="W68:W69"/>
    <mergeCell ref="X68:X69"/>
    <mergeCell ref="Y68:Y69"/>
    <mergeCell ref="Z68:Z69"/>
    <mergeCell ref="AA68:AA69"/>
    <mergeCell ref="B68:B69"/>
    <mergeCell ref="C68:C69"/>
    <mergeCell ref="D68:D69"/>
    <mergeCell ref="E68:E69"/>
    <mergeCell ref="F68:F69"/>
    <mergeCell ref="G68:G69"/>
    <mergeCell ref="H68:H69"/>
    <mergeCell ref="I68:I69"/>
    <mergeCell ref="W66:W67"/>
    <mergeCell ref="Q66:Q67"/>
    <mergeCell ref="R66:R67"/>
    <mergeCell ref="S66:S67"/>
    <mergeCell ref="T66:T67"/>
    <mergeCell ref="U66:U67"/>
    <mergeCell ref="V66:V67"/>
    <mergeCell ref="K66:K67"/>
    <mergeCell ref="L66:L67"/>
    <mergeCell ref="P68:P69"/>
    <mergeCell ref="Q68:Q69"/>
    <mergeCell ref="R68:R69"/>
    <mergeCell ref="S68:S69"/>
    <mergeCell ref="T68:T69"/>
    <mergeCell ref="U68:U69"/>
    <mergeCell ref="J68:J69"/>
    <mergeCell ref="M66:M67"/>
    <mergeCell ref="N66:N67"/>
    <mergeCell ref="O66:O67"/>
    <mergeCell ref="P66:P67"/>
    <mergeCell ref="AF64:AG64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C66:AC67"/>
    <mergeCell ref="AD66:AD67"/>
    <mergeCell ref="X66:X67"/>
    <mergeCell ref="Y66:Y67"/>
    <mergeCell ref="Z66:Z67"/>
    <mergeCell ref="AA66:AA67"/>
    <mergeCell ref="AB66:AB67"/>
    <mergeCell ref="Y61:Y62"/>
    <mergeCell ref="Z61:Z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M61:M62"/>
    <mergeCell ref="N61:N62"/>
    <mergeCell ref="O61:O62"/>
    <mergeCell ref="P61:P62"/>
    <mergeCell ref="Q61:Q62"/>
    <mergeCell ref="R61:R62"/>
    <mergeCell ref="G61:G62"/>
    <mergeCell ref="H61:H62"/>
    <mergeCell ref="I61:I62"/>
    <mergeCell ref="J61:J62"/>
    <mergeCell ref="K61:K62"/>
    <mergeCell ref="L61:L62"/>
    <mergeCell ref="Z59:Z60"/>
    <mergeCell ref="AA59:AA60"/>
    <mergeCell ref="AB59:AB60"/>
    <mergeCell ref="AC59:AC60"/>
    <mergeCell ref="AD59:AD60"/>
    <mergeCell ref="B61:B62"/>
    <mergeCell ref="C61:C62"/>
    <mergeCell ref="D61:D62"/>
    <mergeCell ref="E61:E62"/>
    <mergeCell ref="F61:F62"/>
    <mergeCell ref="T59:T60"/>
    <mergeCell ref="U59:U60"/>
    <mergeCell ref="V59:V60"/>
    <mergeCell ref="W59:W60"/>
    <mergeCell ref="X59:X60"/>
    <mergeCell ref="Y59:Y60"/>
    <mergeCell ref="N59:N60"/>
    <mergeCell ref="O59:O60"/>
    <mergeCell ref="P59:P60"/>
    <mergeCell ref="Q59:Q60"/>
    <mergeCell ref="R59:R60"/>
    <mergeCell ref="S59:S60"/>
    <mergeCell ref="H59:H60"/>
    <mergeCell ref="I59:I60"/>
    <mergeCell ref="J59:J60"/>
    <mergeCell ref="K59:K60"/>
    <mergeCell ref="L59:L60"/>
    <mergeCell ref="M59:M60"/>
    <mergeCell ref="AB54:AB55"/>
    <mergeCell ref="AC54:AC55"/>
    <mergeCell ref="AD54:AD55"/>
    <mergeCell ref="AF57:AG57"/>
    <mergeCell ref="B59:B60"/>
    <mergeCell ref="C59:C60"/>
    <mergeCell ref="D59:D60"/>
    <mergeCell ref="E59:E60"/>
    <mergeCell ref="F59:F60"/>
    <mergeCell ref="G59:G60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2:AC53"/>
    <mergeCell ref="N52:N53"/>
    <mergeCell ref="O52:O53"/>
    <mergeCell ref="P52:P53"/>
    <mergeCell ref="AD52:AD53"/>
    <mergeCell ref="B54:B55"/>
    <mergeCell ref="C54:C55"/>
    <mergeCell ref="D54:D55"/>
    <mergeCell ref="E54:E55"/>
    <mergeCell ref="F54:F55"/>
    <mergeCell ref="G54:G55"/>
    <mergeCell ref="H54:H55"/>
    <mergeCell ref="I54:I55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AC47:AC48"/>
    <mergeCell ref="AD47:AD48"/>
    <mergeCell ref="S47:S48"/>
    <mergeCell ref="T47:T48"/>
    <mergeCell ref="U47:U48"/>
    <mergeCell ref="V47:V48"/>
    <mergeCell ref="W47:W48"/>
    <mergeCell ref="X47:X48"/>
    <mergeCell ref="AF50:AG50"/>
    <mergeCell ref="H47:H48"/>
    <mergeCell ref="I47:I48"/>
    <mergeCell ref="J47:J48"/>
    <mergeCell ref="K47:K48"/>
    <mergeCell ref="L47:L48"/>
    <mergeCell ref="Y47:Y48"/>
    <mergeCell ref="Z47:Z48"/>
    <mergeCell ref="AA47:AA48"/>
    <mergeCell ref="AB47:AB48"/>
    <mergeCell ref="B47:B48"/>
    <mergeCell ref="C47:C48"/>
    <mergeCell ref="D47:D48"/>
    <mergeCell ref="E47:E48"/>
    <mergeCell ref="F47:F48"/>
    <mergeCell ref="T45:T46"/>
    <mergeCell ref="U45:U46"/>
    <mergeCell ref="V45:V46"/>
    <mergeCell ref="W45:W46"/>
    <mergeCell ref="N45:N46"/>
    <mergeCell ref="O45:O46"/>
    <mergeCell ref="P45:P46"/>
    <mergeCell ref="Q45:Q46"/>
    <mergeCell ref="R45:R46"/>
    <mergeCell ref="S45:S46"/>
    <mergeCell ref="H45:H46"/>
    <mergeCell ref="I45:I46"/>
    <mergeCell ref="M47:M48"/>
    <mergeCell ref="N47:N48"/>
    <mergeCell ref="O47:O48"/>
    <mergeCell ref="P47:P48"/>
    <mergeCell ref="Q47:Q48"/>
    <mergeCell ref="R47:R48"/>
    <mergeCell ref="G47:G48"/>
    <mergeCell ref="AD40:AD41"/>
    <mergeCell ref="AF43:AG43"/>
    <mergeCell ref="B45:B46"/>
    <mergeCell ref="C45:C46"/>
    <mergeCell ref="D45:D46"/>
    <mergeCell ref="E45:E46"/>
    <mergeCell ref="F45:F46"/>
    <mergeCell ref="G45:G46"/>
    <mergeCell ref="V40:V41"/>
    <mergeCell ref="W40:W41"/>
    <mergeCell ref="X40:X41"/>
    <mergeCell ref="Y40:Y41"/>
    <mergeCell ref="Z40:Z41"/>
    <mergeCell ref="AA40:AA41"/>
    <mergeCell ref="P40:P41"/>
    <mergeCell ref="Q40:Q41"/>
    <mergeCell ref="R40:R41"/>
    <mergeCell ref="S40:S41"/>
    <mergeCell ref="Z45:Z46"/>
    <mergeCell ref="AA45:AA46"/>
    <mergeCell ref="AB45:AB46"/>
    <mergeCell ref="AC45:AC46"/>
    <mergeCell ref="AD45:AD46"/>
    <mergeCell ref="X45:X46"/>
    <mergeCell ref="N40:N41"/>
    <mergeCell ref="O40:O41"/>
    <mergeCell ref="AC38:AC39"/>
    <mergeCell ref="N38:N39"/>
    <mergeCell ref="O38:O39"/>
    <mergeCell ref="P38:P39"/>
    <mergeCell ref="J45:J46"/>
    <mergeCell ref="K45:K46"/>
    <mergeCell ref="L45:L46"/>
    <mergeCell ref="M45:M46"/>
    <mergeCell ref="AB40:AB41"/>
    <mergeCell ref="AC40:AC41"/>
    <mergeCell ref="Y45:Y46"/>
    <mergeCell ref="B40:B41"/>
    <mergeCell ref="C40:C41"/>
    <mergeCell ref="D40:D41"/>
    <mergeCell ref="E40:E41"/>
    <mergeCell ref="F40:F41"/>
    <mergeCell ref="G40:G41"/>
    <mergeCell ref="H40:H41"/>
    <mergeCell ref="I40:I41"/>
    <mergeCell ref="W38:W39"/>
    <mergeCell ref="Q38:Q39"/>
    <mergeCell ref="R38:R39"/>
    <mergeCell ref="S38:S39"/>
    <mergeCell ref="T38:T39"/>
    <mergeCell ref="U38:U39"/>
    <mergeCell ref="V38:V39"/>
    <mergeCell ref="K38:K39"/>
    <mergeCell ref="L38:L39"/>
    <mergeCell ref="M38:M39"/>
    <mergeCell ref="T40:T41"/>
    <mergeCell ref="U40:U41"/>
    <mergeCell ref="J40:J41"/>
    <mergeCell ref="K40:K41"/>
    <mergeCell ref="L40:L41"/>
    <mergeCell ref="M40:M41"/>
    <mergeCell ref="AF36:AG36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AD38:AD39"/>
    <mergeCell ref="X38:X39"/>
    <mergeCell ref="Y38:Y39"/>
    <mergeCell ref="Z38:Z39"/>
    <mergeCell ref="AA38:AA39"/>
    <mergeCell ref="AB38:AB39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U33:U34"/>
    <mergeCell ref="V33:V34"/>
    <mergeCell ref="W33:W34"/>
    <mergeCell ref="X33:X34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Z31:Z32"/>
    <mergeCell ref="AA31:AA32"/>
    <mergeCell ref="AB31:AB32"/>
    <mergeCell ref="AC31:AC32"/>
    <mergeCell ref="AD31:AD32"/>
    <mergeCell ref="B33:B34"/>
    <mergeCell ref="C33:C34"/>
    <mergeCell ref="D33:D34"/>
    <mergeCell ref="E33:E34"/>
    <mergeCell ref="F33:F34"/>
    <mergeCell ref="T31:T32"/>
    <mergeCell ref="U31:U32"/>
    <mergeCell ref="V31:V32"/>
    <mergeCell ref="W31:W32"/>
    <mergeCell ref="X31:X32"/>
    <mergeCell ref="Y31:Y32"/>
    <mergeCell ref="N31:N32"/>
    <mergeCell ref="O31:O32"/>
    <mergeCell ref="P31:P32"/>
    <mergeCell ref="Q31:Q32"/>
    <mergeCell ref="R31:R32"/>
    <mergeCell ref="S31:S32"/>
    <mergeCell ref="H31:H32"/>
    <mergeCell ref="I31:I32"/>
    <mergeCell ref="J31:J32"/>
    <mergeCell ref="K31:K32"/>
    <mergeCell ref="L31:L32"/>
    <mergeCell ref="M31:M32"/>
    <mergeCell ref="AB26:AB27"/>
    <mergeCell ref="AC26:AC27"/>
    <mergeCell ref="AD26:AD27"/>
    <mergeCell ref="AF29:AG29"/>
    <mergeCell ref="B31:B32"/>
    <mergeCell ref="C31:C32"/>
    <mergeCell ref="D31:D32"/>
    <mergeCell ref="E31:E32"/>
    <mergeCell ref="F31:F32"/>
    <mergeCell ref="G31:G32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AC24:AC25"/>
    <mergeCell ref="N24:N25"/>
    <mergeCell ref="O24:O25"/>
    <mergeCell ref="P24:P25"/>
    <mergeCell ref="AD24:AD25"/>
    <mergeCell ref="B26:B27"/>
    <mergeCell ref="C26:C27"/>
    <mergeCell ref="D26:D27"/>
    <mergeCell ref="E26:E27"/>
    <mergeCell ref="F26:F27"/>
    <mergeCell ref="G26:G27"/>
    <mergeCell ref="H26:H27"/>
    <mergeCell ref="I26:I27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C19:AC20"/>
    <mergeCell ref="AD19:AD20"/>
    <mergeCell ref="S19:S20"/>
    <mergeCell ref="T19:T20"/>
    <mergeCell ref="U19:U20"/>
    <mergeCell ref="V19:V20"/>
    <mergeCell ref="W19:W20"/>
    <mergeCell ref="X19:X20"/>
    <mergeCell ref="AF22:AG22"/>
    <mergeCell ref="H19:H20"/>
    <mergeCell ref="I19:I20"/>
    <mergeCell ref="J19:J20"/>
    <mergeCell ref="K19:K20"/>
    <mergeCell ref="L19:L20"/>
    <mergeCell ref="Y19:Y20"/>
    <mergeCell ref="Z19:Z20"/>
    <mergeCell ref="AA19:AA20"/>
    <mergeCell ref="AB19:AB20"/>
    <mergeCell ref="B19:B20"/>
    <mergeCell ref="C19:C20"/>
    <mergeCell ref="D19:D20"/>
    <mergeCell ref="E19:E20"/>
    <mergeCell ref="F19:F20"/>
    <mergeCell ref="T17:T18"/>
    <mergeCell ref="U17:U18"/>
    <mergeCell ref="V17:V18"/>
    <mergeCell ref="W17:W18"/>
    <mergeCell ref="N17:N18"/>
    <mergeCell ref="O17:O18"/>
    <mergeCell ref="P17:P18"/>
    <mergeCell ref="Q17:Q18"/>
    <mergeCell ref="R17:R18"/>
    <mergeCell ref="S17:S18"/>
    <mergeCell ref="H17:H18"/>
    <mergeCell ref="I17:I18"/>
    <mergeCell ref="M19:M20"/>
    <mergeCell ref="N19:N20"/>
    <mergeCell ref="O19:O20"/>
    <mergeCell ref="P19:P20"/>
    <mergeCell ref="Q19:Q20"/>
    <mergeCell ref="R19:R20"/>
    <mergeCell ref="G19:G20"/>
    <mergeCell ref="AD12:AD13"/>
    <mergeCell ref="AF15:AG15"/>
    <mergeCell ref="B17:B18"/>
    <mergeCell ref="C17:C18"/>
    <mergeCell ref="D17:D18"/>
    <mergeCell ref="E17:E18"/>
    <mergeCell ref="F17:F18"/>
    <mergeCell ref="G17:G18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Z17:Z18"/>
    <mergeCell ref="AA17:AA18"/>
    <mergeCell ref="AB17:AB18"/>
    <mergeCell ref="AC17:AC18"/>
    <mergeCell ref="AD17:AD18"/>
    <mergeCell ref="X17:X18"/>
    <mergeCell ref="N12:N13"/>
    <mergeCell ref="O12:O13"/>
    <mergeCell ref="AC10:AC11"/>
    <mergeCell ref="N10:N11"/>
    <mergeCell ref="O10:O11"/>
    <mergeCell ref="P10:P11"/>
    <mergeCell ref="J17:J18"/>
    <mergeCell ref="K17:K18"/>
    <mergeCell ref="L17:L18"/>
    <mergeCell ref="M17:M18"/>
    <mergeCell ref="AB12:AB13"/>
    <mergeCell ref="AC12:AC13"/>
    <mergeCell ref="Y17:Y18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1:O1"/>
    <mergeCell ref="AF1:AG1"/>
    <mergeCell ref="U2:V2"/>
    <mergeCell ref="W2:X2"/>
    <mergeCell ref="Y2:Z2"/>
    <mergeCell ref="AB2:AF2"/>
    <mergeCell ref="Y4:Z4"/>
    <mergeCell ref="AB4:AF4"/>
    <mergeCell ref="B5:E5"/>
    <mergeCell ref="G5:K5"/>
    <mergeCell ref="L5:N5"/>
    <mergeCell ref="P5:R5"/>
    <mergeCell ref="AB5:AF5"/>
    <mergeCell ref="B3:E3"/>
    <mergeCell ref="U3:V3"/>
    <mergeCell ref="W3:X3"/>
    <mergeCell ref="Y3:Z3"/>
    <mergeCell ref="AB3:AF3"/>
    <mergeCell ref="B4:E4"/>
    <mergeCell ref="G4:K4"/>
    <mergeCell ref="S4:T4"/>
    <mergeCell ref="U4:V4"/>
    <mergeCell ref="W4:X4"/>
  </mergeCells>
  <phoneticPr fontId="2"/>
  <conditionalFormatting sqref="C9:AE9 C16:AE16 C58:AD58 C51:AD51 C44:AD44 C37:AD37 C30:AD30 C23:AD23 C66:D66 AE17 AE10 C65:AD65">
    <cfRule type="containsText" dxfId="528" priority="98" operator="containsText" text="日">
      <formula>NOT(ISERROR(SEARCH("日",C9)))</formula>
    </cfRule>
    <cfRule type="containsText" dxfId="527" priority="99" operator="containsText" text="土">
      <formula>NOT(ISERROR(SEARCH("土",C9)))</formula>
    </cfRule>
  </conditionalFormatting>
  <conditionalFormatting sqref="AE23:AE24 AE30:AE31 AE37:AE38 AE44:AE45 AE51:AE52 AE58:AE59 AE65:AE66">
    <cfRule type="containsText" dxfId="526" priority="96" operator="containsText" text="日">
      <formula>NOT(ISERROR(SEARCH("日",AE23)))</formula>
    </cfRule>
    <cfRule type="containsText" dxfId="525" priority="97" operator="containsText" text="土">
      <formula>NOT(ISERROR(SEARCH("土",AE23)))</formula>
    </cfRule>
  </conditionalFormatting>
  <conditionalFormatting sqref="Y4:Z4">
    <cfRule type="cellIs" dxfId="524" priority="93" operator="greaterThanOrEqual">
      <formula>0.285</formula>
    </cfRule>
    <cfRule type="cellIs" dxfId="523" priority="94" operator="greaterThanOrEqual">
      <formula>0.25</formula>
    </cfRule>
    <cfRule type="cellIs" dxfId="522" priority="95" operator="greaterThanOrEqual">
      <formula>0.214</formula>
    </cfRule>
  </conditionalFormatting>
  <conditionalFormatting sqref="E66:AD66">
    <cfRule type="containsText" dxfId="521" priority="91" operator="containsText" text="日">
      <formula>NOT(ISERROR(SEARCH("日",E66)))</formula>
    </cfRule>
    <cfRule type="containsText" dxfId="520" priority="92" operator="containsText" text="土">
      <formula>NOT(ISERROR(SEARCH("土",E66)))</formula>
    </cfRule>
  </conditionalFormatting>
  <conditionalFormatting sqref="C59:D59">
    <cfRule type="containsText" dxfId="519" priority="89" operator="containsText" text="日">
      <formula>NOT(ISERROR(SEARCH("日",C59)))</formula>
    </cfRule>
    <cfRule type="containsText" dxfId="518" priority="90" operator="containsText" text="土">
      <formula>NOT(ISERROR(SEARCH("土",C59)))</formula>
    </cfRule>
  </conditionalFormatting>
  <conditionalFormatting sqref="E59:AD59">
    <cfRule type="containsText" dxfId="517" priority="87" operator="containsText" text="日">
      <formula>NOT(ISERROR(SEARCH("日",E59)))</formula>
    </cfRule>
    <cfRule type="containsText" dxfId="516" priority="88" operator="containsText" text="土">
      <formula>NOT(ISERROR(SEARCH("土",E59)))</formula>
    </cfRule>
  </conditionalFormatting>
  <conditionalFormatting sqref="C52:D52">
    <cfRule type="containsText" dxfId="515" priority="85" operator="containsText" text="日">
      <formula>NOT(ISERROR(SEARCH("日",C52)))</formula>
    </cfRule>
    <cfRule type="containsText" dxfId="514" priority="86" operator="containsText" text="土">
      <formula>NOT(ISERROR(SEARCH("土",C52)))</formula>
    </cfRule>
  </conditionalFormatting>
  <conditionalFormatting sqref="E52:AD52">
    <cfRule type="containsText" dxfId="513" priority="83" operator="containsText" text="日">
      <formula>NOT(ISERROR(SEARCH("日",E52)))</formula>
    </cfRule>
    <cfRule type="containsText" dxfId="512" priority="84" operator="containsText" text="土">
      <formula>NOT(ISERROR(SEARCH("土",E52)))</formula>
    </cfRule>
  </conditionalFormatting>
  <conditionalFormatting sqref="C45:D45">
    <cfRule type="containsText" dxfId="511" priority="81" operator="containsText" text="日">
      <formula>NOT(ISERROR(SEARCH("日",C45)))</formula>
    </cfRule>
    <cfRule type="containsText" dxfId="510" priority="82" operator="containsText" text="土">
      <formula>NOT(ISERROR(SEARCH("土",C45)))</formula>
    </cfRule>
  </conditionalFormatting>
  <conditionalFormatting sqref="E45:AD45">
    <cfRule type="containsText" dxfId="509" priority="79" operator="containsText" text="日">
      <formula>NOT(ISERROR(SEARCH("日",E45)))</formula>
    </cfRule>
    <cfRule type="containsText" dxfId="508" priority="80" operator="containsText" text="土">
      <formula>NOT(ISERROR(SEARCH("土",E45)))</formula>
    </cfRule>
  </conditionalFormatting>
  <conditionalFormatting sqref="C38:D38">
    <cfRule type="containsText" dxfId="507" priority="77" operator="containsText" text="日">
      <formula>NOT(ISERROR(SEARCH("日",C38)))</formula>
    </cfRule>
    <cfRule type="containsText" dxfId="506" priority="78" operator="containsText" text="土">
      <formula>NOT(ISERROR(SEARCH("土",C38)))</formula>
    </cfRule>
  </conditionalFormatting>
  <conditionalFormatting sqref="E38:AD38">
    <cfRule type="containsText" dxfId="505" priority="75" operator="containsText" text="日">
      <formula>NOT(ISERROR(SEARCH("日",E38)))</formula>
    </cfRule>
    <cfRule type="containsText" dxfId="504" priority="76" operator="containsText" text="土">
      <formula>NOT(ISERROR(SEARCH("土",E38)))</formula>
    </cfRule>
  </conditionalFormatting>
  <conditionalFormatting sqref="C31:D31">
    <cfRule type="containsText" dxfId="503" priority="73" operator="containsText" text="日">
      <formula>NOT(ISERROR(SEARCH("日",C31)))</formula>
    </cfRule>
    <cfRule type="containsText" dxfId="502" priority="74" operator="containsText" text="土">
      <formula>NOT(ISERROR(SEARCH("土",C31)))</formula>
    </cfRule>
  </conditionalFormatting>
  <conditionalFormatting sqref="E31:AD31">
    <cfRule type="containsText" dxfId="501" priority="71" operator="containsText" text="日">
      <formula>NOT(ISERROR(SEARCH("日",E31)))</formula>
    </cfRule>
    <cfRule type="containsText" dxfId="500" priority="72" operator="containsText" text="土">
      <formula>NOT(ISERROR(SEARCH("土",E31)))</formula>
    </cfRule>
  </conditionalFormatting>
  <conditionalFormatting sqref="C24:D24">
    <cfRule type="containsText" dxfId="499" priority="69" operator="containsText" text="日">
      <formula>NOT(ISERROR(SEARCH("日",C24)))</formula>
    </cfRule>
    <cfRule type="containsText" dxfId="498" priority="70" operator="containsText" text="土">
      <formula>NOT(ISERROR(SEARCH("土",C24)))</formula>
    </cfRule>
  </conditionalFormatting>
  <conditionalFormatting sqref="E24:AD24">
    <cfRule type="containsText" dxfId="497" priority="67" operator="containsText" text="日">
      <formula>NOT(ISERROR(SEARCH("日",E24)))</formula>
    </cfRule>
    <cfRule type="containsText" dxfId="496" priority="68" operator="containsText" text="土">
      <formula>NOT(ISERROR(SEARCH("土",E24)))</formula>
    </cfRule>
  </conditionalFormatting>
  <conditionalFormatting sqref="C17:D17">
    <cfRule type="containsText" dxfId="495" priority="65" operator="containsText" text="日">
      <formula>NOT(ISERROR(SEARCH("日",C17)))</formula>
    </cfRule>
    <cfRule type="containsText" dxfId="494" priority="66" operator="containsText" text="土">
      <formula>NOT(ISERROR(SEARCH("土",C17)))</formula>
    </cfRule>
  </conditionalFormatting>
  <conditionalFormatting sqref="E17:AD17">
    <cfRule type="containsText" dxfId="493" priority="63" operator="containsText" text="日">
      <formula>NOT(ISERROR(SEARCH("日",E17)))</formula>
    </cfRule>
    <cfRule type="containsText" dxfId="492" priority="64" operator="containsText" text="土">
      <formula>NOT(ISERROR(SEARCH("土",E17)))</formula>
    </cfRule>
  </conditionalFormatting>
  <conditionalFormatting sqref="C10:AD10">
    <cfRule type="containsText" dxfId="491" priority="61" operator="containsText" text="日">
      <formula>NOT(ISERROR(SEARCH("日",C10)))</formula>
    </cfRule>
    <cfRule type="containsText" dxfId="490" priority="62" operator="containsText" text="土">
      <formula>NOT(ISERROR(SEARCH("土",C10)))</formula>
    </cfRule>
  </conditionalFormatting>
  <conditionalFormatting sqref="E10:AD10">
    <cfRule type="containsText" dxfId="489" priority="59" operator="containsText" text="日">
      <formula>NOT(ISERROR(SEARCH("日",E10)))</formula>
    </cfRule>
    <cfRule type="containsText" dxfId="488" priority="60" operator="containsText" text="土">
      <formula>NOT(ISERROR(SEARCH("土",E10)))</formula>
    </cfRule>
  </conditionalFormatting>
  <conditionalFormatting sqref="P1:AD1 C2:T2 W2:AD2 C3:R3 AA3:AD3 C4:AD11 C14:AD18 C21:AD25 C28:AD32 C35:AD39 C42:AD53 C56:AD60 C63:AD67 C70:AD1048576">
    <cfRule type="cellIs" dxfId="487" priority="57" operator="equal">
      <formula>"雨"</formula>
    </cfRule>
    <cfRule type="cellIs" dxfId="486" priority="58" operator="equal">
      <formula>"休"</formula>
    </cfRule>
  </conditionalFormatting>
  <conditionalFormatting sqref="C17:AD17">
    <cfRule type="containsText" dxfId="485" priority="55" operator="containsText" text="日">
      <formula>NOT(ISERROR(SEARCH("日",C17)))</formula>
    </cfRule>
    <cfRule type="containsText" dxfId="484" priority="56" operator="containsText" text="土">
      <formula>NOT(ISERROR(SEARCH("土",C17)))</formula>
    </cfRule>
  </conditionalFormatting>
  <conditionalFormatting sqref="E17:AD17">
    <cfRule type="containsText" dxfId="483" priority="53" operator="containsText" text="日">
      <formula>NOT(ISERROR(SEARCH("日",E17)))</formula>
    </cfRule>
    <cfRule type="containsText" dxfId="482" priority="54" operator="containsText" text="土">
      <formula>NOT(ISERROR(SEARCH("土",E17)))</formula>
    </cfRule>
  </conditionalFormatting>
  <conditionalFormatting sqref="C24:AD24">
    <cfRule type="containsText" dxfId="481" priority="51" operator="containsText" text="日">
      <formula>NOT(ISERROR(SEARCH("日",C24)))</formula>
    </cfRule>
    <cfRule type="containsText" dxfId="480" priority="52" operator="containsText" text="土">
      <formula>NOT(ISERROR(SEARCH("土",C24)))</formula>
    </cfRule>
  </conditionalFormatting>
  <conditionalFormatting sqref="E24:AD24">
    <cfRule type="containsText" dxfId="479" priority="49" operator="containsText" text="日">
      <formula>NOT(ISERROR(SEARCH("日",E24)))</formula>
    </cfRule>
    <cfRule type="containsText" dxfId="478" priority="50" operator="containsText" text="土">
      <formula>NOT(ISERROR(SEARCH("土",E24)))</formula>
    </cfRule>
  </conditionalFormatting>
  <conditionalFormatting sqref="C31:AD31">
    <cfRule type="containsText" dxfId="477" priority="47" operator="containsText" text="日">
      <formula>NOT(ISERROR(SEARCH("日",C31)))</formula>
    </cfRule>
    <cfRule type="containsText" dxfId="476" priority="48" operator="containsText" text="土">
      <formula>NOT(ISERROR(SEARCH("土",C31)))</formula>
    </cfRule>
  </conditionalFormatting>
  <conditionalFormatting sqref="E31:AD31">
    <cfRule type="containsText" dxfId="475" priority="45" operator="containsText" text="日">
      <formula>NOT(ISERROR(SEARCH("日",E31)))</formula>
    </cfRule>
    <cfRule type="containsText" dxfId="474" priority="46" operator="containsText" text="土">
      <formula>NOT(ISERROR(SEARCH("土",E31)))</formula>
    </cfRule>
  </conditionalFormatting>
  <conditionalFormatting sqref="C38:AD38">
    <cfRule type="containsText" dxfId="473" priority="43" operator="containsText" text="日">
      <formula>NOT(ISERROR(SEARCH("日",C38)))</formula>
    </cfRule>
    <cfRule type="containsText" dxfId="472" priority="44" operator="containsText" text="土">
      <formula>NOT(ISERROR(SEARCH("土",C38)))</formula>
    </cfRule>
  </conditionalFormatting>
  <conditionalFormatting sqref="E38:AD38">
    <cfRule type="containsText" dxfId="471" priority="41" operator="containsText" text="日">
      <formula>NOT(ISERROR(SEARCH("日",E38)))</formula>
    </cfRule>
    <cfRule type="containsText" dxfId="470" priority="42" operator="containsText" text="土">
      <formula>NOT(ISERROR(SEARCH("土",E38)))</formula>
    </cfRule>
  </conditionalFormatting>
  <conditionalFormatting sqref="C45:AD45">
    <cfRule type="containsText" dxfId="469" priority="39" operator="containsText" text="日">
      <formula>NOT(ISERROR(SEARCH("日",C45)))</formula>
    </cfRule>
    <cfRule type="containsText" dxfId="468" priority="40" operator="containsText" text="土">
      <formula>NOT(ISERROR(SEARCH("土",C45)))</formula>
    </cfRule>
  </conditionalFormatting>
  <conditionalFormatting sqref="E45:AD45">
    <cfRule type="containsText" dxfId="467" priority="37" operator="containsText" text="日">
      <formula>NOT(ISERROR(SEARCH("日",E45)))</formula>
    </cfRule>
    <cfRule type="containsText" dxfId="466" priority="38" operator="containsText" text="土">
      <formula>NOT(ISERROR(SEARCH("土",E45)))</formula>
    </cfRule>
  </conditionalFormatting>
  <conditionalFormatting sqref="C52:AD52">
    <cfRule type="containsText" dxfId="465" priority="35" operator="containsText" text="日">
      <formula>NOT(ISERROR(SEARCH("日",C52)))</formula>
    </cfRule>
    <cfRule type="containsText" dxfId="464" priority="36" operator="containsText" text="土">
      <formula>NOT(ISERROR(SEARCH("土",C52)))</formula>
    </cfRule>
  </conditionalFormatting>
  <conditionalFormatting sqref="E52:AD52">
    <cfRule type="containsText" dxfId="463" priority="33" operator="containsText" text="日">
      <formula>NOT(ISERROR(SEARCH("日",E52)))</formula>
    </cfRule>
    <cfRule type="containsText" dxfId="462" priority="34" operator="containsText" text="土">
      <formula>NOT(ISERROR(SEARCH("土",E52)))</formula>
    </cfRule>
  </conditionalFormatting>
  <conditionalFormatting sqref="C59:AD59">
    <cfRule type="containsText" dxfId="461" priority="31" operator="containsText" text="日">
      <formula>NOT(ISERROR(SEARCH("日",C59)))</formula>
    </cfRule>
    <cfRule type="containsText" dxfId="460" priority="32" operator="containsText" text="土">
      <formula>NOT(ISERROR(SEARCH("土",C59)))</formula>
    </cfRule>
  </conditionalFormatting>
  <conditionalFormatting sqref="E59:AD59">
    <cfRule type="containsText" dxfId="459" priority="29" operator="containsText" text="日">
      <formula>NOT(ISERROR(SEARCH("日",E59)))</formula>
    </cfRule>
    <cfRule type="containsText" dxfId="458" priority="30" operator="containsText" text="土">
      <formula>NOT(ISERROR(SEARCH("土",E59)))</formula>
    </cfRule>
  </conditionalFormatting>
  <conditionalFormatting sqref="C66:AD66">
    <cfRule type="containsText" dxfId="457" priority="27" operator="containsText" text="日">
      <formula>NOT(ISERROR(SEARCH("日",C66)))</formula>
    </cfRule>
    <cfRule type="containsText" dxfId="456" priority="28" operator="containsText" text="土">
      <formula>NOT(ISERROR(SEARCH("土",C66)))</formula>
    </cfRule>
  </conditionalFormatting>
  <conditionalFormatting sqref="E66:AD66">
    <cfRule type="containsText" dxfId="455" priority="25" operator="containsText" text="日">
      <formula>NOT(ISERROR(SEARCH("日",E66)))</formula>
    </cfRule>
    <cfRule type="containsText" dxfId="454" priority="26" operator="containsText" text="土">
      <formula>NOT(ISERROR(SEARCH("土",E66)))</formula>
    </cfRule>
  </conditionalFormatting>
  <conditionalFormatting sqref="U2:V2">
    <cfRule type="cellIs" dxfId="453" priority="23" operator="equal">
      <formula>"雨"</formula>
    </cfRule>
    <cfRule type="cellIs" dxfId="452" priority="24" operator="equal">
      <formula>"休"</formula>
    </cfRule>
  </conditionalFormatting>
  <conditionalFormatting sqref="S3:T3 W3:Z3">
    <cfRule type="cellIs" dxfId="451" priority="21" operator="equal">
      <formula>"雨"</formula>
    </cfRule>
    <cfRule type="cellIs" dxfId="450" priority="22" operator="equal">
      <formula>"休"</formula>
    </cfRule>
  </conditionalFormatting>
  <conditionalFormatting sqref="U3:V3">
    <cfRule type="cellIs" dxfId="449" priority="19" operator="equal">
      <formula>"雨"</formula>
    </cfRule>
    <cfRule type="cellIs" dxfId="448" priority="20" operator="equal">
      <formula>"休"</formula>
    </cfRule>
  </conditionalFormatting>
  <conditionalFormatting sqref="C12:AD13">
    <cfRule type="cellIs" dxfId="447" priority="17" operator="equal">
      <formula>"雨"</formula>
    </cfRule>
    <cfRule type="cellIs" dxfId="446" priority="18" operator="equal">
      <formula>"休"</formula>
    </cfRule>
  </conditionalFormatting>
  <conditionalFormatting sqref="C19:AD20">
    <cfRule type="cellIs" dxfId="445" priority="15" operator="equal">
      <formula>"雨"</formula>
    </cfRule>
    <cfRule type="cellIs" dxfId="444" priority="16" operator="equal">
      <formula>"休"</formula>
    </cfRule>
  </conditionalFormatting>
  <conditionalFormatting sqref="C26:AD27">
    <cfRule type="cellIs" dxfId="443" priority="13" operator="equal">
      <formula>"雨"</formula>
    </cfRule>
    <cfRule type="cellIs" dxfId="442" priority="14" operator="equal">
      <formula>"休"</formula>
    </cfRule>
  </conditionalFormatting>
  <conditionalFormatting sqref="C33:AD34">
    <cfRule type="cellIs" dxfId="441" priority="11" operator="equal">
      <formula>"雨"</formula>
    </cfRule>
    <cfRule type="cellIs" dxfId="440" priority="12" operator="equal">
      <formula>"休"</formula>
    </cfRule>
  </conditionalFormatting>
  <conditionalFormatting sqref="C40:AD41">
    <cfRule type="cellIs" dxfId="439" priority="9" operator="equal">
      <formula>"雨"</formula>
    </cfRule>
    <cfRule type="cellIs" dxfId="438" priority="10" operator="equal">
      <formula>"休"</formula>
    </cfRule>
  </conditionalFormatting>
  <conditionalFormatting sqref="C54:AD55">
    <cfRule type="cellIs" dxfId="437" priority="7" operator="equal">
      <formula>"雨"</formula>
    </cfRule>
    <cfRule type="cellIs" dxfId="436" priority="8" operator="equal">
      <formula>"休"</formula>
    </cfRule>
  </conditionalFormatting>
  <conditionalFormatting sqref="C61:T62">
    <cfRule type="cellIs" dxfId="435" priority="5" operator="equal">
      <formula>"雨"</formula>
    </cfRule>
    <cfRule type="cellIs" dxfId="434" priority="6" operator="equal">
      <formula>"休"</formula>
    </cfRule>
  </conditionalFormatting>
  <conditionalFormatting sqref="U61:AD62">
    <cfRule type="cellIs" dxfId="433" priority="3" operator="equal">
      <formula>"雨"</formula>
    </cfRule>
    <cfRule type="cellIs" dxfId="432" priority="4" operator="equal">
      <formula>"休"</formula>
    </cfRule>
  </conditionalFormatting>
  <conditionalFormatting sqref="C68:AD69">
    <cfRule type="cellIs" dxfId="431" priority="1" operator="equal">
      <formula>"雨"</formula>
    </cfRule>
    <cfRule type="cellIs" dxfId="430" priority="2" operator="equal">
      <formula>"休"</formula>
    </cfRule>
  </conditionalFormatting>
  <dataValidations count="4">
    <dataValidation type="list" showInputMessage="1" showErrorMessage="1" sqref="C47:AD48">
      <formula1>"休,雨"</formula1>
    </dataValidation>
    <dataValidation type="list" allowBlank="1" showInputMessage="1" showErrorMessage="1" sqref="C10:AD11 C17:AD18 C24:AD25 C31:AD32 C38:AD39 C45:AD46 C52:AD53 C59:AD60 C66:AD67">
      <formula1>"中止,製作,夏休,冬休,その他"</formula1>
    </dataValidation>
    <dataValidation type="list" showInputMessage="1" showErrorMessage="1" sqref="AE54:AE55 AE12:AE13 AE47:AE48 AE61:AE62 AE40:AE41 AE33:AE34 AE26:AE27 AE19:AE20 AE68:AE69">
      <formula1>"　,休"</formula1>
    </dataValidation>
    <dataValidation type="list" showInputMessage="1" showErrorMessage="1" sqref="C12:AD13 C19:AD20 C26:AD27 C33:AD34 C40:AD41 C54:AD55 C61:AD62 C68:AD69">
      <formula1>"休,　"</formula1>
    </dataValidation>
  </dataValidations>
  <pageMargins left="0.51181102362204722" right="0.11811023622047245" top="0.55118110236220474" bottom="0.35433070866141736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view="pageBreakPreview" topLeftCell="A28" zoomScale="85" zoomScaleNormal="100" zoomScaleSheetLayoutView="85" workbookViewId="0">
      <selection activeCell="C68" sqref="C68:AD69"/>
    </sheetView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8.5" style="1" bestFit="1" customWidth="1"/>
    <col min="34" max="16384" width="9" style="2"/>
  </cols>
  <sheetData>
    <row r="1" spans="1:35" ht="18.75" x14ac:dyDescent="0.1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AF1" s="76" t="s">
        <v>22</v>
      </c>
      <c r="AG1" s="77"/>
    </row>
    <row r="2" spans="1:35" ht="13.5" customHeight="1" thickBot="1" x14ac:dyDescent="0.2">
      <c r="Q2" s="2"/>
      <c r="S2" s="60"/>
      <c r="T2" s="60"/>
      <c r="U2" s="78"/>
      <c r="V2" s="78"/>
      <c r="W2" s="78"/>
      <c r="X2" s="78"/>
      <c r="Y2" s="79"/>
      <c r="Z2" s="79"/>
      <c r="AB2" s="80"/>
      <c r="AC2" s="80"/>
      <c r="AD2" s="80"/>
      <c r="AE2" s="80"/>
      <c r="AF2" s="80"/>
      <c r="AG2" s="45"/>
    </row>
    <row r="3" spans="1:35" ht="13.5" customHeight="1" thickBot="1" x14ac:dyDescent="0.2">
      <c r="B3" s="88" t="s">
        <v>2</v>
      </c>
      <c r="C3" s="88"/>
      <c r="D3" s="88"/>
      <c r="E3" s="88"/>
      <c r="F3" s="1" t="s">
        <v>8</v>
      </c>
      <c r="G3" s="36" t="s">
        <v>19</v>
      </c>
      <c r="H3" s="36"/>
      <c r="I3" s="36"/>
      <c r="J3" s="36"/>
      <c r="K3" s="36"/>
      <c r="L3" s="36"/>
      <c r="M3" s="36"/>
      <c r="N3" s="36"/>
      <c r="O3" s="36"/>
      <c r="P3" s="36"/>
      <c r="R3" s="2"/>
      <c r="S3" s="62"/>
      <c r="T3" s="61"/>
      <c r="U3" s="89" t="s">
        <v>18</v>
      </c>
      <c r="V3" s="90"/>
      <c r="W3" s="89" t="s">
        <v>6</v>
      </c>
      <c r="X3" s="90"/>
      <c r="Y3" s="91" t="s">
        <v>10</v>
      </c>
      <c r="Z3" s="92"/>
      <c r="AB3" s="93"/>
      <c r="AC3" s="93"/>
      <c r="AD3" s="93"/>
      <c r="AE3" s="93"/>
      <c r="AF3" s="93"/>
      <c r="AG3" s="46"/>
      <c r="AI3" s="24">
        <f>ROUNDUP(+U4*0.285,0)</f>
        <v>62</v>
      </c>
    </row>
    <row r="4" spans="1:35" ht="13.5" customHeight="1" thickBot="1" x14ac:dyDescent="0.2">
      <c r="B4" s="88" t="s">
        <v>15</v>
      </c>
      <c r="C4" s="88"/>
      <c r="D4" s="88"/>
      <c r="E4" s="88"/>
      <c r="F4" s="1" t="s">
        <v>8</v>
      </c>
      <c r="G4" s="94">
        <v>45413</v>
      </c>
      <c r="H4" s="95"/>
      <c r="I4" s="95"/>
      <c r="J4" s="95"/>
      <c r="K4" s="96"/>
      <c r="R4" s="2"/>
      <c r="S4" s="97" t="s">
        <v>4</v>
      </c>
      <c r="T4" s="98"/>
      <c r="U4" s="99">
        <f>+AG10+AG17+AG24+AG31+AG38+AG45+AG52+AG59+AG66</f>
        <v>215</v>
      </c>
      <c r="V4" s="100"/>
      <c r="W4" s="101">
        <f>+AG11+AG18+AG25+AG32+AG39+AG46+AG53+AG60+AG67</f>
        <v>0</v>
      </c>
      <c r="X4" s="98"/>
      <c r="Y4" s="81">
        <f>+W4/U4</f>
        <v>0</v>
      </c>
      <c r="Z4" s="82"/>
      <c r="AB4" s="83"/>
      <c r="AC4" s="83"/>
      <c r="AD4" s="83"/>
      <c r="AE4" s="83"/>
      <c r="AF4" s="83"/>
      <c r="AG4" s="46"/>
      <c r="AI4" s="24">
        <f>ROUNDUP(+U4*0.25,0)</f>
        <v>54</v>
      </c>
    </row>
    <row r="5" spans="1:35" ht="13.5" customHeight="1" x14ac:dyDescent="0.15">
      <c r="B5" s="84" t="s">
        <v>14</v>
      </c>
      <c r="C5" s="84"/>
      <c r="D5" s="84"/>
      <c r="E5" s="84"/>
      <c r="F5" s="1" t="s">
        <v>8</v>
      </c>
      <c r="G5" s="85">
        <v>45627</v>
      </c>
      <c r="H5" s="85"/>
      <c r="I5" s="85"/>
      <c r="J5" s="85"/>
      <c r="K5" s="85"/>
      <c r="L5" s="86" t="s">
        <v>0</v>
      </c>
      <c r="M5" s="86"/>
      <c r="N5" s="86"/>
      <c r="O5" s="1" t="s">
        <v>8</v>
      </c>
      <c r="P5" s="87">
        <f>+G5-G4+1</f>
        <v>215</v>
      </c>
      <c r="Q5" s="87"/>
      <c r="R5" s="87"/>
      <c r="AA5" s="13"/>
      <c r="AB5" s="83"/>
      <c r="AC5" s="83"/>
      <c r="AD5" s="83"/>
      <c r="AE5" s="83"/>
      <c r="AF5" s="83"/>
      <c r="AG5" s="46"/>
      <c r="AI5" s="24">
        <f>ROUNDUP(+U4*0.214,0)</f>
        <v>47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7</v>
      </c>
      <c r="C8" s="20">
        <f>+G4</f>
        <v>45413</v>
      </c>
      <c r="D8" s="21">
        <f>+C8+1</f>
        <v>45414</v>
      </c>
      <c r="E8" s="21">
        <f>+D8+1</f>
        <v>45415</v>
      </c>
      <c r="F8" s="21">
        <f>+E8+1</f>
        <v>45416</v>
      </c>
      <c r="G8" s="21">
        <f>+F8+1</f>
        <v>45417</v>
      </c>
      <c r="H8" s="21">
        <f t="shared" ref="H8:AD8" si="0">+G8+1</f>
        <v>45418</v>
      </c>
      <c r="I8" s="21">
        <f t="shared" si="0"/>
        <v>45419</v>
      </c>
      <c r="J8" s="21">
        <f t="shared" si="0"/>
        <v>45420</v>
      </c>
      <c r="K8" s="21">
        <f t="shared" si="0"/>
        <v>45421</v>
      </c>
      <c r="L8" s="21">
        <f t="shared" si="0"/>
        <v>45422</v>
      </c>
      <c r="M8" s="21">
        <f t="shared" si="0"/>
        <v>45423</v>
      </c>
      <c r="N8" s="21">
        <f t="shared" si="0"/>
        <v>45424</v>
      </c>
      <c r="O8" s="21">
        <f t="shared" si="0"/>
        <v>45425</v>
      </c>
      <c r="P8" s="21">
        <f t="shared" si="0"/>
        <v>45426</v>
      </c>
      <c r="Q8" s="21">
        <f t="shared" si="0"/>
        <v>45427</v>
      </c>
      <c r="R8" s="21">
        <f t="shared" si="0"/>
        <v>45428</v>
      </c>
      <c r="S8" s="21">
        <f>+R8+1</f>
        <v>45429</v>
      </c>
      <c r="T8" s="21">
        <f t="shared" si="0"/>
        <v>45430</v>
      </c>
      <c r="U8" s="21">
        <f t="shared" si="0"/>
        <v>45431</v>
      </c>
      <c r="V8" s="21">
        <f t="shared" si="0"/>
        <v>45432</v>
      </c>
      <c r="W8" s="21">
        <f>+V8+1</f>
        <v>45433</v>
      </c>
      <c r="X8" s="21">
        <f t="shared" si="0"/>
        <v>45434</v>
      </c>
      <c r="Y8" s="21">
        <f t="shared" si="0"/>
        <v>45435</v>
      </c>
      <c r="Z8" s="21">
        <f t="shared" si="0"/>
        <v>45436</v>
      </c>
      <c r="AA8" s="21">
        <f>+Z8+1</f>
        <v>45437</v>
      </c>
      <c r="AB8" s="21">
        <f t="shared" si="0"/>
        <v>45438</v>
      </c>
      <c r="AC8" s="21">
        <f>+AB8+1</f>
        <v>45439</v>
      </c>
      <c r="AD8" s="22">
        <f t="shared" si="0"/>
        <v>45440</v>
      </c>
      <c r="AE8" s="4"/>
      <c r="AF8" s="102">
        <v>1</v>
      </c>
      <c r="AG8" s="103"/>
    </row>
    <row r="9" spans="1:35" x14ac:dyDescent="0.15">
      <c r="B9" s="5" t="s">
        <v>3</v>
      </c>
      <c r="C9" s="17" t="str">
        <f>TEXT(WEEKDAY(+C8),"aaa")</f>
        <v>水</v>
      </c>
      <c r="D9" s="32" t="str">
        <f t="shared" ref="D9:AD9" si="1">TEXT(WEEKDAY(+D8),"aaa")</f>
        <v>木</v>
      </c>
      <c r="E9" s="32" t="str">
        <f t="shared" si="1"/>
        <v>金</v>
      </c>
      <c r="F9" s="32" t="str">
        <f t="shared" si="1"/>
        <v>土</v>
      </c>
      <c r="G9" s="32" t="str">
        <f t="shared" si="1"/>
        <v>日</v>
      </c>
      <c r="H9" s="32" t="str">
        <f t="shared" si="1"/>
        <v>月</v>
      </c>
      <c r="I9" s="32" t="str">
        <f t="shared" si="1"/>
        <v>火</v>
      </c>
      <c r="J9" s="32" t="str">
        <f t="shared" si="1"/>
        <v>水</v>
      </c>
      <c r="K9" s="32" t="str">
        <f t="shared" si="1"/>
        <v>木</v>
      </c>
      <c r="L9" s="32" t="str">
        <f t="shared" si="1"/>
        <v>金</v>
      </c>
      <c r="M9" s="32" t="str">
        <f t="shared" si="1"/>
        <v>土</v>
      </c>
      <c r="N9" s="32" t="str">
        <f t="shared" si="1"/>
        <v>日</v>
      </c>
      <c r="O9" s="32" t="str">
        <f t="shared" si="1"/>
        <v>月</v>
      </c>
      <c r="P9" s="32" t="str">
        <f t="shared" si="1"/>
        <v>火</v>
      </c>
      <c r="Q9" s="32" t="str">
        <f t="shared" si="1"/>
        <v>水</v>
      </c>
      <c r="R9" s="32" t="str">
        <f t="shared" si="1"/>
        <v>木</v>
      </c>
      <c r="S9" s="32" t="str">
        <f t="shared" si="1"/>
        <v>金</v>
      </c>
      <c r="T9" s="32" t="str">
        <f t="shared" si="1"/>
        <v>土</v>
      </c>
      <c r="U9" s="32" t="str">
        <f t="shared" si="1"/>
        <v>日</v>
      </c>
      <c r="V9" s="32" t="str">
        <f t="shared" si="1"/>
        <v>月</v>
      </c>
      <c r="W9" s="32" t="str">
        <f t="shared" si="1"/>
        <v>火</v>
      </c>
      <c r="X9" s="32" t="str">
        <f t="shared" si="1"/>
        <v>水</v>
      </c>
      <c r="Y9" s="32" t="str">
        <f t="shared" si="1"/>
        <v>木</v>
      </c>
      <c r="Z9" s="32" t="str">
        <f t="shared" si="1"/>
        <v>金</v>
      </c>
      <c r="AA9" s="32" t="str">
        <f t="shared" si="1"/>
        <v>土</v>
      </c>
      <c r="AB9" s="32" t="str">
        <f t="shared" si="1"/>
        <v>日</v>
      </c>
      <c r="AC9" s="32" t="str">
        <f t="shared" si="1"/>
        <v>月</v>
      </c>
      <c r="AD9" s="33" t="str">
        <f t="shared" si="1"/>
        <v>火</v>
      </c>
      <c r="AE9" s="7"/>
      <c r="AF9" s="34" t="s">
        <v>16</v>
      </c>
      <c r="AG9" s="28">
        <f>+COUNTA(C10:AD11)</f>
        <v>0</v>
      </c>
    </row>
    <row r="10" spans="1:35" ht="13.5" customHeight="1" x14ac:dyDescent="0.15">
      <c r="B10" s="104" t="s">
        <v>17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9"/>
      <c r="AE10" s="7"/>
      <c r="AF10" s="8" t="s">
        <v>1</v>
      </c>
      <c r="AG10" s="14">
        <f>COUNTA(C8:AD8)-AG9</f>
        <v>28</v>
      </c>
    </row>
    <row r="11" spans="1:35" ht="13.5" customHeight="1" x14ac:dyDescent="0.15">
      <c r="B11" s="105"/>
      <c r="C11" s="106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10"/>
      <c r="AE11" s="7"/>
      <c r="AF11" s="8" t="s">
        <v>23</v>
      </c>
      <c r="AG11" s="6">
        <f>+COUNTA(C12:AD13)</f>
        <v>0</v>
      </c>
    </row>
    <row r="12" spans="1:35" x14ac:dyDescent="0.15">
      <c r="B12" s="111" t="s">
        <v>4</v>
      </c>
      <c r="C12" s="113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7"/>
      <c r="AE12" s="7"/>
      <c r="AF12" s="9" t="s">
        <v>24</v>
      </c>
      <c r="AG12" s="10">
        <f>+AG11/AG10</f>
        <v>0</v>
      </c>
    </row>
    <row r="13" spans="1:35" x14ac:dyDescent="0.15">
      <c r="B13" s="112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8"/>
      <c r="AE13" s="7"/>
      <c r="AF13" s="15"/>
      <c r="AG13" s="16"/>
    </row>
    <row r="14" spans="1:35" x14ac:dyDescent="0.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5" x14ac:dyDescent="0.15">
      <c r="B15" s="37" t="s">
        <v>7</v>
      </c>
      <c r="C15" s="38">
        <f>+AD8+1</f>
        <v>45441</v>
      </c>
      <c r="D15" s="39">
        <f>+C15+1</f>
        <v>45442</v>
      </c>
      <c r="E15" s="39">
        <f t="shared" ref="E15:AD15" si="2">+D15+1</f>
        <v>45443</v>
      </c>
      <c r="F15" s="39">
        <f t="shared" si="2"/>
        <v>45444</v>
      </c>
      <c r="G15" s="39">
        <f t="shared" si="2"/>
        <v>45445</v>
      </c>
      <c r="H15" s="39">
        <f t="shared" si="2"/>
        <v>45446</v>
      </c>
      <c r="I15" s="39">
        <f t="shared" si="2"/>
        <v>45447</v>
      </c>
      <c r="J15" s="39">
        <f t="shared" si="2"/>
        <v>45448</v>
      </c>
      <c r="K15" s="39">
        <f t="shared" si="2"/>
        <v>45449</v>
      </c>
      <c r="L15" s="39">
        <f t="shared" si="2"/>
        <v>45450</v>
      </c>
      <c r="M15" s="39">
        <f t="shared" si="2"/>
        <v>45451</v>
      </c>
      <c r="N15" s="39">
        <f t="shared" si="2"/>
        <v>45452</v>
      </c>
      <c r="O15" s="39">
        <f t="shared" si="2"/>
        <v>45453</v>
      </c>
      <c r="P15" s="39">
        <f t="shared" si="2"/>
        <v>45454</v>
      </c>
      <c r="Q15" s="39">
        <f t="shared" si="2"/>
        <v>45455</v>
      </c>
      <c r="R15" s="39">
        <f t="shared" si="2"/>
        <v>45456</v>
      </c>
      <c r="S15" s="39">
        <f>+R15+1</f>
        <v>45457</v>
      </c>
      <c r="T15" s="39">
        <f t="shared" si="2"/>
        <v>45458</v>
      </c>
      <c r="U15" s="39">
        <f t="shared" si="2"/>
        <v>45459</v>
      </c>
      <c r="V15" s="39">
        <f t="shared" si="2"/>
        <v>45460</v>
      </c>
      <c r="W15" s="39">
        <f>+V15+1</f>
        <v>45461</v>
      </c>
      <c r="X15" s="39">
        <f t="shared" si="2"/>
        <v>45462</v>
      </c>
      <c r="Y15" s="39">
        <f t="shared" si="2"/>
        <v>45463</v>
      </c>
      <c r="Z15" s="39">
        <f t="shared" si="2"/>
        <v>45464</v>
      </c>
      <c r="AA15" s="39">
        <f>+Z15+1</f>
        <v>45465</v>
      </c>
      <c r="AB15" s="39">
        <f t="shared" si="2"/>
        <v>45466</v>
      </c>
      <c r="AC15" s="39">
        <f>+AB15+1</f>
        <v>45467</v>
      </c>
      <c r="AD15" s="40">
        <f t="shared" si="2"/>
        <v>45468</v>
      </c>
      <c r="AE15" s="4"/>
      <c r="AF15" s="102">
        <f>+AF8+1</f>
        <v>2</v>
      </c>
      <c r="AG15" s="103"/>
    </row>
    <row r="16" spans="1:35" x14ac:dyDescent="0.15">
      <c r="B16" s="41" t="s">
        <v>3</v>
      </c>
      <c r="C16" s="42" t="str">
        <f>TEXT(WEEKDAY(+C15),"aaa")</f>
        <v>水</v>
      </c>
      <c r="D16" s="43" t="str">
        <f t="shared" ref="D16:AD16" si="3">TEXT(WEEKDAY(+D15),"aaa")</f>
        <v>木</v>
      </c>
      <c r="E16" s="43" t="str">
        <f t="shared" si="3"/>
        <v>金</v>
      </c>
      <c r="F16" s="43" t="str">
        <f t="shared" si="3"/>
        <v>土</v>
      </c>
      <c r="G16" s="43" t="str">
        <f t="shared" si="3"/>
        <v>日</v>
      </c>
      <c r="H16" s="43" t="str">
        <f t="shared" si="3"/>
        <v>月</v>
      </c>
      <c r="I16" s="43" t="str">
        <f t="shared" si="3"/>
        <v>火</v>
      </c>
      <c r="J16" s="43" t="str">
        <f t="shared" si="3"/>
        <v>水</v>
      </c>
      <c r="K16" s="43" t="str">
        <f t="shared" si="3"/>
        <v>木</v>
      </c>
      <c r="L16" s="43" t="str">
        <f t="shared" si="3"/>
        <v>金</v>
      </c>
      <c r="M16" s="43" t="str">
        <f t="shared" si="3"/>
        <v>土</v>
      </c>
      <c r="N16" s="43" t="str">
        <f t="shared" si="3"/>
        <v>日</v>
      </c>
      <c r="O16" s="43" t="str">
        <f t="shared" si="3"/>
        <v>月</v>
      </c>
      <c r="P16" s="43" t="str">
        <f t="shared" si="3"/>
        <v>火</v>
      </c>
      <c r="Q16" s="43" t="str">
        <f t="shared" si="3"/>
        <v>水</v>
      </c>
      <c r="R16" s="43" t="str">
        <f t="shared" si="3"/>
        <v>木</v>
      </c>
      <c r="S16" s="43" t="str">
        <f t="shared" si="3"/>
        <v>金</v>
      </c>
      <c r="T16" s="43" t="str">
        <f t="shared" si="3"/>
        <v>土</v>
      </c>
      <c r="U16" s="43" t="str">
        <f t="shared" si="3"/>
        <v>日</v>
      </c>
      <c r="V16" s="43" t="str">
        <f t="shared" si="3"/>
        <v>月</v>
      </c>
      <c r="W16" s="43" t="str">
        <f t="shared" si="3"/>
        <v>火</v>
      </c>
      <c r="X16" s="43" t="str">
        <f t="shared" si="3"/>
        <v>水</v>
      </c>
      <c r="Y16" s="43" t="str">
        <f t="shared" si="3"/>
        <v>木</v>
      </c>
      <c r="Z16" s="43" t="str">
        <f t="shared" si="3"/>
        <v>金</v>
      </c>
      <c r="AA16" s="43" t="str">
        <f t="shared" si="3"/>
        <v>土</v>
      </c>
      <c r="AB16" s="43" t="str">
        <f t="shared" si="3"/>
        <v>日</v>
      </c>
      <c r="AC16" s="43" t="str">
        <f t="shared" si="3"/>
        <v>月</v>
      </c>
      <c r="AD16" s="44" t="str">
        <f t="shared" si="3"/>
        <v>火</v>
      </c>
      <c r="AE16" s="7"/>
      <c r="AF16" s="34" t="s">
        <v>16</v>
      </c>
      <c r="AG16" s="28">
        <f>+COUNTA(C17:AD18)</f>
        <v>0</v>
      </c>
    </row>
    <row r="17" spans="2:33" ht="13.5" customHeight="1" x14ac:dyDescent="0.15">
      <c r="B17" s="104" t="s">
        <v>17</v>
      </c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9"/>
      <c r="AE17" s="7"/>
      <c r="AF17" s="8" t="s">
        <v>1</v>
      </c>
      <c r="AG17" s="14">
        <f>COUNTA(C15:AD15)-AG16</f>
        <v>28</v>
      </c>
    </row>
    <row r="18" spans="2:33" ht="13.5" customHeight="1" x14ac:dyDescent="0.15">
      <c r="B18" s="105"/>
      <c r="C18" s="10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10"/>
      <c r="AE18" s="7"/>
      <c r="AF18" s="8" t="s">
        <v>23</v>
      </c>
      <c r="AG18" s="6">
        <f>+COUNTA(C19:AD20)</f>
        <v>0</v>
      </c>
    </row>
    <row r="19" spans="2:33" x14ac:dyDescent="0.15">
      <c r="B19" s="119" t="s">
        <v>4</v>
      </c>
      <c r="C19" s="113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7"/>
      <c r="AE19" s="7"/>
      <c r="AF19" s="9" t="s">
        <v>24</v>
      </c>
      <c r="AG19" s="10">
        <f>+AG18/AG17</f>
        <v>0</v>
      </c>
    </row>
    <row r="20" spans="2:33" x14ac:dyDescent="0.15">
      <c r="B20" s="120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8"/>
      <c r="AE20" s="7"/>
      <c r="AF20" s="15"/>
      <c r="AG20" s="16"/>
    </row>
    <row r="21" spans="2:33" x14ac:dyDescent="0.15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3" x14ac:dyDescent="0.15">
      <c r="B22" s="3" t="s">
        <v>7</v>
      </c>
      <c r="C22" s="20">
        <f>+AD15+1</f>
        <v>45469</v>
      </c>
      <c r="D22" s="21">
        <f>+C22+1</f>
        <v>45470</v>
      </c>
      <c r="E22" s="21">
        <f t="shared" ref="E22:AD22" si="4">+D22+1</f>
        <v>45471</v>
      </c>
      <c r="F22" s="21">
        <f t="shared" si="4"/>
        <v>45472</v>
      </c>
      <c r="G22" s="21">
        <f t="shared" si="4"/>
        <v>45473</v>
      </c>
      <c r="H22" s="21">
        <f t="shared" si="4"/>
        <v>45474</v>
      </c>
      <c r="I22" s="21">
        <f t="shared" si="4"/>
        <v>45475</v>
      </c>
      <c r="J22" s="21">
        <f t="shared" si="4"/>
        <v>45476</v>
      </c>
      <c r="K22" s="21">
        <f t="shared" si="4"/>
        <v>45477</v>
      </c>
      <c r="L22" s="21">
        <f t="shared" si="4"/>
        <v>45478</v>
      </c>
      <c r="M22" s="21">
        <f t="shared" si="4"/>
        <v>45479</v>
      </c>
      <c r="N22" s="21">
        <f t="shared" si="4"/>
        <v>45480</v>
      </c>
      <c r="O22" s="21">
        <f t="shared" si="4"/>
        <v>45481</v>
      </c>
      <c r="P22" s="21">
        <f t="shared" si="4"/>
        <v>45482</v>
      </c>
      <c r="Q22" s="21">
        <f t="shared" si="4"/>
        <v>45483</v>
      </c>
      <c r="R22" s="21">
        <f t="shared" si="4"/>
        <v>45484</v>
      </c>
      <c r="S22" s="21">
        <f>+R22+1</f>
        <v>45485</v>
      </c>
      <c r="T22" s="21">
        <f t="shared" si="4"/>
        <v>45486</v>
      </c>
      <c r="U22" s="21">
        <f t="shared" si="4"/>
        <v>45487</v>
      </c>
      <c r="V22" s="21">
        <f t="shared" si="4"/>
        <v>45488</v>
      </c>
      <c r="W22" s="21">
        <f>+V22+1</f>
        <v>45489</v>
      </c>
      <c r="X22" s="21">
        <f t="shared" si="4"/>
        <v>45490</v>
      </c>
      <c r="Y22" s="21">
        <f t="shared" si="4"/>
        <v>45491</v>
      </c>
      <c r="Z22" s="21">
        <f t="shared" si="4"/>
        <v>45492</v>
      </c>
      <c r="AA22" s="21">
        <f>+Z22+1</f>
        <v>45493</v>
      </c>
      <c r="AB22" s="21">
        <f t="shared" si="4"/>
        <v>45494</v>
      </c>
      <c r="AC22" s="21">
        <f>+AB22+1</f>
        <v>45495</v>
      </c>
      <c r="AD22" s="22">
        <f t="shared" si="4"/>
        <v>45496</v>
      </c>
      <c r="AE22" s="4"/>
      <c r="AF22" s="102">
        <f>+AF15+1</f>
        <v>3</v>
      </c>
      <c r="AG22" s="103"/>
    </row>
    <row r="23" spans="2:33" x14ac:dyDescent="0.15">
      <c r="B23" s="5" t="s">
        <v>3</v>
      </c>
      <c r="C23" s="17" t="str">
        <f>TEXT(WEEKDAY(+C22),"aaa")</f>
        <v>水</v>
      </c>
      <c r="D23" s="32" t="str">
        <f t="shared" ref="D23:AD23" si="5">TEXT(WEEKDAY(+D22),"aaa")</f>
        <v>木</v>
      </c>
      <c r="E23" s="32" t="str">
        <f t="shared" si="5"/>
        <v>金</v>
      </c>
      <c r="F23" s="32" t="str">
        <f t="shared" si="5"/>
        <v>土</v>
      </c>
      <c r="G23" s="32" t="str">
        <f t="shared" si="5"/>
        <v>日</v>
      </c>
      <c r="H23" s="32" t="str">
        <f t="shared" si="5"/>
        <v>月</v>
      </c>
      <c r="I23" s="32" t="str">
        <f t="shared" si="5"/>
        <v>火</v>
      </c>
      <c r="J23" s="32" t="str">
        <f t="shared" si="5"/>
        <v>水</v>
      </c>
      <c r="K23" s="32" t="str">
        <f t="shared" si="5"/>
        <v>木</v>
      </c>
      <c r="L23" s="32" t="str">
        <f t="shared" si="5"/>
        <v>金</v>
      </c>
      <c r="M23" s="32" t="str">
        <f t="shared" si="5"/>
        <v>土</v>
      </c>
      <c r="N23" s="32" t="str">
        <f t="shared" si="5"/>
        <v>日</v>
      </c>
      <c r="O23" s="32" t="str">
        <f t="shared" si="5"/>
        <v>月</v>
      </c>
      <c r="P23" s="32" t="str">
        <f t="shared" si="5"/>
        <v>火</v>
      </c>
      <c r="Q23" s="32" t="str">
        <f t="shared" si="5"/>
        <v>水</v>
      </c>
      <c r="R23" s="32" t="str">
        <f t="shared" si="5"/>
        <v>木</v>
      </c>
      <c r="S23" s="32" t="str">
        <f t="shared" si="5"/>
        <v>金</v>
      </c>
      <c r="T23" s="32" t="str">
        <f t="shared" si="5"/>
        <v>土</v>
      </c>
      <c r="U23" s="32" t="str">
        <f t="shared" si="5"/>
        <v>日</v>
      </c>
      <c r="V23" s="32" t="str">
        <f t="shared" si="5"/>
        <v>月</v>
      </c>
      <c r="W23" s="32" t="str">
        <f t="shared" si="5"/>
        <v>火</v>
      </c>
      <c r="X23" s="32" t="str">
        <f t="shared" si="5"/>
        <v>水</v>
      </c>
      <c r="Y23" s="32" t="str">
        <f t="shared" si="5"/>
        <v>木</v>
      </c>
      <c r="Z23" s="32" t="str">
        <f t="shared" si="5"/>
        <v>金</v>
      </c>
      <c r="AA23" s="32" t="str">
        <f t="shared" si="5"/>
        <v>土</v>
      </c>
      <c r="AB23" s="32" t="str">
        <f t="shared" si="5"/>
        <v>日</v>
      </c>
      <c r="AC23" s="32" t="str">
        <f t="shared" si="5"/>
        <v>月</v>
      </c>
      <c r="AD23" s="33" t="str">
        <f t="shared" si="5"/>
        <v>火</v>
      </c>
      <c r="AE23" s="7"/>
      <c r="AF23" s="34" t="s">
        <v>16</v>
      </c>
      <c r="AG23" s="28">
        <f>+COUNTA(C24:AD25)</f>
        <v>0</v>
      </c>
    </row>
    <row r="24" spans="2:33" ht="13.5" customHeight="1" x14ac:dyDescent="0.15">
      <c r="B24" s="104" t="s">
        <v>17</v>
      </c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9"/>
      <c r="AE24" s="7"/>
      <c r="AF24" s="8" t="s">
        <v>1</v>
      </c>
      <c r="AG24" s="14">
        <f>COUNTA(C22:AD22)-AG23</f>
        <v>28</v>
      </c>
    </row>
    <row r="25" spans="2:33" ht="13.5" customHeight="1" x14ac:dyDescent="0.15">
      <c r="B25" s="105"/>
      <c r="C25" s="106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10"/>
      <c r="AE25" s="7"/>
      <c r="AF25" s="8" t="s">
        <v>23</v>
      </c>
      <c r="AG25" s="6">
        <f>+COUNTA(C26:AD27)</f>
        <v>0</v>
      </c>
    </row>
    <row r="26" spans="2:33" x14ac:dyDescent="0.15">
      <c r="B26" s="111" t="s">
        <v>4</v>
      </c>
      <c r="C26" s="113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7"/>
      <c r="AE26" s="7"/>
      <c r="AF26" s="9" t="s">
        <v>24</v>
      </c>
      <c r="AG26" s="10">
        <f>+AG25/AG24</f>
        <v>0</v>
      </c>
    </row>
    <row r="27" spans="2:33" x14ac:dyDescent="0.15">
      <c r="B27" s="112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8"/>
      <c r="AE27" s="7"/>
      <c r="AF27" s="15"/>
      <c r="AG27" s="16"/>
    </row>
    <row r="28" spans="2:33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2:33" x14ac:dyDescent="0.15">
      <c r="B29" s="37" t="s">
        <v>7</v>
      </c>
      <c r="C29" s="38">
        <f>+AD22+1</f>
        <v>45497</v>
      </c>
      <c r="D29" s="39">
        <f>+C29+1</f>
        <v>45498</v>
      </c>
      <c r="E29" s="39">
        <f t="shared" ref="E29:AD29" si="6">+D29+1</f>
        <v>45499</v>
      </c>
      <c r="F29" s="39">
        <f t="shared" si="6"/>
        <v>45500</v>
      </c>
      <c r="G29" s="39">
        <f t="shared" si="6"/>
        <v>45501</v>
      </c>
      <c r="H29" s="39">
        <f t="shared" si="6"/>
        <v>45502</v>
      </c>
      <c r="I29" s="39">
        <f t="shared" si="6"/>
        <v>45503</v>
      </c>
      <c r="J29" s="39">
        <f t="shared" si="6"/>
        <v>45504</v>
      </c>
      <c r="K29" s="39">
        <f t="shared" si="6"/>
        <v>45505</v>
      </c>
      <c r="L29" s="39">
        <f t="shared" si="6"/>
        <v>45506</v>
      </c>
      <c r="M29" s="39">
        <f t="shared" si="6"/>
        <v>45507</v>
      </c>
      <c r="N29" s="39">
        <f t="shared" si="6"/>
        <v>45508</v>
      </c>
      <c r="O29" s="39">
        <f t="shared" si="6"/>
        <v>45509</v>
      </c>
      <c r="P29" s="39">
        <f t="shared" si="6"/>
        <v>45510</v>
      </c>
      <c r="Q29" s="39">
        <f t="shared" si="6"/>
        <v>45511</v>
      </c>
      <c r="R29" s="39">
        <f t="shared" si="6"/>
        <v>45512</v>
      </c>
      <c r="S29" s="39">
        <f>+R29+1</f>
        <v>45513</v>
      </c>
      <c r="T29" s="39">
        <f t="shared" si="6"/>
        <v>45514</v>
      </c>
      <c r="U29" s="39">
        <f t="shared" si="6"/>
        <v>45515</v>
      </c>
      <c r="V29" s="39">
        <f t="shared" si="6"/>
        <v>45516</v>
      </c>
      <c r="W29" s="39">
        <f>+V29+1</f>
        <v>45517</v>
      </c>
      <c r="X29" s="39">
        <f t="shared" si="6"/>
        <v>45518</v>
      </c>
      <c r="Y29" s="39">
        <f t="shared" si="6"/>
        <v>45519</v>
      </c>
      <c r="Z29" s="39">
        <f t="shared" si="6"/>
        <v>45520</v>
      </c>
      <c r="AA29" s="39">
        <f>+Z29+1</f>
        <v>45521</v>
      </c>
      <c r="AB29" s="39">
        <f t="shared" si="6"/>
        <v>45522</v>
      </c>
      <c r="AC29" s="39">
        <f>+AB29+1</f>
        <v>45523</v>
      </c>
      <c r="AD29" s="40">
        <f t="shared" si="6"/>
        <v>45524</v>
      </c>
      <c r="AE29" s="4"/>
      <c r="AF29" s="102">
        <f>+AF22+1</f>
        <v>4</v>
      </c>
      <c r="AG29" s="103"/>
    </row>
    <row r="30" spans="2:33" x14ac:dyDescent="0.15">
      <c r="B30" s="41" t="s">
        <v>3</v>
      </c>
      <c r="C30" s="42" t="str">
        <f>TEXT(WEEKDAY(+C29),"aaa")</f>
        <v>水</v>
      </c>
      <c r="D30" s="43" t="str">
        <f t="shared" ref="D30:AD30" si="7">TEXT(WEEKDAY(+D29),"aaa")</f>
        <v>木</v>
      </c>
      <c r="E30" s="43" t="str">
        <f t="shared" si="7"/>
        <v>金</v>
      </c>
      <c r="F30" s="43" t="str">
        <f t="shared" si="7"/>
        <v>土</v>
      </c>
      <c r="G30" s="43" t="str">
        <f t="shared" si="7"/>
        <v>日</v>
      </c>
      <c r="H30" s="43" t="str">
        <f t="shared" si="7"/>
        <v>月</v>
      </c>
      <c r="I30" s="43" t="str">
        <f t="shared" si="7"/>
        <v>火</v>
      </c>
      <c r="J30" s="43" t="str">
        <f t="shared" si="7"/>
        <v>水</v>
      </c>
      <c r="K30" s="43" t="str">
        <f t="shared" si="7"/>
        <v>木</v>
      </c>
      <c r="L30" s="43" t="str">
        <f t="shared" si="7"/>
        <v>金</v>
      </c>
      <c r="M30" s="43" t="str">
        <f t="shared" si="7"/>
        <v>土</v>
      </c>
      <c r="N30" s="43" t="str">
        <f t="shared" si="7"/>
        <v>日</v>
      </c>
      <c r="O30" s="43" t="str">
        <f t="shared" si="7"/>
        <v>月</v>
      </c>
      <c r="P30" s="43" t="str">
        <f t="shared" si="7"/>
        <v>火</v>
      </c>
      <c r="Q30" s="43" t="str">
        <f t="shared" si="7"/>
        <v>水</v>
      </c>
      <c r="R30" s="43" t="str">
        <f t="shared" si="7"/>
        <v>木</v>
      </c>
      <c r="S30" s="43" t="str">
        <f t="shared" si="7"/>
        <v>金</v>
      </c>
      <c r="T30" s="43" t="str">
        <f t="shared" si="7"/>
        <v>土</v>
      </c>
      <c r="U30" s="43" t="str">
        <f t="shared" si="7"/>
        <v>日</v>
      </c>
      <c r="V30" s="43" t="str">
        <f t="shared" si="7"/>
        <v>月</v>
      </c>
      <c r="W30" s="43" t="str">
        <f t="shared" si="7"/>
        <v>火</v>
      </c>
      <c r="X30" s="43" t="str">
        <f t="shared" si="7"/>
        <v>水</v>
      </c>
      <c r="Y30" s="43" t="str">
        <f t="shared" si="7"/>
        <v>木</v>
      </c>
      <c r="Z30" s="43" t="str">
        <f t="shared" si="7"/>
        <v>金</v>
      </c>
      <c r="AA30" s="43" t="str">
        <f t="shared" si="7"/>
        <v>土</v>
      </c>
      <c r="AB30" s="43" t="str">
        <f t="shared" si="7"/>
        <v>日</v>
      </c>
      <c r="AC30" s="43" t="str">
        <f t="shared" si="7"/>
        <v>月</v>
      </c>
      <c r="AD30" s="44" t="str">
        <f t="shared" si="7"/>
        <v>火</v>
      </c>
      <c r="AE30" s="7"/>
      <c r="AF30" s="34" t="s">
        <v>16</v>
      </c>
      <c r="AG30" s="28">
        <f>+COUNTA(C31:AD32)</f>
        <v>0</v>
      </c>
    </row>
    <row r="31" spans="2:33" ht="13.5" customHeight="1" x14ac:dyDescent="0.15">
      <c r="B31" s="104" t="s">
        <v>17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9"/>
      <c r="AE31" s="7"/>
      <c r="AF31" s="8" t="s">
        <v>1</v>
      </c>
      <c r="AG31" s="14">
        <f>COUNTA(C29:AD29)-AG30</f>
        <v>28</v>
      </c>
    </row>
    <row r="32" spans="2:33" ht="13.5" customHeight="1" x14ac:dyDescent="0.15">
      <c r="B32" s="105"/>
      <c r="C32" s="106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10"/>
      <c r="AE32" s="7"/>
      <c r="AF32" s="8" t="s">
        <v>23</v>
      </c>
      <c r="AG32" s="6">
        <f>+COUNTA(C33:AD34)</f>
        <v>0</v>
      </c>
    </row>
    <row r="33" spans="2:33" x14ac:dyDescent="0.15">
      <c r="B33" s="119" t="s">
        <v>4</v>
      </c>
      <c r="C33" s="113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7"/>
      <c r="AE33" s="7"/>
      <c r="AF33" s="9" t="s">
        <v>24</v>
      </c>
      <c r="AG33" s="10">
        <f>+AG32/AG31</f>
        <v>0</v>
      </c>
    </row>
    <row r="34" spans="2:33" x14ac:dyDescent="0.15">
      <c r="B34" s="120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/>
      <c r="AE34" s="7"/>
      <c r="AF34" s="15"/>
      <c r="AG34" s="16"/>
    </row>
    <row r="35" spans="2:33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2:33" x14ac:dyDescent="0.15">
      <c r="B36" s="3" t="s">
        <v>7</v>
      </c>
      <c r="C36" s="20">
        <f>+AD29+1</f>
        <v>45525</v>
      </c>
      <c r="D36" s="21">
        <f>+C36+1</f>
        <v>45526</v>
      </c>
      <c r="E36" s="21">
        <f t="shared" ref="E36:AD36" si="8">+D36+1</f>
        <v>45527</v>
      </c>
      <c r="F36" s="21">
        <f t="shared" si="8"/>
        <v>45528</v>
      </c>
      <c r="G36" s="21">
        <f t="shared" si="8"/>
        <v>45529</v>
      </c>
      <c r="H36" s="21">
        <f t="shared" si="8"/>
        <v>45530</v>
      </c>
      <c r="I36" s="21">
        <f t="shared" si="8"/>
        <v>45531</v>
      </c>
      <c r="J36" s="21">
        <f t="shared" si="8"/>
        <v>45532</v>
      </c>
      <c r="K36" s="21">
        <f t="shared" si="8"/>
        <v>45533</v>
      </c>
      <c r="L36" s="21">
        <f t="shared" si="8"/>
        <v>45534</v>
      </c>
      <c r="M36" s="21">
        <f t="shared" si="8"/>
        <v>45535</v>
      </c>
      <c r="N36" s="21">
        <f t="shared" si="8"/>
        <v>45536</v>
      </c>
      <c r="O36" s="21">
        <f t="shared" si="8"/>
        <v>45537</v>
      </c>
      <c r="P36" s="21">
        <f t="shared" si="8"/>
        <v>45538</v>
      </c>
      <c r="Q36" s="21">
        <f t="shared" si="8"/>
        <v>45539</v>
      </c>
      <c r="R36" s="21">
        <f t="shared" si="8"/>
        <v>45540</v>
      </c>
      <c r="S36" s="21">
        <f>+R36+1</f>
        <v>45541</v>
      </c>
      <c r="T36" s="21">
        <f t="shared" si="8"/>
        <v>45542</v>
      </c>
      <c r="U36" s="21">
        <f t="shared" si="8"/>
        <v>45543</v>
      </c>
      <c r="V36" s="21">
        <f t="shared" si="8"/>
        <v>45544</v>
      </c>
      <c r="W36" s="21">
        <f>+V36+1</f>
        <v>45545</v>
      </c>
      <c r="X36" s="21">
        <f t="shared" si="8"/>
        <v>45546</v>
      </c>
      <c r="Y36" s="21">
        <f t="shared" si="8"/>
        <v>45547</v>
      </c>
      <c r="Z36" s="21">
        <f t="shared" si="8"/>
        <v>45548</v>
      </c>
      <c r="AA36" s="21">
        <f>+Z36+1</f>
        <v>45549</v>
      </c>
      <c r="AB36" s="21">
        <f t="shared" si="8"/>
        <v>45550</v>
      </c>
      <c r="AC36" s="21">
        <f>+AB36+1</f>
        <v>45551</v>
      </c>
      <c r="AD36" s="22">
        <f t="shared" si="8"/>
        <v>45552</v>
      </c>
      <c r="AE36" s="4"/>
      <c r="AF36" s="102">
        <f>+AF29+1</f>
        <v>5</v>
      </c>
      <c r="AG36" s="103"/>
    </row>
    <row r="37" spans="2:33" x14ac:dyDescent="0.15">
      <c r="B37" s="5" t="s">
        <v>3</v>
      </c>
      <c r="C37" s="17" t="str">
        <f>TEXT(WEEKDAY(+C36),"aaa")</f>
        <v>水</v>
      </c>
      <c r="D37" s="32" t="str">
        <f t="shared" ref="D37:AD37" si="9">TEXT(WEEKDAY(+D36),"aaa")</f>
        <v>木</v>
      </c>
      <c r="E37" s="32" t="str">
        <f t="shared" si="9"/>
        <v>金</v>
      </c>
      <c r="F37" s="32" t="str">
        <f t="shared" si="9"/>
        <v>土</v>
      </c>
      <c r="G37" s="32" t="str">
        <f t="shared" si="9"/>
        <v>日</v>
      </c>
      <c r="H37" s="32" t="str">
        <f t="shared" si="9"/>
        <v>月</v>
      </c>
      <c r="I37" s="32" t="str">
        <f t="shared" si="9"/>
        <v>火</v>
      </c>
      <c r="J37" s="32" t="str">
        <f t="shared" si="9"/>
        <v>水</v>
      </c>
      <c r="K37" s="32" t="str">
        <f t="shared" si="9"/>
        <v>木</v>
      </c>
      <c r="L37" s="32" t="str">
        <f t="shared" si="9"/>
        <v>金</v>
      </c>
      <c r="M37" s="32" t="str">
        <f t="shared" si="9"/>
        <v>土</v>
      </c>
      <c r="N37" s="32" t="str">
        <f t="shared" si="9"/>
        <v>日</v>
      </c>
      <c r="O37" s="32" t="str">
        <f t="shared" si="9"/>
        <v>月</v>
      </c>
      <c r="P37" s="32" t="str">
        <f t="shared" si="9"/>
        <v>火</v>
      </c>
      <c r="Q37" s="32" t="str">
        <f t="shared" si="9"/>
        <v>水</v>
      </c>
      <c r="R37" s="32" t="str">
        <f t="shared" si="9"/>
        <v>木</v>
      </c>
      <c r="S37" s="32" t="str">
        <f t="shared" si="9"/>
        <v>金</v>
      </c>
      <c r="T37" s="32" t="str">
        <f t="shared" si="9"/>
        <v>土</v>
      </c>
      <c r="U37" s="32" t="str">
        <f t="shared" si="9"/>
        <v>日</v>
      </c>
      <c r="V37" s="32" t="str">
        <f t="shared" si="9"/>
        <v>月</v>
      </c>
      <c r="W37" s="32" t="str">
        <f t="shared" si="9"/>
        <v>火</v>
      </c>
      <c r="X37" s="32" t="str">
        <f t="shared" si="9"/>
        <v>水</v>
      </c>
      <c r="Y37" s="32" t="str">
        <f t="shared" si="9"/>
        <v>木</v>
      </c>
      <c r="Z37" s="32" t="str">
        <f t="shared" si="9"/>
        <v>金</v>
      </c>
      <c r="AA37" s="32" t="str">
        <f t="shared" si="9"/>
        <v>土</v>
      </c>
      <c r="AB37" s="32" t="str">
        <f t="shared" si="9"/>
        <v>日</v>
      </c>
      <c r="AC37" s="32" t="str">
        <f t="shared" si="9"/>
        <v>月</v>
      </c>
      <c r="AD37" s="33" t="str">
        <f t="shared" si="9"/>
        <v>火</v>
      </c>
      <c r="AE37" s="7"/>
      <c r="AF37" s="34" t="s">
        <v>16</v>
      </c>
      <c r="AG37" s="28">
        <f>+COUNTA(C38:AD39)</f>
        <v>0</v>
      </c>
    </row>
    <row r="38" spans="2:33" ht="13.5" customHeight="1" x14ac:dyDescent="0.15">
      <c r="B38" s="104" t="s">
        <v>17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9"/>
      <c r="AE38" s="7"/>
      <c r="AF38" s="8" t="s">
        <v>1</v>
      </c>
      <c r="AG38" s="14">
        <f>COUNTA(C36:AD36)-AG37</f>
        <v>28</v>
      </c>
    </row>
    <row r="39" spans="2:33" ht="13.5" customHeight="1" x14ac:dyDescent="0.15">
      <c r="B39" s="105"/>
      <c r="C39" s="106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10"/>
      <c r="AE39" s="7"/>
      <c r="AF39" s="8" t="s">
        <v>23</v>
      </c>
      <c r="AG39" s="6">
        <f>+COUNTA(C40:AD41)</f>
        <v>0</v>
      </c>
    </row>
    <row r="40" spans="2:33" x14ac:dyDescent="0.15">
      <c r="B40" s="111" t="s">
        <v>4</v>
      </c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7"/>
      <c r="AE40" s="7"/>
      <c r="AF40" s="9" t="s">
        <v>24</v>
      </c>
      <c r="AG40" s="10">
        <f>+AG39/AG38</f>
        <v>0</v>
      </c>
    </row>
    <row r="41" spans="2:33" x14ac:dyDescent="0.15">
      <c r="B41" s="112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8"/>
      <c r="AE41" s="7"/>
      <c r="AF41" s="15"/>
      <c r="AG41" s="16"/>
    </row>
    <row r="42" spans="2:33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2:33" x14ac:dyDescent="0.15">
      <c r="B43" s="37" t="s">
        <v>7</v>
      </c>
      <c r="C43" s="38">
        <f>+AD36+1</f>
        <v>45553</v>
      </c>
      <c r="D43" s="39">
        <f>+C43+1</f>
        <v>45554</v>
      </c>
      <c r="E43" s="39">
        <f t="shared" ref="E43:AD43" si="10">+D43+1</f>
        <v>45555</v>
      </c>
      <c r="F43" s="39">
        <f t="shared" si="10"/>
        <v>45556</v>
      </c>
      <c r="G43" s="39">
        <f t="shared" si="10"/>
        <v>45557</v>
      </c>
      <c r="H43" s="39">
        <f t="shared" si="10"/>
        <v>45558</v>
      </c>
      <c r="I43" s="39">
        <f t="shared" si="10"/>
        <v>45559</v>
      </c>
      <c r="J43" s="39">
        <f t="shared" si="10"/>
        <v>45560</v>
      </c>
      <c r="K43" s="39">
        <f t="shared" si="10"/>
        <v>45561</v>
      </c>
      <c r="L43" s="39">
        <f t="shared" si="10"/>
        <v>45562</v>
      </c>
      <c r="M43" s="39">
        <f t="shared" si="10"/>
        <v>45563</v>
      </c>
      <c r="N43" s="39">
        <f t="shared" si="10"/>
        <v>45564</v>
      </c>
      <c r="O43" s="39">
        <f t="shared" si="10"/>
        <v>45565</v>
      </c>
      <c r="P43" s="39">
        <f t="shared" si="10"/>
        <v>45566</v>
      </c>
      <c r="Q43" s="39">
        <f t="shared" si="10"/>
        <v>45567</v>
      </c>
      <c r="R43" s="39">
        <f t="shared" si="10"/>
        <v>45568</v>
      </c>
      <c r="S43" s="39">
        <f>+R43+1</f>
        <v>45569</v>
      </c>
      <c r="T43" s="39">
        <f t="shared" si="10"/>
        <v>45570</v>
      </c>
      <c r="U43" s="39">
        <f t="shared" si="10"/>
        <v>45571</v>
      </c>
      <c r="V43" s="39">
        <f t="shared" si="10"/>
        <v>45572</v>
      </c>
      <c r="W43" s="39">
        <f>+V43+1</f>
        <v>45573</v>
      </c>
      <c r="X43" s="39">
        <f t="shared" si="10"/>
        <v>45574</v>
      </c>
      <c r="Y43" s="39">
        <f t="shared" si="10"/>
        <v>45575</v>
      </c>
      <c r="Z43" s="39">
        <f t="shared" si="10"/>
        <v>45576</v>
      </c>
      <c r="AA43" s="39">
        <f>+Z43+1</f>
        <v>45577</v>
      </c>
      <c r="AB43" s="39">
        <f t="shared" si="10"/>
        <v>45578</v>
      </c>
      <c r="AC43" s="39">
        <f>+AB43+1</f>
        <v>45579</v>
      </c>
      <c r="AD43" s="40">
        <f t="shared" si="10"/>
        <v>45580</v>
      </c>
      <c r="AE43" s="4"/>
      <c r="AF43" s="102">
        <f>+AF36+1</f>
        <v>6</v>
      </c>
      <c r="AG43" s="103"/>
    </row>
    <row r="44" spans="2:33" x14ac:dyDescent="0.15">
      <c r="B44" s="41" t="s">
        <v>3</v>
      </c>
      <c r="C44" s="42" t="str">
        <f>TEXT(WEEKDAY(+C43),"aaa")</f>
        <v>水</v>
      </c>
      <c r="D44" s="43" t="str">
        <f t="shared" ref="D44:AD44" si="11">TEXT(WEEKDAY(+D43),"aaa")</f>
        <v>木</v>
      </c>
      <c r="E44" s="43" t="str">
        <f t="shared" si="11"/>
        <v>金</v>
      </c>
      <c r="F44" s="43" t="str">
        <f t="shared" si="11"/>
        <v>土</v>
      </c>
      <c r="G44" s="43" t="str">
        <f t="shared" si="11"/>
        <v>日</v>
      </c>
      <c r="H44" s="43" t="str">
        <f t="shared" si="11"/>
        <v>月</v>
      </c>
      <c r="I44" s="43" t="str">
        <f t="shared" si="11"/>
        <v>火</v>
      </c>
      <c r="J44" s="43" t="str">
        <f t="shared" si="11"/>
        <v>水</v>
      </c>
      <c r="K44" s="43" t="str">
        <f t="shared" si="11"/>
        <v>木</v>
      </c>
      <c r="L44" s="43" t="str">
        <f t="shared" si="11"/>
        <v>金</v>
      </c>
      <c r="M44" s="43" t="str">
        <f t="shared" si="11"/>
        <v>土</v>
      </c>
      <c r="N44" s="43" t="str">
        <f t="shared" si="11"/>
        <v>日</v>
      </c>
      <c r="O44" s="43" t="str">
        <f t="shared" si="11"/>
        <v>月</v>
      </c>
      <c r="P44" s="43" t="str">
        <f t="shared" si="11"/>
        <v>火</v>
      </c>
      <c r="Q44" s="43" t="str">
        <f t="shared" si="11"/>
        <v>水</v>
      </c>
      <c r="R44" s="43" t="str">
        <f t="shared" si="11"/>
        <v>木</v>
      </c>
      <c r="S44" s="43" t="str">
        <f t="shared" si="11"/>
        <v>金</v>
      </c>
      <c r="T44" s="43" t="str">
        <f t="shared" si="11"/>
        <v>土</v>
      </c>
      <c r="U44" s="43" t="str">
        <f t="shared" si="11"/>
        <v>日</v>
      </c>
      <c r="V44" s="43" t="str">
        <f t="shared" si="11"/>
        <v>月</v>
      </c>
      <c r="W44" s="43" t="str">
        <f t="shared" si="11"/>
        <v>火</v>
      </c>
      <c r="X44" s="43" t="str">
        <f t="shared" si="11"/>
        <v>水</v>
      </c>
      <c r="Y44" s="43" t="str">
        <f t="shared" si="11"/>
        <v>木</v>
      </c>
      <c r="Z44" s="43" t="str">
        <f t="shared" si="11"/>
        <v>金</v>
      </c>
      <c r="AA44" s="43" t="str">
        <f t="shared" si="11"/>
        <v>土</v>
      </c>
      <c r="AB44" s="43" t="str">
        <f t="shared" si="11"/>
        <v>日</v>
      </c>
      <c r="AC44" s="43" t="str">
        <f t="shared" si="11"/>
        <v>月</v>
      </c>
      <c r="AD44" s="44" t="str">
        <f t="shared" si="11"/>
        <v>火</v>
      </c>
      <c r="AE44" s="7"/>
      <c r="AF44" s="34" t="s">
        <v>16</v>
      </c>
      <c r="AG44" s="28">
        <f>+COUNTA(C45:AD46)</f>
        <v>0</v>
      </c>
    </row>
    <row r="45" spans="2:33" ht="13.5" customHeight="1" x14ac:dyDescent="0.15">
      <c r="B45" s="104" t="s">
        <v>17</v>
      </c>
      <c r="C45" s="106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9"/>
      <c r="AE45" s="7"/>
      <c r="AF45" s="8" t="s">
        <v>1</v>
      </c>
      <c r="AG45" s="14">
        <f>COUNTA(C43:AD43)-AG44</f>
        <v>28</v>
      </c>
    </row>
    <row r="46" spans="2:33" ht="13.5" customHeight="1" x14ac:dyDescent="0.15">
      <c r="B46" s="105"/>
      <c r="C46" s="10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10"/>
      <c r="AE46" s="7"/>
      <c r="AF46" s="8" t="s">
        <v>23</v>
      </c>
      <c r="AG46" s="6">
        <f>+COUNTA(C47:AD48)</f>
        <v>0</v>
      </c>
    </row>
    <row r="47" spans="2:33" x14ac:dyDescent="0.15">
      <c r="B47" s="119" t="s">
        <v>4</v>
      </c>
      <c r="C47" s="113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7"/>
      <c r="AE47" s="7"/>
      <c r="AF47" s="9" t="s">
        <v>24</v>
      </c>
      <c r="AG47" s="10">
        <f>+AG46/AG45</f>
        <v>0</v>
      </c>
    </row>
    <row r="48" spans="2:33" x14ac:dyDescent="0.15">
      <c r="B48" s="120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8"/>
      <c r="AE48" s="7"/>
      <c r="AF48" s="15"/>
      <c r="AG48" s="16"/>
    </row>
    <row r="49" spans="2:33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3" x14ac:dyDescent="0.15">
      <c r="B50" s="3" t="s">
        <v>7</v>
      </c>
      <c r="C50" s="20">
        <f>+AD43+1</f>
        <v>45581</v>
      </c>
      <c r="D50" s="21">
        <f>+C50+1</f>
        <v>45582</v>
      </c>
      <c r="E50" s="21">
        <f t="shared" ref="E50:AD50" si="12">+D50+1</f>
        <v>45583</v>
      </c>
      <c r="F50" s="21">
        <f t="shared" si="12"/>
        <v>45584</v>
      </c>
      <c r="G50" s="21">
        <f t="shared" si="12"/>
        <v>45585</v>
      </c>
      <c r="H50" s="21">
        <f t="shared" si="12"/>
        <v>45586</v>
      </c>
      <c r="I50" s="21">
        <f t="shared" si="12"/>
        <v>45587</v>
      </c>
      <c r="J50" s="21">
        <f t="shared" si="12"/>
        <v>45588</v>
      </c>
      <c r="K50" s="21">
        <f t="shared" si="12"/>
        <v>45589</v>
      </c>
      <c r="L50" s="21">
        <f t="shared" si="12"/>
        <v>45590</v>
      </c>
      <c r="M50" s="21">
        <f t="shared" si="12"/>
        <v>45591</v>
      </c>
      <c r="N50" s="21">
        <f t="shared" si="12"/>
        <v>45592</v>
      </c>
      <c r="O50" s="21">
        <f t="shared" si="12"/>
        <v>45593</v>
      </c>
      <c r="P50" s="21">
        <f t="shared" si="12"/>
        <v>45594</v>
      </c>
      <c r="Q50" s="21">
        <f t="shared" si="12"/>
        <v>45595</v>
      </c>
      <c r="R50" s="21">
        <f t="shared" si="12"/>
        <v>45596</v>
      </c>
      <c r="S50" s="21">
        <f>+R50+1</f>
        <v>45597</v>
      </c>
      <c r="T50" s="21">
        <f t="shared" si="12"/>
        <v>45598</v>
      </c>
      <c r="U50" s="21">
        <f t="shared" si="12"/>
        <v>45599</v>
      </c>
      <c r="V50" s="21">
        <f t="shared" si="12"/>
        <v>45600</v>
      </c>
      <c r="W50" s="21">
        <f>+V50+1</f>
        <v>45601</v>
      </c>
      <c r="X50" s="21">
        <f t="shared" si="12"/>
        <v>45602</v>
      </c>
      <c r="Y50" s="21">
        <f t="shared" si="12"/>
        <v>45603</v>
      </c>
      <c r="Z50" s="21">
        <f t="shared" si="12"/>
        <v>45604</v>
      </c>
      <c r="AA50" s="21">
        <f>+Z50+1</f>
        <v>45605</v>
      </c>
      <c r="AB50" s="21">
        <f t="shared" si="12"/>
        <v>45606</v>
      </c>
      <c r="AC50" s="21">
        <f>+AB50+1</f>
        <v>45607</v>
      </c>
      <c r="AD50" s="22">
        <f t="shared" si="12"/>
        <v>45608</v>
      </c>
      <c r="AE50" s="4"/>
      <c r="AF50" s="102">
        <f>+AF43+1</f>
        <v>7</v>
      </c>
      <c r="AG50" s="103"/>
    </row>
    <row r="51" spans="2:33" x14ac:dyDescent="0.15">
      <c r="B51" s="5" t="s">
        <v>3</v>
      </c>
      <c r="C51" s="17" t="str">
        <f>TEXT(WEEKDAY(+C50),"aaa")</f>
        <v>水</v>
      </c>
      <c r="D51" s="32" t="str">
        <f t="shared" ref="D51:AD51" si="13">TEXT(WEEKDAY(+D50),"aaa")</f>
        <v>木</v>
      </c>
      <c r="E51" s="32" t="str">
        <f t="shared" si="13"/>
        <v>金</v>
      </c>
      <c r="F51" s="32" t="str">
        <f t="shared" si="13"/>
        <v>土</v>
      </c>
      <c r="G51" s="32" t="str">
        <f t="shared" si="13"/>
        <v>日</v>
      </c>
      <c r="H51" s="32" t="str">
        <f t="shared" si="13"/>
        <v>月</v>
      </c>
      <c r="I51" s="32" t="str">
        <f t="shared" si="13"/>
        <v>火</v>
      </c>
      <c r="J51" s="32" t="str">
        <f t="shared" si="13"/>
        <v>水</v>
      </c>
      <c r="K51" s="32" t="str">
        <f t="shared" si="13"/>
        <v>木</v>
      </c>
      <c r="L51" s="32" t="str">
        <f t="shared" si="13"/>
        <v>金</v>
      </c>
      <c r="M51" s="32" t="str">
        <f t="shared" si="13"/>
        <v>土</v>
      </c>
      <c r="N51" s="32" t="str">
        <f t="shared" si="13"/>
        <v>日</v>
      </c>
      <c r="O51" s="32" t="str">
        <f t="shared" si="13"/>
        <v>月</v>
      </c>
      <c r="P51" s="32" t="str">
        <f t="shared" si="13"/>
        <v>火</v>
      </c>
      <c r="Q51" s="32" t="str">
        <f t="shared" si="13"/>
        <v>水</v>
      </c>
      <c r="R51" s="32" t="str">
        <f t="shared" si="13"/>
        <v>木</v>
      </c>
      <c r="S51" s="32" t="str">
        <f t="shared" si="13"/>
        <v>金</v>
      </c>
      <c r="T51" s="32" t="str">
        <f t="shared" si="13"/>
        <v>土</v>
      </c>
      <c r="U51" s="32" t="str">
        <f t="shared" si="13"/>
        <v>日</v>
      </c>
      <c r="V51" s="32" t="str">
        <f t="shared" si="13"/>
        <v>月</v>
      </c>
      <c r="W51" s="32" t="str">
        <f t="shared" si="13"/>
        <v>火</v>
      </c>
      <c r="X51" s="32" t="str">
        <f t="shared" si="13"/>
        <v>水</v>
      </c>
      <c r="Y51" s="32" t="str">
        <f t="shared" si="13"/>
        <v>木</v>
      </c>
      <c r="Z51" s="32" t="str">
        <f t="shared" si="13"/>
        <v>金</v>
      </c>
      <c r="AA51" s="32" t="str">
        <f t="shared" si="13"/>
        <v>土</v>
      </c>
      <c r="AB51" s="32" t="str">
        <f t="shared" si="13"/>
        <v>日</v>
      </c>
      <c r="AC51" s="32" t="str">
        <f t="shared" si="13"/>
        <v>月</v>
      </c>
      <c r="AD51" s="33" t="str">
        <f t="shared" si="13"/>
        <v>火</v>
      </c>
      <c r="AE51" s="7"/>
      <c r="AF51" s="34" t="s">
        <v>16</v>
      </c>
      <c r="AG51" s="28">
        <f>+COUNTA(C52:AD53)</f>
        <v>0</v>
      </c>
    </row>
    <row r="52" spans="2:33" ht="13.5" customHeight="1" x14ac:dyDescent="0.15">
      <c r="B52" s="104" t="s">
        <v>17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9"/>
      <c r="AE52" s="7"/>
      <c r="AF52" s="8" t="s">
        <v>1</v>
      </c>
      <c r="AG52" s="14">
        <f>COUNTA(C50:AD50)-AG51</f>
        <v>28</v>
      </c>
    </row>
    <row r="53" spans="2:33" ht="13.5" customHeight="1" x14ac:dyDescent="0.15">
      <c r="B53" s="105"/>
      <c r="C53" s="106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10"/>
      <c r="AE53" s="7"/>
      <c r="AF53" s="8" t="s">
        <v>23</v>
      </c>
      <c r="AG53" s="6">
        <f>+COUNTA(C54:AD55)</f>
        <v>0</v>
      </c>
    </row>
    <row r="54" spans="2:33" x14ac:dyDescent="0.15">
      <c r="B54" s="111" t="s">
        <v>4</v>
      </c>
      <c r="C54" s="113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7"/>
      <c r="AE54" s="7"/>
      <c r="AF54" s="9" t="s">
        <v>24</v>
      </c>
      <c r="AG54" s="10">
        <f>+AG53/AG52</f>
        <v>0</v>
      </c>
    </row>
    <row r="55" spans="2:33" x14ac:dyDescent="0.15">
      <c r="B55" s="112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8"/>
      <c r="AE55" s="7"/>
      <c r="AF55" s="15"/>
      <c r="AG55" s="16"/>
    </row>
    <row r="56" spans="2:33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2:33" x14ac:dyDescent="0.15">
      <c r="B57" s="37" t="s">
        <v>7</v>
      </c>
      <c r="C57" s="38">
        <f>+AD50+1</f>
        <v>45609</v>
      </c>
      <c r="D57" s="39">
        <f>+C57+1</f>
        <v>45610</v>
      </c>
      <c r="E57" s="39">
        <f t="shared" ref="E57:U57" si="14">+D57+1</f>
        <v>45611</v>
      </c>
      <c r="F57" s="39">
        <f t="shared" si="14"/>
        <v>45612</v>
      </c>
      <c r="G57" s="39">
        <f t="shared" si="14"/>
        <v>45613</v>
      </c>
      <c r="H57" s="39">
        <f t="shared" si="14"/>
        <v>45614</v>
      </c>
      <c r="I57" s="39">
        <f t="shared" si="14"/>
        <v>45615</v>
      </c>
      <c r="J57" s="39">
        <f t="shared" si="14"/>
        <v>45616</v>
      </c>
      <c r="K57" s="39">
        <f t="shared" si="14"/>
        <v>45617</v>
      </c>
      <c r="L57" s="39">
        <f t="shared" si="14"/>
        <v>45618</v>
      </c>
      <c r="M57" s="39">
        <f t="shared" si="14"/>
        <v>45619</v>
      </c>
      <c r="N57" s="39">
        <f t="shared" si="14"/>
        <v>45620</v>
      </c>
      <c r="O57" s="39">
        <f t="shared" si="14"/>
        <v>45621</v>
      </c>
      <c r="P57" s="39">
        <f t="shared" si="14"/>
        <v>45622</v>
      </c>
      <c r="Q57" s="39">
        <f t="shared" si="14"/>
        <v>45623</v>
      </c>
      <c r="R57" s="39">
        <f t="shared" si="14"/>
        <v>45624</v>
      </c>
      <c r="S57" s="39">
        <f>+R57+1</f>
        <v>45625</v>
      </c>
      <c r="T57" s="39">
        <f t="shared" si="14"/>
        <v>45626</v>
      </c>
      <c r="U57" s="39">
        <f t="shared" si="14"/>
        <v>45627</v>
      </c>
      <c r="V57" s="39"/>
      <c r="W57" s="39"/>
      <c r="X57" s="39"/>
      <c r="Y57" s="39"/>
      <c r="Z57" s="39"/>
      <c r="AA57" s="39"/>
      <c r="AB57" s="39"/>
      <c r="AC57" s="39"/>
      <c r="AD57" s="40"/>
      <c r="AE57" s="4"/>
      <c r="AF57" s="102">
        <f>+AF50+1</f>
        <v>8</v>
      </c>
      <c r="AG57" s="103"/>
    </row>
    <row r="58" spans="2:33" x14ac:dyDescent="0.15">
      <c r="B58" s="41" t="s">
        <v>3</v>
      </c>
      <c r="C58" s="42" t="str">
        <f>TEXT(WEEKDAY(+C57),"aaa")</f>
        <v>水</v>
      </c>
      <c r="D58" s="43" t="str">
        <f t="shared" ref="D58:U58" si="15">TEXT(WEEKDAY(+D57),"aaa")</f>
        <v>木</v>
      </c>
      <c r="E58" s="43" t="str">
        <f t="shared" si="15"/>
        <v>金</v>
      </c>
      <c r="F58" s="43" t="str">
        <f t="shared" si="15"/>
        <v>土</v>
      </c>
      <c r="G58" s="43" t="str">
        <f t="shared" si="15"/>
        <v>日</v>
      </c>
      <c r="H58" s="43" t="str">
        <f t="shared" si="15"/>
        <v>月</v>
      </c>
      <c r="I58" s="43" t="str">
        <f t="shared" si="15"/>
        <v>火</v>
      </c>
      <c r="J58" s="43" t="str">
        <f t="shared" si="15"/>
        <v>水</v>
      </c>
      <c r="K58" s="43" t="str">
        <f t="shared" si="15"/>
        <v>木</v>
      </c>
      <c r="L58" s="43" t="str">
        <f t="shared" si="15"/>
        <v>金</v>
      </c>
      <c r="M58" s="43" t="str">
        <f t="shared" si="15"/>
        <v>土</v>
      </c>
      <c r="N58" s="43" t="str">
        <f t="shared" si="15"/>
        <v>日</v>
      </c>
      <c r="O58" s="43" t="str">
        <f t="shared" si="15"/>
        <v>月</v>
      </c>
      <c r="P58" s="43" t="str">
        <f t="shared" si="15"/>
        <v>火</v>
      </c>
      <c r="Q58" s="43" t="str">
        <f t="shared" si="15"/>
        <v>水</v>
      </c>
      <c r="R58" s="43" t="str">
        <f t="shared" si="15"/>
        <v>木</v>
      </c>
      <c r="S58" s="43" t="str">
        <f t="shared" si="15"/>
        <v>金</v>
      </c>
      <c r="T58" s="43" t="str">
        <f t="shared" si="15"/>
        <v>土</v>
      </c>
      <c r="U58" s="43" t="str">
        <f t="shared" si="15"/>
        <v>日</v>
      </c>
      <c r="V58" s="43"/>
      <c r="W58" s="43"/>
      <c r="X58" s="43"/>
      <c r="Y58" s="43"/>
      <c r="Z58" s="43"/>
      <c r="AA58" s="43"/>
      <c r="AB58" s="43"/>
      <c r="AC58" s="43"/>
      <c r="AD58" s="44"/>
      <c r="AE58" s="7"/>
      <c r="AF58" s="34" t="s">
        <v>16</v>
      </c>
      <c r="AG58" s="28">
        <f>+COUNTA(C59:AD60)</f>
        <v>0</v>
      </c>
    </row>
    <row r="59" spans="2:33" ht="13.5" customHeight="1" x14ac:dyDescent="0.15">
      <c r="B59" s="104" t="s">
        <v>17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9"/>
      <c r="AE59" s="7"/>
      <c r="AF59" s="8" t="s">
        <v>1</v>
      </c>
      <c r="AG59" s="14">
        <f>COUNTA(C57:AD57)-AG58</f>
        <v>19</v>
      </c>
    </row>
    <row r="60" spans="2:33" ht="13.5" customHeight="1" x14ac:dyDescent="0.15">
      <c r="B60" s="105"/>
      <c r="C60" s="106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10"/>
      <c r="AE60" s="7"/>
      <c r="AF60" s="8" t="s">
        <v>23</v>
      </c>
      <c r="AG60" s="6">
        <f>+COUNTA(C61:AD62)</f>
        <v>0</v>
      </c>
    </row>
    <row r="61" spans="2:33" x14ac:dyDescent="0.15">
      <c r="B61" s="119" t="s">
        <v>4</v>
      </c>
      <c r="C61" s="113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7"/>
      <c r="AE61" s="7"/>
      <c r="AF61" s="9" t="s">
        <v>24</v>
      </c>
      <c r="AG61" s="10">
        <f>+AG60/AG59</f>
        <v>0</v>
      </c>
    </row>
    <row r="62" spans="2:33" x14ac:dyDescent="0.15">
      <c r="B62" s="120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8"/>
      <c r="AE62" s="7"/>
      <c r="AF62" s="15"/>
      <c r="AG62" s="16"/>
    </row>
    <row r="63" spans="2:33" x14ac:dyDescent="0.1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2:33" x14ac:dyDescent="0.15">
      <c r="B64" s="3" t="s">
        <v>7</v>
      </c>
      <c r="C64" s="29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35"/>
      <c r="AE64" s="4"/>
      <c r="AF64" s="102">
        <f>+AF57+1</f>
        <v>9</v>
      </c>
      <c r="AG64" s="103"/>
    </row>
    <row r="65" spans="2:33" x14ac:dyDescent="0.15">
      <c r="B65" s="5" t="s">
        <v>3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3"/>
      <c r="AE65" s="7"/>
      <c r="AF65" s="34" t="s">
        <v>16</v>
      </c>
      <c r="AG65" s="28">
        <f>+COUNTA(C66:AD67)</f>
        <v>0</v>
      </c>
    </row>
    <row r="66" spans="2:33" ht="13.5" customHeight="1" x14ac:dyDescent="0.15">
      <c r="B66" s="104" t="s">
        <v>17</v>
      </c>
      <c r="C66" s="106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9"/>
      <c r="AE66" s="7"/>
      <c r="AF66" s="8" t="s">
        <v>1</v>
      </c>
      <c r="AG66" s="14">
        <f>COUNTA(C64:AD64)-AG65</f>
        <v>0</v>
      </c>
    </row>
    <row r="67" spans="2:33" ht="13.5" customHeight="1" x14ac:dyDescent="0.15">
      <c r="B67" s="105"/>
      <c r="C67" s="106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10"/>
      <c r="AE67" s="7"/>
      <c r="AF67" s="8" t="s">
        <v>23</v>
      </c>
      <c r="AG67" s="6">
        <f>+COUNTA(C68:AD69)</f>
        <v>0</v>
      </c>
    </row>
    <row r="68" spans="2:33" x14ac:dyDescent="0.15">
      <c r="B68" s="111" t="s">
        <v>4</v>
      </c>
      <c r="C68" s="113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7"/>
      <c r="AE68" s="7"/>
      <c r="AF68" s="9" t="s">
        <v>24</v>
      </c>
      <c r="AG68" s="10" t="e">
        <f>+AG67/AG66</f>
        <v>#DIV/0!</v>
      </c>
    </row>
    <row r="69" spans="2:33" x14ac:dyDescent="0.15">
      <c r="B69" s="112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8"/>
      <c r="AE69" s="7"/>
      <c r="AF69" s="15"/>
      <c r="AG69" s="16"/>
    </row>
    <row r="70" spans="2:33" x14ac:dyDescent="0.1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</sheetData>
  <mergeCells count="554">
    <mergeCell ref="A1:O1"/>
    <mergeCell ref="U2:V2"/>
    <mergeCell ref="W2:X2"/>
    <mergeCell ref="Y2:Z2"/>
    <mergeCell ref="AB2:AF2"/>
    <mergeCell ref="B3:E3"/>
    <mergeCell ref="U3:V3"/>
    <mergeCell ref="W3:X3"/>
    <mergeCell ref="Y3:Z3"/>
    <mergeCell ref="AB3:AF3"/>
    <mergeCell ref="AF1:AG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B12:B13"/>
    <mergeCell ref="C12:C13"/>
    <mergeCell ref="D12:D13"/>
    <mergeCell ref="E12:E13"/>
    <mergeCell ref="F12:F13"/>
    <mergeCell ref="G12:G13"/>
    <mergeCell ref="H12:H13"/>
    <mergeCell ref="K12:K13"/>
    <mergeCell ref="L12:L13"/>
    <mergeCell ref="M12:M13"/>
    <mergeCell ref="N12:N13"/>
    <mergeCell ref="AA12:AA13"/>
    <mergeCell ref="AB12:AB13"/>
    <mergeCell ref="AC12:AC13"/>
    <mergeCell ref="AD12:AD13"/>
    <mergeCell ref="AF15:AG15"/>
    <mergeCell ref="B17:B18"/>
    <mergeCell ref="C17:C18"/>
    <mergeCell ref="D17:D18"/>
    <mergeCell ref="E17:E18"/>
    <mergeCell ref="F17:F18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B19:B20"/>
    <mergeCell ref="C19:C20"/>
    <mergeCell ref="D19:D20"/>
    <mergeCell ref="E19:E20"/>
    <mergeCell ref="F19:F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AF22:AG22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D24:AD25"/>
    <mergeCell ref="X24:X25"/>
    <mergeCell ref="Y24:Y25"/>
    <mergeCell ref="Z24:Z25"/>
    <mergeCell ref="AA24:AA25"/>
    <mergeCell ref="AB24:AB25"/>
    <mergeCell ref="AC24:AC25"/>
    <mergeCell ref="N24:N25"/>
    <mergeCell ref="O24:O25"/>
    <mergeCell ref="P24:P25"/>
    <mergeCell ref="W24:W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B26:B27"/>
    <mergeCell ref="C26:C27"/>
    <mergeCell ref="D26:D27"/>
    <mergeCell ref="E26:E27"/>
    <mergeCell ref="F26:F27"/>
    <mergeCell ref="G26:G27"/>
    <mergeCell ref="H26:H27"/>
    <mergeCell ref="K26:K27"/>
    <mergeCell ref="L26:L27"/>
    <mergeCell ref="M26:M27"/>
    <mergeCell ref="N26:N27"/>
    <mergeCell ref="AA26:AA27"/>
    <mergeCell ref="AB26:AB27"/>
    <mergeCell ref="AC26:AC27"/>
    <mergeCell ref="AD26:AD27"/>
    <mergeCell ref="AF29:AG29"/>
    <mergeCell ref="B31:B32"/>
    <mergeCell ref="C31:C32"/>
    <mergeCell ref="D31:D32"/>
    <mergeCell ref="E31:E32"/>
    <mergeCell ref="F31:F32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B33:B34"/>
    <mergeCell ref="C33:C34"/>
    <mergeCell ref="D33:D34"/>
    <mergeCell ref="E33:E34"/>
    <mergeCell ref="F33:F34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U33:U34"/>
    <mergeCell ref="V33:V34"/>
    <mergeCell ref="W33:W34"/>
    <mergeCell ref="X33:X34"/>
    <mergeCell ref="AF36:AG36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AD38:AD39"/>
    <mergeCell ref="X38:X39"/>
    <mergeCell ref="Y38:Y39"/>
    <mergeCell ref="Z38:Z39"/>
    <mergeCell ref="AA38:AA39"/>
    <mergeCell ref="AB38:AB39"/>
    <mergeCell ref="AC38:AC39"/>
    <mergeCell ref="N38:N39"/>
    <mergeCell ref="O38:O39"/>
    <mergeCell ref="P38:P39"/>
    <mergeCell ref="W38:W39"/>
    <mergeCell ref="Q38:Q39"/>
    <mergeCell ref="R38:R39"/>
    <mergeCell ref="S38:S39"/>
    <mergeCell ref="T38:T39"/>
    <mergeCell ref="U38:U39"/>
    <mergeCell ref="V38:V39"/>
    <mergeCell ref="K38:K39"/>
    <mergeCell ref="L38:L39"/>
    <mergeCell ref="M38:M39"/>
    <mergeCell ref="B40:B41"/>
    <mergeCell ref="C40:C41"/>
    <mergeCell ref="D40:D41"/>
    <mergeCell ref="E40:E41"/>
    <mergeCell ref="F40:F41"/>
    <mergeCell ref="G40:G41"/>
    <mergeCell ref="H40:H41"/>
    <mergeCell ref="K40:K41"/>
    <mergeCell ref="L40:L41"/>
    <mergeCell ref="M40:M41"/>
    <mergeCell ref="N40:N41"/>
    <mergeCell ref="AA40:AA41"/>
    <mergeCell ref="AB40:AB41"/>
    <mergeCell ref="AC40:AC41"/>
    <mergeCell ref="AD40:AD41"/>
    <mergeCell ref="AF43:AG43"/>
    <mergeCell ref="B45:B46"/>
    <mergeCell ref="C45:C46"/>
    <mergeCell ref="D45:D46"/>
    <mergeCell ref="E45:E46"/>
    <mergeCell ref="F45:F46"/>
    <mergeCell ref="U40:U41"/>
    <mergeCell ref="V40:V41"/>
    <mergeCell ref="W40:W41"/>
    <mergeCell ref="X40:X41"/>
    <mergeCell ref="Y40:Y41"/>
    <mergeCell ref="Z40:Z41"/>
    <mergeCell ref="O40:O41"/>
    <mergeCell ref="P40:P41"/>
    <mergeCell ref="Q40:Q41"/>
    <mergeCell ref="R40:R41"/>
    <mergeCell ref="S40:S41"/>
    <mergeCell ref="T40:T41"/>
    <mergeCell ref="I40:I41"/>
    <mergeCell ref="J40:J41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Y45:Y46"/>
    <mergeCell ref="Z45:Z46"/>
    <mergeCell ref="AA45:AA46"/>
    <mergeCell ref="AB45:AB46"/>
    <mergeCell ref="AC45:AC46"/>
    <mergeCell ref="AD45:AD46"/>
    <mergeCell ref="S45:S46"/>
    <mergeCell ref="T45:T46"/>
    <mergeCell ref="U45:U46"/>
    <mergeCell ref="V45:V46"/>
    <mergeCell ref="W45:W46"/>
    <mergeCell ref="X45:X46"/>
    <mergeCell ref="B47:B48"/>
    <mergeCell ref="C47:C48"/>
    <mergeCell ref="D47:D48"/>
    <mergeCell ref="E47:E48"/>
    <mergeCell ref="F47:F48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AF50:AG50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AD52:AD53"/>
    <mergeCell ref="X52:X53"/>
    <mergeCell ref="Y52:Y53"/>
    <mergeCell ref="Z52:Z53"/>
    <mergeCell ref="AA52:AA53"/>
    <mergeCell ref="AB52:AB53"/>
    <mergeCell ref="AC52:AC53"/>
    <mergeCell ref="N52:N53"/>
    <mergeCell ref="O52:O53"/>
    <mergeCell ref="P52:P53"/>
    <mergeCell ref="W52:W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B54:B55"/>
    <mergeCell ref="C54:C55"/>
    <mergeCell ref="D54:D55"/>
    <mergeCell ref="E54:E55"/>
    <mergeCell ref="F54:F55"/>
    <mergeCell ref="G54:G55"/>
    <mergeCell ref="H54:H55"/>
    <mergeCell ref="K54:K55"/>
    <mergeCell ref="L54:L55"/>
    <mergeCell ref="M54:M55"/>
    <mergeCell ref="N54:N55"/>
    <mergeCell ref="AA54:AA55"/>
    <mergeCell ref="AB54:AB55"/>
    <mergeCell ref="AC54:AC55"/>
    <mergeCell ref="AD54:AD55"/>
    <mergeCell ref="AF57:AG57"/>
    <mergeCell ref="B59:B60"/>
    <mergeCell ref="C59:C60"/>
    <mergeCell ref="D59:D60"/>
    <mergeCell ref="E59:E60"/>
    <mergeCell ref="F59:F60"/>
    <mergeCell ref="U54:U55"/>
    <mergeCell ref="V54:V55"/>
    <mergeCell ref="W54:W55"/>
    <mergeCell ref="X54:X55"/>
    <mergeCell ref="Y54:Y55"/>
    <mergeCell ref="Z54:Z55"/>
    <mergeCell ref="O54:O55"/>
    <mergeCell ref="P54:P55"/>
    <mergeCell ref="Q54:Q55"/>
    <mergeCell ref="R54:R55"/>
    <mergeCell ref="S54:S55"/>
    <mergeCell ref="T54:T55"/>
    <mergeCell ref="I54:I55"/>
    <mergeCell ref="J54:J55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B61:B62"/>
    <mergeCell ref="C61:C62"/>
    <mergeCell ref="D61:D62"/>
    <mergeCell ref="E61:E62"/>
    <mergeCell ref="F61:F62"/>
    <mergeCell ref="M61:M62"/>
    <mergeCell ref="N61:N62"/>
    <mergeCell ref="O61:O62"/>
    <mergeCell ref="P61:P62"/>
    <mergeCell ref="Q61:Q62"/>
    <mergeCell ref="R61:R62"/>
    <mergeCell ref="G61:G62"/>
    <mergeCell ref="H61:H62"/>
    <mergeCell ref="I61:I62"/>
    <mergeCell ref="J61:J62"/>
    <mergeCell ref="K61:K62"/>
    <mergeCell ref="L61:L62"/>
    <mergeCell ref="Y61:Y62"/>
    <mergeCell ref="Z61:Z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U66:U67"/>
    <mergeCell ref="V66:V67"/>
    <mergeCell ref="K66:K67"/>
    <mergeCell ref="L66:L67"/>
    <mergeCell ref="M66:M67"/>
    <mergeCell ref="N66:N67"/>
    <mergeCell ref="O66:O67"/>
    <mergeCell ref="P66:P67"/>
    <mergeCell ref="AF64:AG64"/>
    <mergeCell ref="AC66:AC67"/>
    <mergeCell ref="AD66:AD67"/>
    <mergeCell ref="W66:W67"/>
    <mergeCell ref="X66:X67"/>
    <mergeCell ref="Y66:Y67"/>
    <mergeCell ref="Z66:Z67"/>
    <mergeCell ref="AA66:AA67"/>
    <mergeCell ref="AB66:AB67"/>
    <mergeCell ref="Q66:Q67"/>
    <mergeCell ref="R66:R67"/>
    <mergeCell ref="S66:S67"/>
    <mergeCell ref="T66:T67"/>
    <mergeCell ref="B68:B69"/>
    <mergeCell ref="C68:C69"/>
    <mergeCell ref="D68:D69"/>
    <mergeCell ref="E68:E69"/>
    <mergeCell ref="F68:F69"/>
    <mergeCell ref="G68:G69"/>
    <mergeCell ref="H68:H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AA68:AA69"/>
    <mergeCell ref="AB68:AB69"/>
    <mergeCell ref="AC68:AC69"/>
    <mergeCell ref="AD68:AD69"/>
    <mergeCell ref="U68:U69"/>
    <mergeCell ref="V68:V69"/>
    <mergeCell ref="W68:W69"/>
    <mergeCell ref="X68:X69"/>
    <mergeCell ref="Y68:Y69"/>
    <mergeCell ref="Z68:Z69"/>
  </mergeCells>
  <phoneticPr fontId="2"/>
  <conditionalFormatting sqref="C9:AE9 C16:AE16 C58:AD58 C51:AD51 C44:AD44 C37:AD37 C30:AD30 C23:AD23 C66:D66 AE17 AE10 C65:AD65">
    <cfRule type="containsText" dxfId="429" priority="118" operator="containsText" text="日">
      <formula>NOT(ISERROR(SEARCH("日",C9)))</formula>
    </cfRule>
    <cfRule type="containsText" dxfId="428" priority="119" operator="containsText" text="土">
      <formula>NOT(ISERROR(SEARCH("土",C9)))</formula>
    </cfRule>
  </conditionalFormatting>
  <conditionalFormatting sqref="AE23:AE24 AE30:AE31 AE37:AE38 AE44:AE45 AE51:AE52 AE58:AE59 AE65:AE66">
    <cfRule type="containsText" dxfId="427" priority="116" operator="containsText" text="日">
      <formula>NOT(ISERROR(SEARCH("日",AE23)))</formula>
    </cfRule>
    <cfRule type="containsText" dxfId="426" priority="117" operator="containsText" text="土">
      <formula>NOT(ISERROR(SEARCH("土",AE23)))</formula>
    </cfRule>
  </conditionalFormatting>
  <conditionalFormatting sqref="Y4:Z4">
    <cfRule type="cellIs" dxfId="425" priority="113" operator="greaterThanOrEqual">
      <formula>0.285</formula>
    </cfRule>
    <cfRule type="cellIs" dxfId="424" priority="114" operator="greaterThanOrEqual">
      <formula>0.25</formula>
    </cfRule>
    <cfRule type="cellIs" dxfId="423" priority="115" operator="greaterThanOrEqual">
      <formula>0.214</formula>
    </cfRule>
  </conditionalFormatting>
  <conditionalFormatting sqref="E66:AD66">
    <cfRule type="containsText" dxfId="422" priority="111" operator="containsText" text="日">
      <formula>NOT(ISERROR(SEARCH("日",E66)))</formula>
    </cfRule>
    <cfRule type="containsText" dxfId="421" priority="112" operator="containsText" text="土">
      <formula>NOT(ISERROR(SEARCH("土",E66)))</formula>
    </cfRule>
  </conditionalFormatting>
  <conditionalFormatting sqref="C59:D59">
    <cfRule type="containsText" dxfId="420" priority="109" operator="containsText" text="日">
      <formula>NOT(ISERROR(SEARCH("日",C59)))</formula>
    </cfRule>
    <cfRule type="containsText" dxfId="419" priority="110" operator="containsText" text="土">
      <formula>NOT(ISERROR(SEARCH("土",C59)))</formula>
    </cfRule>
  </conditionalFormatting>
  <conditionalFormatting sqref="E59:AD59">
    <cfRule type="containsText" dxfId="418" priority="107" operator="containsText" text="日">
      <formula>NOT(ISERROR(SEARCH("日",E59)))</formula>
    </cfRule>
    <cfRule type="containsText" dxfId="417" priority="108" operator="containsText" text="土">
      <formula>NOT(ISERROR(SEARCH("土",E59)))</formula>
    </cfRule>
  </conditionalFormatting>
  <conditionalFormatting sqref="C52:D52">
    <cfRule type="containsText" dxfId="416" priority="105" operator="containsText" text="日">
      <formula>NOT(ISERROR(SEARCH("日",C52)))</formula>
    </cfRule>
    <cfRule type="containsText" dxfId="415" priority="106" operator="containsText" text="土">
      <formula>NOT(ISERROR(SEARCH("土",C52)))</formula>
    </cfRule>
  </conditionalFormatting>
  <conditionalFormatting sqref="E52:AD52">
    <cfRule type="containsText" dxfId="414" priority="103" operator="containsText" text="日">
      <formula>NOT(ISERROR(SEARCH("日",E52)))</formula>
    </cfRule>
    <cfRule type="containsText" dxfId="413" priority="104" operator="containsText" text="土">
      <formula>NOT(ISERROR(SEARCH("土",E52)))</formula>
    </cfRule>
  </conditionalFormatting>
  <conditionalFormatting sqref="C45:D45">
    <cfRule type="containsText" dxfId="412" priority="101" operator="containsText" text="日">
      <formula>NOT(ISERROR(SEARCH("日",C45)))</formula>
    </cfRule>
    <cfRule type="containsText" dxfId="411" priority="102" operator="containsText" text="土">
      <formula>NOT(ISERROR(SEARCH("土",C45)))</formula>
    </cfRule>
  </conditionalFormatting>
  <conditionalFormatting sqref="E45:AD45">
    <cfRule type="containsText" dxfId="410" priority="99" operator="containsText" text="日">
      <formula>NOT(ISERROR(SEARCH("日",E45)))</formula>
    </cfRule>
    <cfRule type="containsText" dxfId="409" priority="100" operator="containsText" text="土">
      <formula>NOT(ISERROR(SEARCH("土",E45)))</formula>
    </cfRule>
  </conditionalFormatting>
  <conditionalFormatting sqref="C38:D38">
    <cfRule type="containsText" dxfId="408" priority="97" operator="containsText" text="日">
      <formula>NOT(ISERROR(SEARCH("日",C38)))</formula>
    </cfRule>
    <cfRule type="containsText" dxfId="407" priority="98" operator="containsText" text="土">
      <formula>NOT(ISERROR(SEARCH("土",C38)))</formula>
    </cfRule>
  </conditionalFormatting>
  <conditionalFormatting sqref="E38:AD38">
    <cfRule type="containsText" dxfId="406" priority="95" operator="containsText" text="日">
      <formula>NOT(ISERROR(SEARCH("日",E38)))</formula>
    </cfRule>
    <cfRule type="containsText" dxfId="405" priority="96" operator="containsText" text="土">
      <formula>NOT(ISERROR(SEARCH("土",E38)))</formula>
    </cfRule>
  </conditionalFormatting>
  <conditionalFormatting sqref="C31:D31">
    <cfRule type="containsText" dxfId="404" priority="93" operator="containsText" text="日">
      <formula>NOT(ISERROR(SEARCH("日",C31)))</formula>
    </cfRule>
    <cfRule type="containsText" dxfId="403" priority="94" operator="containsText" text="土">
      <formula>NOT(ISERROR(SEARCH("土",C31)))</formula>
    </cfRule>
  </conditionalFormatting>
  <conditionalFormatting sqref="E31:AD31">
    <cfRule type="containsText" dxfId="402" priority="91" operator="containsText" text="日">
      <formula>NOT(ISERROR(SEARCH("日",E31)))</formula>
    </cfRule>
    <cfRule type="containsText" dxfId="401" priority="92" operator="containsText" text="土">
      <formula>NOT(ISERROR(SEARCH("土",E31)))</formula>
    </cfRule>
  </conditionalFormatting>
  <conditionalFormatting sqref="C24:D24">
    <cfRule type="containsText" dxfId="400" priority="89" operator="containsText" text="日">
      <formula>NOT(ISERROR(SEARCH("日",C24)))</formula>
    </cfRule>
    <cfRule type="containsText" dxfId="399" priority="90" operator="containsText" text="土">
      <formula>NOT(ISERROR(SEARCH("土",C24)))</formula>
    </cfRule>
  </conditionalFormatting>
  <conditionalFormatting sqref="E24:AD24">
    <cfRule type="containsText" dxfId="398" priority="87" operator="containsText" text="日">
      <formula>NOT(ISERROR(SEARCH("日",E24)))</formula>
    </cfRule>
    <cfRule type="containsText" dxfId="397" priority="88" operator="containsText" text="土">
      <formula>NOT(ISERROR(SEARCH("土",E24)))</formula>
    </cfRule>
  </conditionalFormatting>
  <conditionalFormatting sqref="C17:D17">
    <cfRule type="containsText" dxfId="396" priority="85" operator="containsText" text="日">
      <formula>NOT(ISERROR(SEARCH("日",C17)))</formula>
    </cfRule>
    <cfRule type="containsText" dxfId="395" priority="86" operator="containsText" text="土">
      <formula>NOT(ISERROR(SEARCH("土",C17)))</formula>
    </cfRule>
  </conditionalFormatting>
  <conditionalFormatting sqref="E17:AD17">
    <cfRule type="containsText" dxfId="394" priority="83" operator="containsText" text="日">
      <formula>NOT(ISERROR(SEARCH("日",E17)))</formula>
    </cfRule>
    <cfRule type="containsText" dxfId="393" priority="84" operator="containsText" text="土">
      <formula>NOT(ISERROR(SEARCH("土",E17)))</formula>
    </cfRule>
  </conditionalFormatting>
  <conditionalFormatting sqref="C10:AD10">
    <cfRule type="containsText" dxfId="392" priority="81" operator="containsText" text="日">
      <formula>NOT(ISERROR(SEARCH("日",C10)))</formula>
    </cfRule>
    <cfRule type="containsText" dxfId="391" priority="82" operator="containsText" text="土">
      <formula>NOT(ISERROR(SEARCH("土",C10)))</formula>
    </cfRule>
  </conditionalFormatting>
  <conditionalFormatting sqref="E10:AD10">
    <cfRule type="containsText" dxfId="390" priority="79" operator="containsText" text="日">
      <formula>NOT(ISERROR(SEARCH("日",E10)))</formula>
    </cfRule>
    <cfRule type="containsText" dxfId="389" priority="80" operator="containsText" text="土">
      <formula>NOT(ISERROR(SEARCH("土",E10)))</formula>
    </cfRule>
  </conditionalFormatting>
  <conditionalFormatting sqref="P1:AD1 C2:T2 W2:AD2 C3:R3 AA3:AD3 C4:AD1048576">
    <cfRule type="cellIs" dxfId="388" priority="39" operator="equal">
      <formula>"雨"</formula>
    </cfRule>
    <cfRule type="cellIs" dxfId="387" priority="40" operator="equal">
      <formula>"休"</formula>
    </cfRule>
  </conditionalFormatting>
  <conditionalFormatting sqref="C17:AD17">
    <cfRule type="containsText" dxfId="386" priority="37" operator="containsText" text="日">
      <formula>NOT(ISERROR(SEARCH("日",C17)))</formula>
    </cfRule>
    <cfRule type="containsText" dxfId="385" priority="38" operator="containsText" text="土">
      <formula>NOT(ISERROR(SEARCH("土",C17)))</formula>
    </cfRule>
  </conditionalFormatting>
  <conditionalFormatting sqref="E17:AD17">
    <cfRule type="containsText" dxfId="384" priority="35" operator="containsText" text="日">
      <formula>NOT(ISERROR(SEARCH("日",E17)))</formula>
    </cfRule>
    <cfRule type="containsText" dxfId="383" priority="36" operator="containsText" text="土">
      <formula>NOT(ISERROR(SEARCH("土",E17)))</formula>
    </cfRule>
  </conditionalFormatting>
  <conditionalFormatting sqref="C24:AD24">
    <cfRule type="containsText" dxfId="382" priority="33" operator="containsText" text="日">
      <formula>NOT(ISERROR(SEARCH("日",C24)))</formula>
    </cfRule>
    <cfRule type="containsText" dxfId="381" priority="34" operator="containsText" text="土">
      <formula>NOT(ISERROR(SEARCH("土",C24)))</formula>
    </cfRule>
  </conditionalFormatting>
  <conditionalFormatting sqref="E24:AD24">
    <cfRule type="containsText" dxfId="380" priority="31" operator="containsText" text="日">
      <formula>NOT(ISERROR(SEARCH("日",E24)))</formula>
    </cfRule>
    <cfRule type="containsText" dxfId="379" priority="32" operator="containsText" text="土">
      <formula>NOT(ISERROR(SEARCH("土",E24)))</formula>
    </cfRule>
  </conditionalFormatting>
  <conditionalFormatting sqref="C31:AD31">
    <cfRule type="containsText" dxfId="378" priority="29" operator="containsText" text="日">
      <formula>NOT(ISERROR(SEARCH("日",C31)))</formula>
    </cfRule>
    <cfRule type="containsText" dxfId="377" priority="30" operator="containsText" text="土">
      <formula>NOT(ISERROR(SEARCH("土",C31)))</formula>
    </cfRule>
  </conditionalFormatting>
  <conditionalFormatting sqref="E31:AD31">
    <cfRule type="containsText" dxfId="376" priority="27" operator="containsText" text="日">
      <formula>NOT(ISERROR(SEARCH("日",E31)))</formula>
    </cfRule>
    <cfRule type="containsText" dxfId="375" priority="28" operator="containsText" text="土">
      <formula>NOT(ISERROR(SEARCH("土",E31)))</formula>
    </cfRule>
  </conditionalFormatting>
  <conditionalFormatting sqref="C38:AD38">
    <cfRule type="containsText" dxfId="374" priority="25" operator="containsText" text="日">
      <formula>NOT(ISERROR(SEARCH("日",C38)))</formula>
    </cfRule>
    <cfRule type="containsText" dxfId="373" priority="26" operator="containsText" text="土">
      <formula>NOT(ISERROR(SEARCH("土",C38)))</formula>
    </cfRule>
  </conditionalFormatting>
  <conditionalFormatting sqref="E38:AD38">
    <cfRule type="containsText" dxfId="372" priority="23" operator="containsText" text="日">
      <formula>NOT(ISERROR(SEARCH("日",E38)))</formula>
    </cfRule>
    <cfRule type="containsText" dxfId="371" priority="24" operator="containsText" text="土">
      <formula>NOT(ISERROR(SEARCH("土",E38)))</formula>
    </cfRule>
  </conditionalFormatting>
  <conditionalFormatting sqref="C45:AD45">
    <cfRule type="containsText" dxfId="370" priority="21" operator="containsText" text="日">
      <formula>NOT(ISERROR(SEARCH("日",C45)))</formula>
    </cfRule>
    <cfRule type="containsText" dxfId="369" priority="22" operator="containsText" text="土">
      <formula>NOT(ISERROR(SEARCH("土",C45)))</formula>
    </cfRule>
  </conditionalFormatting>
  <conditionalFormatting sqref="E45:AD45">
    <cfRule type="containsText" dxfId="368" priority="19" operator="containsText" text="日">
      <formula>NOT(ISERROR(SEARCH("日",E45)))</formula>
    </cfRule>
    <cfRule type="containsText" dxfId="367" priority="20" operator="containsText" text="土">
      <formula>NOT(ISERROR(SEARCH("土",E45)))</formula>
    </cfRule>
  </conditionalFormatting>
  <conditionalFormatting sqref="C52:AD52">
    <cfRule type="containsText" dxfId="366" priority="17" operator="containsText" text="日">
      <formula>NOT(ISERROR(SEARCH("日",C52)))</formula>
    </cfRule>
    <cfRule type="containsText" dxfId="365" priority="18" operator="containsText" text="土">
      <formula>NOT(ISERROR(SEARCH("土",C52)))</formula>
    </cfRule>
  </conditionalFormatting>
  <conditionalFormatting sqref="E52:AD52">
    <cfRule type="containsText" dxfId="364" priority="15" operator="containsText" text="日">
      <formula>NOT(ISERROR(SEARCH("日",E52)))</formula>
    </cfRule>
    <cfRule type="containsText" dxfId="363" priority="16" operator="containsText" text="土">
      <formula>NOT(ISERROR(SEARCH("土",E52)))</formula>
    </cfRule>
  </conditionalFormatting>
  <conditionalFormatting sqref="C59:AD59">
    <cfRule type="containsText" dxfId="362" priority="13" operator="containsText" text="日">
      <formula>NOT(ISERROR(SEARCH("日",C59)))</formula>
    </cfRule>
    <cfRule type="containsText" dxfId="361" priority="14" operator="containsText" text="土">
      <formula>NOT(ISERROR(SEARCH("土",C59)))</formula>
    </cfRule>
  </conditionalFormatting>
  <conditionalFormatting sqref="E59:AD59">
    <cfRule type="containsText" dxfId="360" priority="11" operator="containsText" text="日">
      <formula>NOT(ISERROR(SEARCH("日",E59)))</formula>
    </cfRule>
    <cfRule type="containsText" dxfId="359" priority="12" operator="containsText" text="土">
      <formula>NOT(ISERROR(SEARCH("土",E59)))</formula>
    </cfRule>
  </conditionalFormatting>
  <conditionalFormatting sqref="C66:AD66">
    <cfRule type="containsText" dxfId="358" priority="9" operator="containsText" text="日">
      <formula>NOT(ISERROR(SEARCH("日",C66)))</formula>
    </cfRule>
    <cfRule type="containsText" dxfId="357" priority="10" operator="containsText" text="土">
      <formula>NOT(ISERROR(SEARCH("土",C66)))</formula>
    </cfRule>
  </conditionalFormatting>
  <conditionalFormatting sqref="E66:AD66">
    <cfRule type="containsText" dxfId="356" priority="7" operator="containsText" text="日">
      <formula>NOT(ISERROR(SEARCH("日",E66)))</formula>
    </cfRule>
    <cfRule type="containsText" dxfId="355" priority="8" operator="containsText" text="土">
      <formula>NOT(ISERROR(SEARCH("土",E66)))</formula>
    </cfRule>
  </conditionalFormatting>
  <conditionalFormatting sqref="U2:V2">
    <cfRule type="cellIs" dxfId="354" priority="5" operator="equal">
      <formula>"雨"</formula>
    </cfRule>
    <cfRule type="cellIs" dxfId="353" priority="6" operator="equal">
      <formula>"休"</formula>
    </cfRule>
  </conditionalFormatting>
  <conditionalFormatting sqref="S3:T3 W3:Z3">
    <cfRule type="cellIs" dxfId="352" priority="3" operator="equal">
      <formula>"雨"</formula>
    </cfRule>
    <cfRule type="cellIs" dxfId="351" priority="4" operator="equal">
      <formula>"休"</formula>
    </cfRule>
  </conditionalFormatting>
  <conditionalFormatting sqref="U3:V3">
    <cfRule type="cellIs" dxfId="350" priority="1" operator="equal">
      <formula>"雨"</formula>
    </cfRule>
    <cfRule type="cellIs" dxfId="349" priority="2" operator="equal">
      <formula>"休"</formula>
    </cfRule>
  </conditionalFormatting>
  <dataValidations count="3">
    <dataValidation type="list" showInputMessage="1" showErrorMessage="1" sqref="AE54:AE55 AE12:AE13 AE47:AE48 AE61:AE62 AE40:AE41 AE33:AE34 AE26:AE27 AE19:AE20 AE68:AE69">
      <formula1>"　,休"</formula1>
    </dataValidation>
    <dataValidation type="list" allowBlank="1" showInputMessage="1" showErrorMessage="1" sqref="C10:AD11 C17:AD18 C24:AD25 C31:AD32 C38:AD39 C45:AD46 C52:AD53 C59:AD60 C66:AD67">
      <formula1>"中止,製作,夏休,冬休,その他"</formula1>
    </dataValidation>
    <dataValidation type="list" showInputMessage="1" showErrorMessage="1" sqref="C12:AD13 C19:AD20 C26:AD27 C33:AD34 C40:AD41 C47:AD48 C54:AD55 C61:AD62 C68:AD69">
      <formula1>"休,　"</formula1>
    </dataValidation>
  </dataValidations>
  <pageMargins left="0.51181102362204722" right="0.11811023622047245" top="0.55118110236220474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1"/>
  <sheetViews>
    <sheetView view="pageBreakPreview" topLeftCell="A163" zoomScale="85" zoomScaleNormal="100" zoomScaleSheetLayoutView="85" workbookViewId="0">
      <selection activeCell="AJ199" sqref="AJ199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AF1" s="137" t="s">
        <v>22</v>
      </c>
      <c r="AG1" s="75"/>
    </row>
    <row r="2" spans="1:35" ht="13.5" customHeight="1" x14ac:dyDescent="0.15">
      <c r="Q2" s="2"/>
      <c r="S2" s="73"/>
      <c r="T2" s="73"/>
      <c r="U2" s="123"/>
      <c r="V2" s="123"/>
      <c r="W2" s="123"/>
      <c r="X2" s="123"/>
      <c r="Y2" s="124"/>
      <c r="Z2" s="124"/>
      <c r="AB2" s="80"/>
      <c r="AC2" s="80"/>
      <c r="AD2" s="80"/>
      <c r="AE2" s="80"/>
      <c r="AF2" s="80"/>
      <c r="AG2" s="48"/>
    </row>
    <row r="3" spans="1:35" ht="13.5" customHeight="1" thickBot="1" x14ac:dyDescent="0.2">
      <c r="B3" s="88" t="s">
        <v>2</v>
      </c>
      <c r="C3" s="88"/>
      <c r="D3" s="88"/>
      <c r="E3" s="88"/>
      <c r="F3" s="1" t="s">
        <v>8</v>
      </c>
      <c r="G3" s="36" t="s">
        <v>20</v>
      </c>
      <c r="H3" s="36"/>
      <c r="I3" s="36"/>
      <c r="J3" s="36"/>
      <c r="K3" s="36"/>
      <c r="L3" s="36"/>
      <c r="M3" s="36"/>
      <c r="N3" s="36"/>
      <c r="O3" s="36"/>
      <c r="P3" s="36"/>
      <c r="R3" s="2"/>
      <c r="S3" s="25"/>
      <c r="T3" s="59"/>
      <c r="U3" s="125" t="s">
        <v>18</v>
      </c>
      <c r="V3" s="126"/>
      <c r="W3" s="125" t="s">
        <v>6</v>
      </c>
      <c r="X3" s="126"/>
      <c r="Y3" s="127" t="s">
        <v>10</v>
      </c>
      <c r="Z3" s="128"/>
      <c r="AB3" s="93"/>
      <c r="AC3" s="93"/>
      <c r="AD3" s="93"/>
      <c r="AE3" s="93"/>
      <c r="AF3" s="93"/>
      <c r="AG3" s="46"/>
      <c r="AI3" s="24">
        <f>ROUNDUP(+U4*0.285,0)</f>
        <v>216</v>
      </c>
    </row>
    <row r="4" spans="1:35" ht="13.5" customHeight="1" thickBot="1" x14ac:dyDescent="0.2">
      <c r="B4" s="88" t="s">
        <v>15</v>
      </c>
      <c r="C4" s="88"/>
      <c r="D4" s="88"/>
      <c r="E4" s="88"/>
      <c r="F4" s="1" t="s">
        <v>8</v>
      </c>
      <c r="G4" s="94">
        <v>45413</v>
      </c>
      <c r="H4" s="95"/>
      <c r="I4" s="95"/>
      <c r="J4" s="95"/>
      <c r="K4" s="96"/>
      <c r="R4" s="2"/>
      <c r="S4" s="129" t="s">
        <v>4</v>
      </c>
      <c r="T4" s="130"/>
      <c r="U4" s="131">
        <f>+AG10+AG17+AG24+AG31+AG38+AG45+AG52+AG59+AG66+AG81+AG88+AG95+AG102+AG109+AG116+AG123+AG130+AG137+AG152+AG159+AG166+AG173+AG180+AG187+AG194+AG201+AG208</f>
        <v>756</v>
      </c>
      <c r="V4" s="132"/>
      <c r="W4" s="131">
        <f>AG11+AG18+AG25+AG32+AG39+AG46+AG53+AG60+AG67+AG82+AG89+AG96+AG103+AG110+AG117+AG124+AG131+AG138+AG153+AG160+AG167+AG174+AG181+AG188+AG195+AG202+AG209</f>
        <v>0</v>
      </c>
      <c r="X4" s="132"/>
      <c r="Y4" s="133">
        <f>+W4/U4</f>
        <v>0</v>
      </c>
      <c r="Z4" s="134"/>
      <c r="AB4" s="83"/>
      <c r="AC4" s="83"/>
      <c r="AD4" s="83"/>
      <c r="AE4" s="83"/>
      <c r="AF4" s="83"/>
      <c r="AG4" s="46"/>
      <c r="AI4" s="24">
        <f>ROUNDUP(+U4*0.25,0)</f>
        <v>189</v>
      </c>
    </row>
    <row r="5" spans="1:35" ht="13.5" customHeight="1" x14ac:dyDescent="0.15">
      <c r="B5" s="84" t="s">
        <v>14</v>
      </c>
      <c r="C5" s="84"/>
      <c r="D5" s="84"/>
      <c r="E5" s="84"/>
      <c r="F5" s="1" t="s">
        <v>8</v>
      </c>
      <c r="G5" s="85">
        <v>45931</v>
      </c>
      <c r="H5" s="85"/>
      <c r="I5" s="85"/>
      <c r="J5" s="85"/>
      <c r="K5" s="85"/>
      <c r="L5" s="86" t="s">
        <v>0</v>
      </c>
      <c r="M5" s="86"/>
      <c r="N5" s="86"/>
      <c r="O5" s="1" t="s">
        <v>8</v>
      </c>
      <c r="P5" s="87">
        <f>+G5-G4+1</f>
        <v>519</v>
      </c>
      <c r="Q5" s="87"/>
      <c r="R5" s="87"/>
      <c r="AA5" s="13"/>
      <c r="AB5" s="83"/>
      <c r="AC5" s="83"/>
      <c r="AD5" s="83"/>
      <c r="AE5" s="83"/>
      <c r="AF5" s="83"/>
      <c r="AG5" s="46"/>
      <c r="AI5" s="24">
        <f>ROUNDUP(+U4*0.214,0)</f>
        <v>162</v>
      </c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7</v>
      </c>
      <c r="C8" s="20">
        <f>+G4</f>
        <v>45413</v>
      </c>
      <c r="D8" s="21">
        <f>+C8+1</f>
        <v>45414</v>
      </c>
      <c r="E8" s="21">
        <f t="shared" ref="E8:AD8" si="0">+D8+1</f>
        <v>45415</v>
      </c>
      <c r="F8" s="21">
        <f t="shared" si="0"/>
        <v>45416</v>
      </c>
      <c r="G8" s="21">
        <f t="shared" si="0"/>
        <v>45417</v>
      </c>
      <c r="H8" s="21">
        <f t="shared" si="0"/>
        <v>45418</v>
      </c>
      <c r="I8" s="21">
        <f t="shared" si="0"/>
        <v>45419</v>
      </c>
      <c r="J8" s="21">
        <f t="shared" si="0"/>
        <v>45420</v>
      </c>
      <c r="K8" s="21">
        <f t="shared" si="0"/>
        <v>45421</v>
      </c>
      <c r="L8" s="21">
        <f t="shared" si="0"/>
        <v>45422</v>
      </c>
      <c r="M8" s="21">
        <f t="shared" si="0"/>
        <v>45423</v>
      </c>
      <c r="N8" s="21">
        <f t="shared" si="0"/>
        <v>45424</v>
      </c>
      <c r="O8" s="21">
        <f t="shared" si="0"/>
        <v>45425</v>
      </c>
      <c r="P8" s="21">
        <f t="shared" si="0"/>
        <v>45426</v>
      </c>
      <c r="Q8" s="21">
        <f t="shared" si="0"/>
        <v>45427</v>
      </c>
      <c r="R8" s="21">
        <f t="shared" si="0"/>
        <v>45428</v>
      </c>
      <c r="S8" s="21">
        <f t="shared" si="0"/>
        <v>45429</v>
      </c>
      <c r="T8" s="21">
        <f t="shared" si="0"/>
        <v>45430</v>
      </c>
      <c r="U8" s="21">
        <f t="shared" si="0"/>
        <v>45431</v>
      </c>
      <c r="V8" s="21">
        <f t="shared" si="0"/>
        <v>45432</v>
      </c>
      <c r="W8" s="21">
        <f>+V8+1</f>
        <v>45433</v>
      </c>
      <c r="X8" s="21">
        <f t="shared" si="0"/>
        <v>45434</v>
      </c>
      <c r="Y8" s="21">
        <f t="shared" si="0"/>
        <v>45435</v>
      </c>
      <c r="Z8" s="21">
        <f t="shared" si="0"/>
        <v>45436</v>
      </c>
      <c r="AA8" s="21">
        <f>+Z8+1</f>
        <v>45437</v>
      </c>
      <c r="AB8" s="21">
        <f t="shared" si="0"/>
        <v>45438</v>
      </c>
      <c r="AC8" s="21">
        <f>+AB8+1</f>
        <v>45439</v>
      </c>
      <c r="AD8" s="22">
        <f t="shared" si="0"/>
        <v>45440</v>
      </c>
      <c r="AE8" s="4"/>
      <c r="AF8" s="102">
        <v>1</v>
      </c>
      <c r="AG8" s="103"/>
    </row>
    <row r="9" spans="1:35" x14ac:dyDescent="0.15">
      <c r="B9" s="5" t="s">
        <v>3</v>
      </c>
      <c r="C9" s="17" t="str">
        <f>TEXT(WEEKDAY(+C8),"aaa")</f>
        <v>水</v>
      </c>
      <c r="D9" s="18" t="str">
        <f t="shared" ref="D9:AD9" si="1">TEXT(WEEKDAY(+D8),"aaa")</f>
        <v>木</v>
      </c>
      <c r="E9" s="18" t="str">
        <f t="shared" si="1"/>
        <v>金</v>
      </c>
      <c r="F9" s="18" t="str">
        <f t="shared" si="1"/>
        <v>土</v>
      </c>
      <c r="G9" s="18" t="str">
        <f t="shared" si="1"/>
        <v>日</v>
      </c>
      <c r="H9" s="18" t="str">
        <f t="shared" si="1"/>
        <v>月</v>
      </c>
      <c r="I9" s="18" t="str">
        <f t="shared" si="1"/>
        <v>火</v>
      </c>
      <c r="J9" s="18" t="str">
        <f t="shared" si="1"/>
        <v>水</v>
      </c>
      <c r="K9" s="18" t="str">
        <f t="shared" si="1"/>
        <v>木</v>
      </c>
      <c r="L9" s="18" t="str">
        <f t="shared" si="1"/>
        <v>金</v>
      </c>
      <c r="M9" s="18" t="str">
        <f t="shared" si="1"/>
        <v>土</v>
      </c>
      <c r="N9" s="18" t="str">
        <f t="shared" si="1"/>
        <v>日</v>
      </c>
      <c r="O9" s="18" t="str">
        <f t="shared" si="1"/>
        <v>月</v>
      </c>
      <c r="P9" s="18" t="str">
        <f t="shared" si="1"/>
        <v>火</v>
      </c>
      <c r="Q9" s="18" t="str">
        <f t="shared" si="1"/>
        <v>水</v>
      </c>
      <c r="R9" s="18" t="str">
        <f t="shared" si="1"/>
        <v>木</v>
      </c>
      <c r="S9" s="18" t="str">
        <f t="shared" si="1"/>
        <v>金</v>
      </c>
      <c r="T9" s="18" t="str">
        <f t="shared" si="1"/>
        <v>土</v>
      </c>
      <c r="U9" s="18" t="str">
        <f t="shared" si="1"/>
        <v>日</v>
      </c>
      <c r="V9" s="18" t="str">
        <f t="shared" si="1"/>
        <v>月</v>
      </c>
      <c r="W9" s="18" t="str">
        <f t="shared" si="1"/>
        <v>火</v>
      </c>
      <c r="X9" s="18" t="str">
        <f t="shared" si="1"/>
        <v>水</v>
      </c>
      <c r="Y9" s="18" t="str">
        <f t="shared" si="1"/>
        <v>木</v>
      </c>
      <c r="Z9" s="18" t="str">
        <f t="shared" si="1"/>
        <v>金</v>
      </c>
      <c r="AA9" s="18" t="str">
        <f t="shared" si="1"/>
        <v>土</v>
      </c>
      <c r="AB9" s="18" t="str">
        <f t="shared" si="1"/>
        <v>日</v>
      </c>
      <c r="AC9" s="18" t="str">
        <f t="shared" si="1"/>
        <v>月</v>
      </c>
      <c r="AD9" s="19" t="str">
        <f t="shared" si="1"/>
        <v>火</v>
      </c>
      <c r="AE9" s="7"/>
      <c r="AF9" s="34" t="s">
        <v>16</v>
      </c>
      <c r="AG9" s="27">
        <f>+COUNTA(C10:AD11)</f>
        <v>0</v>
      </c>
    </row>
    <row r="10" spans="1:35" ht="13.5" customHeight="1" x14ac:dyDescent="0.15">
      <c r="B10" s="104" t="s">
        <v>17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9"/>
      <c r="AE10" s="7"/>
      <c r="AF10" s="8" t="s">
        <v>1</v>
      </c>
      <c r="AG10" s="14">
        <f>COUNTA(C8:AD8)-AG9</f>
        <v>28</v>
      </c>
    </row>
    <row r="11" spans="1:35" ht="13.5" customHeight="1" x14ac:dyDescent="0.15">
      <c r="B11" s="105"/>
      <c r="C11" s="106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10"/>
      <c r="AE11" s="7"/>
      <c r="AF11" s="8" t="s">
        <v>23</v>
      </c>
      <c r="AG11" s="6">
        <f>+COUNTA(C12:AD13)</f>
        <v>0</v>
      </c>
    </row>
    <row r="12" spans="1:35" x14ac:dyDescent="0.15">
      <c r="B12" s="111" t="s">
        <v>4</v>
      </c>
      <c r="C12" s="113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7"/>
      <c r="AE12" s="7"/>
      <c r="AF12" s="9" t="s">
        <v>24</v>
      </c>
      <c r="AG12" s="10">
        <f>+AG11/AG10</f>
        <v>0</v>
      </c>
    </row>
    <row r="13" spans="1:35" x14ac:dyDescent="0.15">
      <c r="B13" s="112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8"/>
      <c r="AE13" s="7"/>
      <c r="AF13" s="15"/>
      <c r="AG13" s="16"/>
    </row>
    <row r="14" spans="1:35" x14ac:dyDescent="0.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5" x14ac:dyDescent="0.15">
      <c r="B15" s="37" t="s">
        <v>7</v>
      </c>
      <c r="C15" s="38">
        <f>+AD8+1</f>
        <v>45441</v>
      </c>
      <c r="D15" s="39">
        <f>+C15+1</f>
        <v>45442</v>
      </c>
      <c r="E15" s="39">
        <f t="shared" ref="E15:AD15" si="2">+D15+1</f>
        <v>45443</v>
      </c>
      <c r="F15" s="39">
        <f t="shared" si="2"/>
        <v>45444</v>
      </c>
      <c r="G15" s="39">
        <f t="shared" si="2"/>
        <v>45445</v>
      </c>
      <c r="H15" s="39">
        <f t="shared" si="2"/>
        <v>45446</v>
      </c>
      <c r="I15" s="39">
        <f t="shared" si="2"/>
        <v>45447</v>
      </c>
      <c r="J15" s="39">
        <f t="shared" si="2"/>
        <v>45448</v>
      </c>
      <c r="K15" s="39">
        <f t="shared" si="2"/>
        <v>45449</v>
      </c>
      <c r="L15" s="39">
        <f t="shared" si="2"/>
        <v>45450</v>
      </c>
      <c r="M15" s="39">
        <f t="shared" si="2"/>
        <v>45451</v>
      </c>
      <c r="N15" s="39">
        <f t="shared" si="2"/>
        <v>45452</v>
      </c>
      <c r="O15" s="39">
        <f t="shared" si="2"/>
        <v>45453</v>
      </c>
      <c r="P15" s="39">
        <f t="shared" si="2"/>
        <v>45454</v>
      </c>
      <c r="Q15" s="39">
        <f t="shared" si="2"/>
        <v>45455</v>
      </c>
      <c r="R15" s="39">
        <f t="shared" si="2"/>
        <v>45456</v>
      </c>
      <c r="S15" s="39">
        <f t="shared" si="2"/>
        <v>45457</v>
      </c>
      <c r="T15" s="39">
        <f t="shared" si="2"/>
        <v>45458</v>
      </c>
      <c r="U15" s="39">
        <f t="shared" si="2"/>
        <v>45459</v>
      </c>
      <c r="V15" s="39">
        <f t="shared" si="2"/>
        <v>45460</v>
      </c>
      <c r="W15" s="39">
        <f>+V15+1</f>
        <v>45461</v>
      </c>
      <c r="X15" s="39">
        <f t="shared" si="2"/>
        <v>45462</v>
      </c>
      <c r="Y15" s="39">
        <f t="shared" si="2"/>
        <v>45463</v>
      </c>
      <c r="Z15" s="39">
        <f t="shared" si="2"/>
        <v>45464</v>
      </c>
      <c r="AA15" s="39">
        <f>+Z15+1</f>
        <v>45465</v>
      </c>
      <c r="AB15" s="39">
        <f t="shared" si="2"/>
        <v>45466</v>
      </c>
      <c r="AC15" s="39">
        <f>+AB15+1</f>
        <v>45467</v>
      </c>
      <c r="AD15" s="40">
        <f t="shared" si="2"/>
        <v>45468</v>
      </c>
      <c r="AE15" s="4"/>
      <c r="AF15" s="102">
        <f>+AF8+1</f>
        <v>2</v>
      </c>
      <c r="AG15" s="103"/>
    </row>
    <row r="16" spans="1:35" x14ac:dyDescent="0.15">
      <c r="B16" s="41" t="s">
        <v>3</v>
      </c>
      <c r="C16" s="42" t="str">
        <f>TEXT(WEEKDAY(+C15),"aaa")</f>
        <v>水</v>
      </c>
      <c r="D16" s="43" t="str">
        <f t="shared" ref="D16:AD16" si="3">TEXT(WEEKDAY(+D15),"aaa")</f>
        <v>木</v>
      </c>
      <c r="E16" s="43" t="str">
        <f t="shared" si="3"/>
        <v>金</v>
      </c>
      <c r="F16" s="43" t="str">
        <f t="shared" si="3"/>
        <v>土</v>
      </c>
      <c r="G16" s="43" t="str">
        <f t="shared" si="3"/>
        <v>日</v>
      </c>
      <c r="H16" s="43" t="str">
        <f t="shared" si="3"/>
        <v>月</v>
      </c>
      <c r="I16" s="43" t="str">
        <f t="shared" si="3"/>
        <v>火</v>
      </c>
      <c r="J16" s="43" t="str">
        <f t="shared" si="3"/>
        <v>水</v>
      </c>
      <c r="K16" s="43" t="str">
        <f t="shared" si="3"/>
        <v>木</v>
      </c>
      <c r="L16" s="43" t="str">
        <f t="shared" si="3"/>
        <v>金</v>
      </c>
      <c r="M16" s="43" t="str">
        <f t="shared" si="3"/>
        <v>土</v>
      </c>
      <c r="N16" s="43" t="str">
        <f t="shared" si="3"/>
        <v>日</v>
      </c>
      <c r="O16" s="43" t="str">
        <f t="shared" si="3"/>
        <v>月</v>
      </c>
      <c r="P16" s="43" t="str">
        <f t="shared" si="3"/>
        <v>火</v>
      </c>
      <c r="Q16" s="43" t="str">
        <f t="shared" si="3"/>
        <v>水</v>
      </c>
      <c r="R16" s="43" t="str">
        <f t="shared" si="3"/>
        <v>木</v>
      </c>
      <c r="S16" s="43" t="str">
        <f t="shared" si="3"/>
        <v>金</v>
      </c>
      <c r="T16" s="43" t="str">
        <f t="shared" si="3"/>
        <v>土</v>
      </c>
      <c r="U16" s="43" t="str">
        <f t="shared" si="3"/>
        <v>日</v>
      </c>
      <c r="V16" s="43" t="str">
        <f t="shared" si="3"/>
        <v>月</v>
      </c>
      <c r="W16" s="43" t="str">
        <f t="shared" si="3"/>
        <v>火</v>
      </c>
      <c r="X16" s="43" t="str">
        <f t="shared" si="3"/>
        <v>水</v>
      </c>
      <c r="Y16" s="43" t="str">
        <f t="shared" si="3"/>
        <v>木</v>
      </c>
      <c r="Z16" s="43" t="str">
        <f t="shared" si="3"/>
        <v>金</v>
      </c>
      <c r="AA16" s="43" t="str">
        <f t="shared" si="3"/>
        <v>土</v>
      </c>
      <c r="AB16" s="43" t="str">
        <f t="shared" si="3"/>
        <v>日</v>
      </c>
      <c r="AC16" s="43" t="str">
        <f t="shared" si="3"/>
        <v>月</v>
      </c>
      <c r="AD16" s="44" t="str">
        <f t="shared" si="3"/>
        <v>火</v>
      </c>
      <c r="AE16" s="7"/>
      <c r="AF16" s="34" t="s">
        <v>16</v>
      </c>
      <c r="AG16" s="27">
        <f>+COUNTA(C17:AD18)</f>
        <v>0</v>
      </c>
    </row>
    <row r="17" spans="2:33" ht="13.5" customHeight="1" x14ac:dyDescent="0.15">
      <c r="B17" s="104" t="s">
        <v>17</v>
      </c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9"/>
      <c r="AE17" s="7"/>
      <c r="AF17" s="8" t="s">
        <v>1</v>
      </c>
      <c r="AG17" s="14">
        <f>COUNTA(C15:AD15)-AG16</f>
        <v>28</v>
      </c>
    </row>
    <row r="18" spans="2:33" ht="13.5" customHeight="1" x14ac:dyDescent="0.15">
      <c r="B18" s="105"/>
      <c r="C18" s="10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10"/>
      <c r="AE18" s="7"/>
      <c r="AF18" s="8" t="s">
        <v>23</v>
      </c>
      <c r="AG18" s="6">
        <f>+COUNTA(C19:AD20)</f>
        <v>0</v>
      </c>
    </row>
    <row r="19" spans="2:33" x14ac:dyDescent="0.15">
      <c r="B19" s="119" t="s">
        <v>4</v>
      </c>
      <c r="C19" s="113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7"/>
      <c r="AE19" s="7"/>
      <c r="AF19" s="9" t="s">
        <v>24</v>
      </c>
      <c r="AG19" s="10">
        <f>+AG18/AG17</f>
        <v>0</v>
      </c>
    </row>
    <row r="20" spans="2:33" x14ac:dyDescent="0.15">
      <c r="B20" s="120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8"/>
      <c r="AE20" s="7"/>
      <c r="AF20" s="15"/>
      <c r="AG20" s="16"/>
    </row>
    <row r="21" spans="2:33" x14ac:dyDescent="0.15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3" x14ac:dyDescent="0.15">
      <c r="B22" s="3" t="s">
        <v>7</v>
      </c>
      <c r="C22" s="20">
        <f>+AD15+1</f>
        <v>45469</v>
      </c>
      <c r="D22" s="21">
        <f>+C22+1</f>
        <v>45470</v>
      </c>
      <c r="E22" s="21">
        <f t="shared" ref="E22:AD22" si="4">+D22+1</f>
        <v>45471</v>
      </c>
      <c r="F22" s="21">
        <f t="shared" si="4"/>
        <v>45472</v>
      </c>
      <c r="G22" s="21">
        <f t="shared" si="4"/>
        <v>45473</v>
      </c>
      <c r="H22" s="21">
        <f t="shared" si="4"/>
        <v>45474</v>
      </c>
      <c r="I22" s="21">
        <f t="shared" si="4"/>
        <v>45475</v>
      </c>
      <c r="J22" s="21">
        <f t="shared" si="4"/>
        <v>45476</v>
      </c>
      <c r="K22" s="21">
        <f t="shared" si="4"/>
        <v>45477</v>
      </c>
      <c r="L22" s="21">
        <f t="shared" si="4"/>
        <v>45478</v>
      </c>
      <c r="M22" s="21">
        <f t="shared" si="4"/>
        <v>45479</v>
      </c>
      <c r="N22" s="21">
        <f t="shared" si="4"/>
        <v>45480</v>
      </c>
      <c r="O22" s="21">
        <f t="shared" si="4"/>
        <v>45481</v>
      </c>
      <c r="P22" s="21">
        <f t="shared" si="4"/>
        <v>45482</v>
      </c>
      <c r="Q22" s="21">
        <f t="shared" si="4"/>
        <v>45483</v>
      </c>
      <c r="R22" s="21">
        <f t="shared" si="4"/>
        <v>45484</v>
      </c>
      <c r="S22" s="21">
        <f t="shared" si="4"/>
        <v>45485</v>
      </c>
      <c r="T22" s="21">
        <f t="shared" si="4"/>
        <v>45486</v>
      </c>
      <c r="U22" s="21">
        <f t="shared" si="4"/>
        <v>45487</v>
      </c>
      <c r="V22" s="21">
        <f t="shared" si="4"/>
        <v>45488</v>
      </c>
      <c r="W22" s="21">
        <f>+V22+1</f>
        <v>45489</v>
      </c>
      <c r="X22" s="21">
        <f t="shared" si="4"/>
        <v>45490</v>
      </c>
      <c r="Y22" s="21">
        <f t="shared" si="4"/>
        <v>45491</v>
      </c>
      <c r="Z22" s="21">
        <f t="shared" si="4"/>
        <v>45492</v>
      </c>
      <c r="AA22" s="21">
        <f>+Z22+1</f>
        <v>45493</v>
      </c>
      <c r="AB22" s="21">
        <f t="shared" si="4"/>
        <v>45494</v>
      </c>
      <c r="AC22" s="21">
        <f>+AB22+1</f>
        <v>45495</v>
      </c>
      <c r="AD22" s="22">
        <f t="shared" si="4"/>
        <v>45496</v>
      </c>
      <c r="AE22" s="4"/>
      <c r="AF22" s="102">
        <f>+AF15+1</f>
        <v>3</v>
      </c>
      <c r="AG22" s="103"/>
    </row>
    <row r="23" spans="2:33" x14ac:dyDescent="0.15">
      <c r="B23" s="5" t="s">
        <v>3</v>
      </c>
      <c r="C23" s="17" t="str">
        <f>TEXT(WEEKDAY(+C22),"aaa")</f>
        <v>水</v>
      </c>
      <c r="D23" s="18" t="str">
        <f t="shared" ref="D23:AD23" si="5">TEXT(WEEKDAY(+D22),"aaa")</f>
        <v>木</v>
      </c>
      <c r="E23" s="18" t="str">
        <f t="shared" si="5"/>
        <v>金</v>
      </c>
      <c r="F23" s="18" t="str">
        <f t="shared" si="5"/>
        <v>土</v>
      </c>
      <c r="G23" s="18" t="str">
        <f t="shared" si="5"/>
        <v>日</v>
      </c>
      <c r="H23" s="18" t="str">
        <f t="shared" si="5"/>
        <v>月</v>
      </c>
      <c r="I23" s="18" t="str">
        <f t="shared" si="5"/>
        <v>火</v>
      </c>
      <c r="J23" s="18" t="str">
        <f t="shared" si="5"/>
        <v>水</v>
      </c>
      <c r="K23" s="18" t="str">
        <f t="shared" si="5"/>
        <v>木</v>
      </c>
      <c r="L23" s="18" t="str">
        <f t="shared" si="5"/>
        <v>金</v>
      </c>
      <c r="M23" s="18" t="str">
        <f t="shared" si="5"/>
        <v>土</v>
      </c>
      <c r="N23" s="18" t="str">
        <f t="shared" si="5"/>
        <v>日</v>
      </c>
      <c r="O23" s="18" t="str">
        <f t="shared" si="5"/>
        <v>月</v>
      </c>
      <c r="P23" s="18" t="str">
        <f t="shared" si="5"/>
        <v>火</v>
      </c>
      <c r="Q23" s="18" t="str">
        <f t="shared" si="5"/>
        <v>水</v>
      </c>
      <c r="R23" s="18" t="str">
        <f t="shared" si="5"/>
        <v>木</v>
      </c>
      <c r="S23" s="18" t="str">
        <f t="shared" si="5"/>
        <v>金</v>
      </c>
      <c r="T23" s="18" t="str">
        <f t="shared" si="5"/>
        <v>土</v>
      </c>
      <c r="U23" s="18" t="str">
        <f t="shared" si="5"/>
        <v>日</v>
      </c>
      <c r="V23" s="18" t="str">
        <f t="shared" si="5"/>
        <v>月</v>
      </c>
      <c r="W23" s="18" t="str">
        <f t="shared" si="5"/>
        <v>火</v>
      </c>
      <c r="X23" s="18" t="str">
        <f t="shared" si="5"/>
        <v>水</v>
      </c>
      <c r="Y23" s="18" t="str">
        <f t="shared" si="5"/>
        <v>木</v>
      </c>
      <c r="Z23" s="18" t="str">
        <f t="shared" si="5"/>
        <v>金</v>
      </c>
      <c r="AA23" s="18" t="str">
        <f t="shared" si="5"/>
        <v>土</v>
      </c>
      <c r="AB23" s="18" t="str">
        <f t="shared" si="5"/>
        <v>日</v>
      </c>
      <c r="AC23" s="18" t="str">
        <f t="shared" si="5"/>
        <v>月</v>
      </c>
      <c r="AD23" s="19" t="str">
        <f t="shared" si="5"/>
        <v>火</v>
      </c>
      <c r="AE23" s="7"/>
      <c r="AF23" s="34" t="s">
        <v>16</v>
      </c>
      <c r="AG23" s="27">
        <f>+COUNTA(C24:AD25)</f>
        <v>0</v>
      </c>
    </row>
    <row r="24" spans="2:33" ht="13.5" customHeight="1" x14ac:dyDescent="0.15">
      <c r="B24" s="104" t="s">
        <v>17</v>
      </c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9"/>
      <c r="AE24" s="7"/>
      <c r="AF24" s="8" t="s">
        <v>1</v>
      </c>
      <c r="AG24" s="14">
        <f>COUNTA(C22:AD22)-AG23</f>
        <v>28</v>
      </c>
    </row>
    <row r="25" spans="2:33" ht="13.5" customHeight="1" x14ac:dyDescent="0.15">
      <c r="B25" s="105"/>
      <c r="C25" s="106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10"/>
      <c r="AE25" s="7"/>
      <c r="AF25" s="8" t="s">
        <v>23</v>
      </c>
      <c r="AG25" s="6">
        <f>+COUNTA(C26:AD27)</f>
        <v>0</v>
      </c>
    </row>
    <row r="26" spans="2:33" x14ac:dyDescent="0.15">
      <c r="B26" s="111" t="s">
        <v>4</v>
      </c>
      <c r="C26" s="113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7"/>
      <c r="AE26" s="7"/>
      <c r="AF26" s="9" t="s">
        <v>24</v>
      </c>
      <c r="AG26" s="10">
        <f>+AG25/AG24</f>
        <v>0</v>
      </c>
    </row>
    <row r="27" spans="2:33" x14ac:dyDescent="0.15">
      <c r="B27" s="112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8"/>
      <c r="AE27" s="7"/>
      <c r="AF27" s="15"/>
      <c r="AG27" s="16"/>
    </row>
    <row r="28" spans="2:33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2:33" x14ac:dyDescent="0.15">
      <c r="B29" s="37" t="s">
        <v>7</v>
      </c>
      <c r="C29" s="38">
        <f>+AD22+1</f>
        <v>45497</v>
      </c>
      <c r="D29" s="39">
        <f>+C29+1</f>
        <v>45498</v>
      </c>
      <c r="E29" s="39">
        <f t="shared" ref="E29:AD29" si="6">+D29+1</f>
        <v>45499</v>
      </c>
      <c r="F29" s="39">
        <f t="shared" si="6"/>
        <v>45500</v>
      </c>
      <c r="G29" s="39">
        <f t="shared" si="6"/>
        <v>45501</v>
      </c>
      <c r="H29" s="39">
        <f t="shared" si="6"/>
        <v>45502</v>
      </c>
      <c r="I29" s="39">
        <f t="shared" si="6"/>
        <v>45503</v>
      </c>
      <c r="J29" s="39">
        <f t="shared" si="6"/>
        <v>45504</v>
      </c>
      <c r="K29" s="39">
        <f t="shared" si="6"/>
        <v>45505</v>
      </c>
      <c r="L29" s="39">
        <f t="shared" si="6"/>
        <v>45506</v>
      </c>
      <c r="M29" s="39">
        <f t="shared" si="6"/>
        <v>45507</v>
      </c>
      <c r="N29" s="39">
        <f t="shared" si="6"/>
        <v>45508</v>
      </c>
      <c r="O29" s="39">
        <f t="shared" si="6"/>
        <v>45509</v>
      </c>
      <c r="P29" s="39">
        <f t="shared" si="6"/>
        <v>45510</v>
      </c>
      <c r="Q29" s="39">
        <f t="shared" si="6"/>
        <v>45511</v>
      </c>
      <c r="R29" s="39">
        <f t="shared" si="6"/>
        <v>45512</v>
      </c>
      <c r="S29" s="39">
        <f t="shared" si="6"/>
        <v>45513</v>
      </c>
      <c r="T29" s="39">
        <f t="shared" si="6"/>
        <v>45514</v>
      </c>
      <c r="U29" s="39">
        <f t="shared" si="6"/>
        <v>45515</v>
      </c>
      <c r="V29" s="39">
        <f t="shared" si="6"/>
        <v>45516</v>
      </c>
      <c r="W29" s="39">
        <f>+V29+1</f>
        <v>45517</v>
      </c>
      <c r="X29" s="39">
        <f t="shared" si="6"/>
        <v>45518</v>
      </c>
      <c r="Y29" s="39">
        <f t="shared" si="6"/>
        <v>45519</v>
      </c>
      <c r="Z29" s="39">
        <f t="shared" si="6"/>
        <v>45520</v>
      </c>
      <c r="AA29" s="39">
        <f>+Z29+1</f>
        <v>45521</v>
      </c>
      <c r="AB29" s="39">
        <f t="shared" si="6"/>
        <v>45522</v>
      </c>
      <c r="AC29" s="39">
        <f>+AB29+1</f>
        <v>45523</v>
      </c>
      <c r="AD29" s="40">
        <f t="shared" si="6"/>
        <v>45524</v>
      </c>
      <c r="AE29" s="4"/>
      <c r="AF29" s="102">
        <f>+AF22+1</f>
        <v>4</v>
      </c>
      <c r="AG29" s="103"/>
    </row>
    <row r="30" spans="2:33" x14ac:dyDescent="0.15">
      <c r="B30" s="41" t="s">
        <v>3</v>
      </c>
      <c r="C30" s="42" t="str">
        <f>TEXT(WEEKDAY(+C29),"aaa")</f>
        <v>水</v>
      </c>
      <c r="D30" s="43" t="str">
        <f t="shared" ref="D30:AD30" si="7">TEXT(WEEKDAY(+D29),"aaa")</f>
        <v>木</v>
      </c>
      <c r="E30" s="43" t="str">
        <f t="shared" si="7"/>
        <v>金</v>
      </c>
      <c r="F30" s="43" t="str">
        <f t="shared" si="7"/>
        <v>土</v>
      </c>
      <c r="G30" s="43" t="str">
        <f t="shared" si="7"/>
        <v>日</v>
      </c>
      <c r="H30" s="43" t="str">
        <f t="shared" si="7"/>
        <v>月</v>
      </c>
      <c r="I30" s="43" t="str">
        <f t="shared" si="7"/>
        <v>火</v>
      </c>
      <c r="J30" s="43" t="str">
        <f t="shared" si="7"/>
        <v>水</v>
      </c>
      <c r="K30" s="43" t="str">
        <f t="shared" si="7"/>
        <v>木</v>
      </c>
      <c r="L30" s="43" t="str">
        <f t="shared" si="7"/>
        <v>金</v>
      </c>
      <c r="M30" s="43" t="str">
        <f t="shared" si="7"/>
        <v>土</v>
      </c>
      <c r="N30" s="43" t="str">
        <f t="shared" si="7"/>
        <v>日</v>
      </c>
      <c r="O30" s="43" t="str">
        <f t="shared" si="7"/>
        <v>月</v>
      </c>
      <c r="P30" s="43" t="str">
        <f t="shared" si="7"/>
        <v>火</v>
      </c>
      <c r="Q30" s="43" t="str">
        <f t="shared" si="7"/>
        <v>水</v>
      </c>
      <c r="R30" s="43" t="str">
        <f t="shared" si="7"/>
        <v>木</v>
      </c>
      <c r="S30" s="43" t="str">
        <f t="shared" si="7"/>
        <v>金</v>
      </c>
      <c r="T30" s="43" t="str">
        <f t="shared" si="7"/>
        <v>土</v>
      </c>
      <c r="U30" s="43" t="str">
        <f t="shared" si="7"/>
        <v>日</v>
      </c>
      <c r="V30" s="43" t="str">
        <f t="shared" si="7"/>
        <v>月</v>
      </c>
      <c r="W30" s="43" t="str">
        <f t="shared" si="7"/>
        <v>火</v>
      </c>
      <c r="X30" s="43" t="str">
        <f t="shared" si="7"/>
        <v>水</v>
      </c>
      <c r="Y30" s="43" t="str">
        <f t="shared" si="7"/>
        <v>木</v>
      </c>
      <c r="Z30" s="43" t="str">
        <f t="shared" si="7"/>
        <v>金</v>
      </c>
      <c r="AA30" s="43" t="str">
        <f t="shared" si="7"/>
        <v>土</v>
      </c>
      <c r="AB30" s="43" t="str">
        <f t="shared" si="7"/>
        <v>日</v>
      </c>
      <c r="AC30" s="43" t="str">
        <f t="shared" si="7"/>
        <v>月</v>
      </c>
      <c r="AD30" s="44" t="str">
        <f t="shared" si="7"/>
        <v>火</v>
      </c>
      <c r="AE30" s="7"/>
      <c r="AF30" s="34" t="s">
        <v>16</v>
      </c>
      <c r="AG30" s="27">
        <f>+COUNTA(C31:AD32)</f>
        <v>0</v>
      </c>
    </row>
    <row r="31" spans="2:33" ht="13.5" customHeight="1" x14ac:dyDescent="0.15">
      <c r="B31" s="104" t="s">
        <v>17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9"/>
      <c r="AE31" s="7"/>
      <c r="AF31" s="8" t="s">
        <v>1</v>
      </c>
      <c r="AG31" s="14">
        <f>COUNTA(C29:AD29)-AG30</f>
        <v>28</v>
      </c>
    </row>
    <row r="32" spans="2:33" ht="13.5" customHeight="1" x14ac:dyDescent="0.15">
      <c r="B32" s="105"/>
      <c r="C32" s="106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10"/>
      <c r="AE32" s="7"/>
      <c r="AF32" s="8" t="s">
        <v>23</v>
      </c>
      <c r="AG32" s="6">
        <f>+COUNTA(C33:AD34)</f>
        <v>0</v>
      </c>
    </row>
    <row r="33" spans="2:33" x14ac:dyDescent="0.15">
      <c r="B33" s="119" t="s">
        <v>4</v>
      </c>
      <c r="C33" s="113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7"/>
      <c r="AE33" s="7"/>
      <c r="AF33" s="9" t="s">
        <v>24</v>
      </c>
      <c r="AG33" s="10">
        <f>+AG32/AG31</f>
        <v>0</v>
      </c>
    </row>
    <row r="34" spans="2:33" x14ac:dyDescent="0.15">
      <c r="B34" s="120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/>
      <c r="AE34" s="7"/>
      <c r="AF34" s="15"/>
      <c r="AG34" s="16"/>
    </row>
    <row r="35" spans="2:33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2:33" x14ac:dyDescent="0.15">
      <c r="B36" s="3" t="s">
        <v>7</v>
      </c>
      <c r="C36" s="20">
        <f>+AD29+1</f>
        <v>45525</v>
      </c>
      <c r="D36" s="21">
        <f>+C36+1</f>
        <v>45526</v>
      </c>
      <c r="E36" s="21">
        <f t="shared" ref="E36:AD36" si="8">+D36+1</f>
        <v>45527</v>
      </c>
      <c r="F36" s="21">
        <f t="shared" si="8"/>
        <v>45528</v>
      </c>
      <c r="G36" s="21">
        <f t="shared" si="8"/>
        <v>45529</v>
      </c>
      <c r="H36" s="21">
        <f t="shared" si="8"/>
        <v>45530</v>
      </c>
      <c r="I36" s="21">
        <f t="shared" si="8"/>
        <v>45531</v>
      </c>
      <c r="J36" s="21">
        <f t="shared" si="8"/>
        <v>45532</v>
      </c>
      <c r="K36" s="21">
        <f t="shared" si="8"/>
        <v>45533</v>
      </c>
      <c r="L36" s="21">
        <f t="shared" si="8"/>
        <v>45534</v>
      </c>
      <c r="M36" s="21">
        <f t="shared" si="8"/>
        <v>45535</v>
      </c>
      <c r="N36" s="21">
        <f t="shared" si="8"/>
        <v>45536</v>
      </c>
      <c r="O36" s="21">
        <f t="shared" si="8"/>
        <v>45537</v>
      </c>
      <c r="P36" s="21">
        <f t="shared" si="8"/>
        <v>45538</v>
      </c>
      <c r="Q36" s="21">
        <f t="shared" si="8"/>
        <v>45539</v>
      </c>
      <c r="R36" s="21">
        <f t="shared" si="8"/>
        <v>45540</v>
      </c>
      <c r="S36" s="21">
        <f t="shared" si="8"/>
        <v>45541</v>
      </c>
      <c r="T36" s="21">
        <f t="shared" si="8"/>
        <v>45542</v>
      </c>
      <c r="U36" s="21">
        <f t="shared" si="8"/>
        <v>45543</v>
      </c>
      <c r="V36" s="21">
        <f t="shared" si="8"/>
        <v>45544</v>
      </c>
      <c r="W36" s="21">
        <f>+V36+1</f>
        <v>45545</v>
      </c>
      <c r="X36" s="21">
        <f t="shared" si="8"/>
        <v>45546</v>
      </c>
      <c r="Y36" s="21">
        <f t="shared" si="8"/>
        <v>45547</v>
      </c>
      <c r="Z36" s="21">
        <f t="shared" si="8"/>
        <v>45548</v>
      </c>
      <c r="AA36" s="21">
        <f>+Z36+1</f>
        <v>45549</v>
      </c>
      <c r="AB36" s="21">
        <f t="shared" si="8"/>
        <v>45550</v>
      </c>
      <c r="AC36" s="21">
        <f>+AB36+1</f>
        <v>45551</v>
      </c>
      <c r="AD36" s="22">
        <f t="shared" si="8"/>
        <v>45552</v>
      </c>
      <c r="AE36" s="4"/>
      <c r="AF36" s="102">
        <f>+AF29+1</f>
        <v>5</v>
      </c>
      <c r="AG36" s="103"/>
    </row>
    <row r="37" spans="2:33" x14ac:dyDescent="0.15">
      <c r="B37" s="5" t="s">
        <v>3</v>
      </c>
      <c r="C37" s="17" t="str">
        <f>TEXT(WEEKDAY(+C36),"aaa")</f>
        <v>水</v>
      </c>
      <c r="D37" s="18" t="str">
        <f t="shared" ref="D37:AD37" si="9">TEXT(WEEKDAY(+D36),"aaa")</f>
        <v>木</v>
      </c>
      <c r="E37" s="18" t="str">
        <f t="shared" si="9"/>
        <v>金</v>
      </c>
      <c r="F37" s="18" t="str">
        <f t="shared" si="9"/>
        <v>土</v>
      </c>
      <c r="G37" s="18" t="str">
        <f t="shared" si="9"/>
        <v>日</v>
      </c>
      <c r="H37" s="18" t="str">
        <f t="shared" si="9"/>
        <v>月</v>
      </c>
      <c r="I37" s="18" t="str">
        <f t="shared" si="9"/>
        <v>火</v>
      </c>
      <c r="J37" s="18" t="str">
        <f t="shared" si="9"/>
        <v>水</v>
      </c>
      <c r="K37" s="18" t="str">
        <f t="shared" si="9"/>
        <v>木</v>
      </c>
      <c r="L37" s="18" t="str">
        <f t="shared" si="9"/>
        <v>金</v>
      </c>
      <c r="M37" s="18" t="str">
        <f t="shared" si="9"/>
        <v>土</v>
      </c>
      <c r="N37" s="18" t="str">
        <f t="shared" si="9"/>
        <v>日</v>
      </c>
      <c r="O37" s="18" t="str">
        <f t="shared" si="9"/>
        <v>月</v>
      </c>
      <c r="P37" s="18" t="str">
        <f t="shared" si="9"/>
        <v>火</v>
      </c>
      <c r="Q37" s="18" t="str">
        <f t="shared" si="9"/>
        <v>水</v>
      </c>
      <c r="R37" s="18" t="str">
        <f t="shared" si="9"/>
        <v>木</v>
      </c>
      <c r="S37" s="18" t="str">
        <f t="shared" si="9"/>
        <v>金</v>
      </c>
      <c r="T37" s="18" t="str">
        <f t="shared" si="9"/>
        <v>土</v>
      </c>
      <c r="U37" s="18" t="str">
        <f t="shared" si="9"/>
        <v>日</v>
      </c>
      <c r="V37" s="18" t="str">
        <f t="shared" si="9"/>
        <v>月</v>
      </c>
      <c r="W37" s="18" t="str">
        <f t="shared" si="9"/>
        <v>火</v>
      </c>
      <c r="X37" s="18" t="str">
        <f t="shared" si="9"/>
        <v>水</v>
      </c>
      <c r="Y37" s="18" t="str">
        <f t="shared" si="9"/>
        <v>木</v>
      </c>
      <c r="Z37" s="18" t="str">
        <f t="shared" si="9"/>
        <v>金</v>
      </c>
      <c r="AA37" s="18" t="str">
        <f t="shared" si="9"/>
        <v>土</v>
      </c>
      <c r="AB37" s="18" t="str">
        <f t="shared" si="9"/>
        <v>日</v>
      </c>
      <c r="AC37" s="18" t="str">
        <f t="shared" si="9"/>
        <v>月</v>
      </c>
      <c r="AD37" s="19" t="str">
        <f t="shared" si="9"/>
        <v>火</v>
      </c>
      <c r="AE37" s="7"/>
      <c r="AF37" s="34" t="s">
        <v>16</v>
      </c>
      <c r="AG37" s="27">
        <f>+COUNTA(C38:AD39)</f>
        <v>0</v>
      </c>
    </row>
    <row r="38" spans="2:33" ht="13.5" customHeight="1" x14ac:dyDescent="0.15">
      <c r="B38" s="104" t="s">
        <v>17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9"/>
      <c r="AE38" s="7"/>
      <c r="AF38" s="8" t="s">
        <v>1</v>
      </c>
      <c r="AG38" s="14">
        <f>COUNTA(C36:AD36)-AG37</f>
        <v>28</v>
      </c>
    </row>
    <row r="39" spans="2:33" ht="13.5" customHeight="1" x14ac:dyDescent="0.15">
      <c r="B39" s="105"/>
      <c r="C39" s="106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10"/>
      <c r="AE39" s="7"/>
      <c r="AF39" s="8" t="s">
        <v>23</v>
      </c>
      <c r="AG39" s="6">
        <f>+COUNTA(C40:AD41)</f>
        <v>0</v>
      </c>
    </row>
    <row r="40" spans="2:33" x14ac:dyDescent="0.15">
      <c r="B40" s="111" t="s">
        <v>4</v>
      </c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7"/>
      <c r="AE40" s="7"/>
      <c r="AF40" s="9" t="s">
        <v>24</v>
      </c>
      <c r="AG40" s="10">
        <f>+AG39/AG38</f>
        <v>0</v>
      </c>
    </row>
    <row r="41" spans="2:33" x14ac:dyDescent="0.15">
      <c r="B41" s="112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8"/>
      <c r="AE41" s="7"/>
      <c r="AF41" s="15"/>
      <c r="AG41" s="16"/>
    </row>
    <row r="42" spans="2:33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2:33" x14ac:dyDescent="0.15">
      <c r="B43" s="37" t="s">
        <v>7</v>
      </c>
      <c r="C43" s="38">
        <f>+AD36+1</f>
        <v>45553</v>
      </c>
      <c r="D43" s="39">
        <f>+C43+1</f>
        <v>45554</v>
      </c>
      <c r="E43" s="39">
        <f t="shared" ref="E43:AD43" si="10">+D43+1</f>
        <v>45555</v>
      </c>
      <c r="F43" s="39">
        <f t="shared" si="10"/>
        <v>45556</v>
      </c>
      <c r="G43" s="39">
        <f t="shared" si="10"/>
        <v>45557</v>
      </c>
      <c r="H43" s="39">
        <f t="shared" si="10"/>
        <v>45558</v>
      </c>
      <c r="I43" s="39">
        <f t="shared" si="10"/>
        <v>45559</v>
      </c>
      <c r="J43" s="39">
        <f t="shared" si="10"/>
        <v>45560</v>
      </c>
      <c r="K43" s="39">
        <f t="shared" si="10"/>
        <v>45561</v>
      </c>
      <c r="L43" s="39">
        <f t="shared" si="10"/>
        <v>45562</v>
      </c>
      <c r="M43" s="39">
        <f t="shared" si="10"/>
        <v>45563</v>
      </c>
      <c r="N43" s="39">
        <f t="shared" si="10"/>
        <v>45564</v>
      </c>
      <c r="O43" s="39">
        <f t="shared" si="10"/>
        <v>45565</v>
      </c>
      <c r="P43" s="39">
        <f t="shared" si="10"/>
        <v>45566</v>
      </c>
      <c r="Q43" s="39">
        <f t="shared" si="10"/>
        <v>45567</v>
      </c>
      <c r="R43" s="39">
        <f t="shared" si="10"/>
        <v>45568</v>
      </c>
      <c r="S43" s="39">
        <f t="shared" si="10"/>
        <v>45569</v>
      </c>
      <c r="T43" s="39">
        <f t="shared" si="10"/>
        <v>45570</v>
      </c>
      <c r="U43" s="39">
        <f t="shared" si="10"/>
        <v>45571</v>
      </c>
      <c r="V43" s="39">
        <f t="shared" si="10"/>
        <v>45572</v>
      </c>
      <c r="W43" s="39">
        <f>+V43+1</f>
        <v>45573</v>
      </c>
      <c r="X43" s="39">
        <f t="shared" si="10"/>
        <v>45574</v>
      </c>
      <c r="Y43" s="39">
        <f t="shared" si="10"/>
        <v>45575</v>
      </c>
      <c r="Z43" s="39">
        <f t="shared" si="10"/>
        <v>45576</v>
      </c>
      <c r="AA43" s="39">
        <f>+Z43+1</f>
        <v>45577</v>
      </c>
      <c r="AB43" s="39">
        <f t="shared" si="10"/>
        <v>45578</v>
      </c>
      <c r="AC43" s="39">
        <f>+AB43+1</f>
        <v>45579</v>
      </c>
      <c r="AD43" s="40">
        <f t="shared" si="10"/>
        <v>45580</v>
      </c>
      <c r="AE43" s="4"/>
      <c r="AF43" s="102">
        <f>+AF36+1</f>
        <v>6</v>
      </c>
      <c r="AG43" s="103"/>
    </row>
    <row r="44" spans="2:33" x14ac:dyDescent="0.15">
      <c r="B44" s="41" t="s">
        <v>3</v>
      </c>
      <c r="C44" s="42" t="str">
        <f>TEXT(WEEKDAY(+C43),"aaa")</f>
        <v>水</v>
      </c>
      <c r="D44" s="43" t="str">
        <f t="shared" ref="D44:AD44" si="11">TEXT(WEEKDAY(+D43),"aaa")</f>
        <v>木</v>
      </c>
      <c r="E44" s="43" t="str">
        <f t="shared" si="11"/>
        <v>金</v>
      </c>
      <c r="F44" s="43" t="str">
        <f t="shared" si="11"/>
        <v>土</v>
      </c>
      <c r="G44" s="43" t="str">
        <f t="shared" si="11"/>
        <v>日</v>
      </c>
      <c r="H44" s="43" t="str">
        <f t="shared" si="11"/>
        <v>月</v>
      </c>
      <c r="I44" s="43" t="str">
        <f t="shared" si="11"/>
        <v>火</v>
      </c>
      <c r="J44" s="43" t="str">
        <f t="shared" si="11"/>
        <v>水</v>
      </c>
      <c r="K44" s="43" t="str">
        <f t="shared" si="11"/>
        <v>木</v>
      </c>
      <c r="L44" s="43" t="str">
        <f t="shared" si="11"/>
        <v>金</v>
      </c>
      <c r="M44" s="43" t="str">
        <f t="shared" si="11"/>
        <v>土</v>
      </c>
      <c r="N44" s="43" t="str">
        <f t="shared" si="11"/>
        <v>日</v>
      </c>
      <c r="O44" s="43" t="str">
        <f t="shared" si="11"/>
        <v>月</v>
      </c>
      <c r="P44" s="43" t="str">
        <f t="shared" si="11"/>
        <v>火</v>
      </c>
      <c r="Q44" s="43" t="str">
        <f t="shared" si="11"/>
        <v>水</v>
      </c>
      <c r="R44" s="43" t="str">
        <f t="shared" si="11"/>
        <v>木</v>
      </c>
      <c r="S44" s="43" t="str">
        <f t="shared" si="11"/>
        <v>金</v>
      </c>
      <c r="T44" s="43" t="str">
        <f t="shared" si="11"/>
        <v>土</v>
      </c>
      <c r="U44" s="43" t="str">
        <f t="shared" si="11"/>
        <v>日</v>
      </c>
      <c r="V44" s="43" t="str">
        <f t="shared" si="11"/>
        <v>月</v>
      </c>
      <c r="W44" s="43" t="str">
        <f t="shared" si="11"/>
        <v>火</v>
      </c>
      <c r="X44" s="43" t="str">
        <f t="shared" si="11"/>
        <v>水</v>
      </c>
      <c r="Y44" s="43" t="str">
        <f t="shared" si="11"/>
        <v>木</v>
      </c>
      <c r="Z44" s="43" t="str">
        <f t="shared" si="11"/>
        <v>金</v>
      </c>
      <c r="AA44" s="43" t="str">
        <f t="shared" si="11"/>
        <v>土</v>
      </c>
      <c r="AB44" s="43" t="str">
        <f t="shared" si="11"/>
        <v>日</v>
      </c>
      <c r="AC44" s="43" t="str">
        <f t="shared" si="11"/>
        <v>月</v>
      </c>
      <c r="AD44" s="44" t="str">
        <f t="shared" si="11"/>
        <v>火</v>
      </c>
      <c r="AE44" s="7"/>
      <c r="AF44" s="34" t="s">
        <v>16</v>
      </c>
      <c r="AG44" s="27">
        <f>+COUNTA(C45:AD46)</f>
        <v>0</v>
      </c>
    </row>
    <row r="45" spans="2:33" ht="13.5" customHeight="1" x14ac:dyDescent="0.15">
      <c r="B45" s="104" t="s">
        <v>17</v>
      </c>
      <c r="C45" s="106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9"/>
      <c r="AE45" s="7"/>
      <c r="AF45" s="8" t="s">
        <v>1</v>
      </c>
      <c r="AG45" s="14">
        <f>COUNTA(C43:AD43)-AG44</f>
        <v>28</v>
      </c>
    </row>
    <row r="46" spans="2:33" ht="13.5" customHeight="1" x14ac:dyDescent="0.15">
      <c r="B46" s="105"/>
      <c r="C46" s="10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10"/>
      <c r="AE46" s="7"/>
      <c r="AF46" s="8" t="s">
        <v>23</v>
      </c>
      <c r="AG46" s="6">
        <f>+COUNTA(C47:AD48)</f>
        <v>0</v>
      </c>
    </row>
    <row r="47" spans="2:33" x14ac:dyDescent="0.15">
      <c r="B47" s="119" t="s">
        <v>4</v>
      </c>
      <c r="C47" s="113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7"/>
      <c r="AE47" s="7"/>
      <c r="AF47" s="9" t="s">
        <v>24</v>
      </c>
      <c r="AG47" s="10">
        <f>+AG46/AG45</f>
        <v>0</v>
      </c>
    </row>
    <row r="48" spans="2:33" x14ac:dyDescent="0.15">
      <c r="B48" s="120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8"/>
      <c r="AE48" s="7"/>
      <c r="AF48" s="15"/>
      <c r="AG48" s="16"/>
    </row>
    <row r="49" spans="2:33" x14ac:dyDescent="0.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3" x14ac:dyDescent="0.15">
      <c r="B50" s="3" t="s">
        <v>7</v>
      </c>
      <c r="C50" s="20">
        <f>+AD43+1</f>
        <v>45581</v>
      </c>
      <c r="D50" s="21">
        <f>+C50+1</f>
        <v>45582</v>
      </c>
      <c r="E50" s="21">
        <f t="shared" ref="E50:AD50" si="12">+D50+1</f>
        <v>45583</v>
      </c>
      <c r="F50" s="21">
        <f t="shared" si="12"/>
        <v>45584</v>
      </c>
      <c r="G50" s="21">
        <f t="shared" si="12"/>
        <v>45585</v>
      </c>
      <c r="H50" s="21">
        <f t="shared" si="12"/>
        <v>45586</v>
      </c>
      <c r="I50" s="21">
        <f t="shared" si="12"/>
        <v>45587</v>
      </c>
      <c r="J50" s="21">
        <f t="shared" si="12"/>
        <v>45588</v>
      </c>
      <c r="K50" s="21">
        <f t="shared" si="12"/>
        <v>45589</v>
      </c>
      <c r="L50" s="21">
        <f t="shared" si="12"/>
        <v>45590</v>
      </c>
      <c r="M50" s="21">
        <f t="shared" si="12"/>
        <v>45591</v>
      </c>
      <c r="N50" s="21">
        <f t="shared" si="12"/>
        <v>45592</v>
      </c>
      <c r="O50" s="21">
        <f t="shared" si="12"/>
        <v>45593</v>
      </c>
      <c r="P50" s="21">
        <f t="shared" si="12"/>
        <v>45594</v>
      </c>
      <c r="Q50" s="21">
        <f t="shared" si="12"/>
        <v>45595</v>
      </c>
      <c r="R50" s="21">
        <f t="shared" si="12"/>
        <v>45596</v>
      </c>
      <c r="S50" s="21">
        <f t="shared" si="12"/>
        <v>45597</v>
      </c>
      <c r="T50" s="21">
        <f t="shared" si="12"/>
        <v>45598</v>
      </c>
      <c r="U50" s="21">
        <f t="shared" si="12"/>
        <v>45599</v>
      </c>
      <c r="V50" s="21">
        <f t="shared" si="12"/>
        <v>45600</v>
      </c>
      <c r="W50" s="21">
        <f>+V50+1</f>
        <v>45601</v>
      </c>
      <c r="X50" s="21">
        <f t="shared" si="12"/>
        <v>45602</v>
      </c>
      <c r="Y50" s="21">
        <f t="shared" si="12"/>
        <v>45603</v>
      </c>
      <c r="Z50" s="21">
        <f t="shared" si="12"/>
        <v>45604</v>
      </c>
      <c r="AA50" s="21">
        <f>+Z50+1</f>
        <v>45605</v>
      </c>
      <c r="AB50" s="21">
        <f t="shared" si="12"/>
        <v>45606</v>
      </c>
      <c r="AC50" s="21">
        <f>+AB50+1</f>
        <v>45607</v>
      </c>
      <c r="AD50" s="22">
        <f t="shared" si="12"/>
        <v>45608</v>
      </c>
      <c r="AE50" s="4"/>
      <c r="AF50" s="102">
        <f>+AF43+1</f>
        <v>7</v>
      </c>
      <c r="AG50" s="103"/>
    </row>
    <row r="51" spans="2:33" x14ac:dyDescent="0.15">
      <c r="B51" s="5" t="s">
        <v>3</v>
      </c>
      <c r="C51" s="17" t="str">
        <f>TEXT(WEEKDAY(+C50),"aaa")</f>
        <v>水</v>
      </c>
      <c r="D51" s="18" t="str">
        <f t="shared" ref="D51:AD51" si="13">TEXT(WEEKDAY(+D50),"aaa")</f>
        <v>木</v>
      </c>
      <c r="E51" s="18" t="str">
        <f t="shared" si="13"/>
        <v>金</v>
      </c>
      <c r="F51" s="18" t="str">
        <f t="shared" si="13"/>
        <v>土</v>
      </c>
      <c r="G51" s="18" t="str">
        <f t="shared" si="13"/>
        <v>日</v>
      </c>
      <c r="H51" s="18" t="str">
        <f t="shared" si="13"/>
        <v>月</v>
      </c>
      <c r="I51" s="18" t="str">
        <f t="shared" si="13"/>
        <v>火</v>
      </c>
      <c r="J51" s="18" t="str">
        <f t="shared" si="13"/>
        <v>水</v>
      </c>
      <c r="K51" s="18" t="str">
        <f t="shared" si="13"/>
        <v>木</v>
      </c>
      <c r="L51" s="18" t="str">
        <f t="shared" si="13"/>
        <v>金</v>
      </c>
      <c r="M51" s="18" t="str">
        <f t="shared" si="13"/>
        <v>土</v>
      </c>
      <c r="N51" s="18" t="str">
        <f t="shared" si="13"/>
        <v>日</v>
      </c>
      <c r="O51" s="18" t="str">
        <f t="shared" si="13"/>
        <v>月</v>
      </c>
      <c r="P51" s="18" t="str">
        <f t="shared" si="13"/>
        <v>火</v>
      </c>
      <c r="Q51" s="18" t="str">
        <f t="shared" si="13"/>
        <v>水</v>
      </c>
      <c r="R51" s="18" t="str">
        <f t="shared" si="13"/>
        <v>木</v>
      </c>
      <c r="S51" s="18" t="str">
        <f t="shared" si="13"/>
        <v>金</v>
      </c>
      <c r="T51" s="18" t="str">
        <f t="shared" si="13"/>
        <v>土</v>
      </c>
      <c r="U51" s="18" t="str">
        <f t="shared" si="13"/>
        <v>日</v>
      </c>
      <c r="V51" s="18" t="str">
        <f t="shared" si="13"/>
        <v>月</v>
      </c>
      <c r="W51" s="18" t="str">
        <f t="shared" si="13"/>
        <v>火</v>
      </c>
      <c r="X51" s="18" t="str">
        <f t="shared" si="13"/>
        <v>水</v>
      </c>
      <c r="Y51" s="18" t="str">
        <f t="shared" si="13"/>
        <v>木</v>
      </c>
      <c r="Z51" s="18" t="str">
        <f t="shared" si="13"/>
        <v>金</v>
      </c>
      <c r="AA51" s="18" t="str">
        <f t="shared" si="13"/>
        <v>土</v>
      </c>
      <c r="AB51" s="18" t="str">
        <f t="shared" si="13"/>
        <v>日</v>
      </c>
      <c r="AC51" s="18" t="str">
        <f t="shared" si="13"/>
        <v>月</v>
      </c>
      <c r="AD51" s="19" t="str">
        <f t="shared" si="13"/>
        <v>火</v>
      </c>
      <c r="AE51" s="7"/>
      <c r="AF51" s="34" t="s">
        <v>16</v>
      </c>
      <c r="AG51" s="27">
        <f>+COUNTA(C52:AD53)</f>
        <v>0</v>
      </c>
    </row>
    <row r="52" spans="2:33" ht="13.5" customHeight="1" x14ac:dyDescent="0.15">
      <c r="B52" s="104" t="s">
        <v>17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9"/>
      <c r="AE52" s="7"/>
      <c r="AF52" s="8" t="s">
        <v>1</v>
      </c>
      <c r="AG52" s="14">
        <f>COUNTA(C50:AD50)-AG51</f>
        <v>28</v>
      </c>
    </row>
    <row r="53" spans="2:33" ht="13.5" customHeight="1" x14ac:dyDescent="0.15">
      <c r="B53" s="105"/>
      <c r="C53" s="106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10"/>
      <c r="AE53" s="7"/>
      <c r="AF53" s="8" t="s">
        <v>23</v>
      </c>
      <c r="AG53" s="6">
        <f>+COUNTA(C54:AD55)</f>
        <v>0</v>
      </c>
    </row>
    <row r="54" spans="2:33" x14ac:dyDescent="0.15">
      <c r="B54" s="111" t="s">
        <v>4</v>
      </c>
      <c r="C54" s="113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7"/>
      <c r="AE54" s="7"/>
      <c r="AF54" s="9" t="s">
        <v>24</v>
      </c>
      <c r="AG54" s="10">
        <f>+AG53/AG52</f>
        <v>0</v>
      </c>
    </row>
    <row r="55" spans="2:33" x14ac:dyDescent="0.15">
      <c r="B55" s="112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8"/>
      <c r="AE55" s="7"/>
      <c r="AF55" s="15"/>
      <c r="AG55" s="16"/>
    </row>
    <row r="56" spans="2:33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2:33" x14ac:dyDescent="0.15">
      <c r="B57" s="37" t="s">
        <v>7</v>
      </c>
      <c r="C57" s="38">
        <f>+AD50+1</f>
        <v>45609</v>
      </c>
      <c r="D57" s="39">
        <f>+C57+1</f>
        <v>45610</v>
      </c>
      <c r="E57" s="39">
        <f t="shared" ref="E57:AD57" si="14">+D57+1</f>
        <v>45611</v>
      </c>
      <c r="F57" s="39">
        <f t="shared" si="14"/>
        <v>45612</v>
      </c>
      <c r="G57" s="39">
        <f t="shared" si="14"/>
        <v>45613</v>
      </c>
      <c r="H57" s="39">
        <f t="shared" si="14"/>
        <v>45614</v>
      </c>
      <c r="I57" s="39">
        <f t="shared" si="14"/>
        <v>45615</v>
      </c>
      <c r="J57" s="39">
        <f t="shared" si="14"/>
        <v>45616</v>
      </c>
      <c r="K57" s="39">
        <f t="shared" si="14"/>
        <v>45617</v>
      </c>
      <c r="L57" s="39">
        <f t="shared" si="14"/>
        <v>45618</v>
      </c>
      <c r="M57" s="39">
        <f t="shared" si="14"/>
        <v>45619</v>
      </c>
      <c r="N57" s="39">
        <f t="shared" si="14"/>
        <v>45620</v>
      </c>
      <c r="O57" s="39">
        <f t="shared" si="14"/>
        <v>45621</v>
      </c>
      <c r="P57" s="39">
        <f t="shared" si="14"/>
        <v>45622</v>
      </c>
      <c r="Q57" s="39">
        <f t="shared" si="14"/>
        <v>45623</v>
      </c>
      <c r="R57" s="39">
        <f t="shared" si="14"/>
        <v>45624</v>
      </c>
      <c r="S57" s="39">
        <f t="shared" si="14"/>
        <v>45625</v>
      </c>
      <c r="T57" s="39">
        <f t="shared" si="14"/>
        <v>45626</v>
      </c>
      <c r="U57" s="39">
        <f t="shared" si="14"/>
        <v>45627</v>
      </c>
      <c r="V57" s="39">
        <f t="shared" si="14"/>
        <v>45628</v>
      </c>
      <c r="W57" s="39">
        <f>+V57+1</f>
        <v>45629</v>
      </c>
      <c r="X57" s="39">
        <f t="shared" si="14"/>
        <v>45630</v>
      </c>
      <c r="Y57" s="39">
        <f t="shared" si="14"/>
        <v>45631</v>
      </c>
      <c r="Z57" s="39">
        <f t="shared" si="14"/>
        <v>45632</v>
      </c>
      <c r="AA57" s="39">
        <f>+Z57+1</f>
        <v>45633</v>
      </c>
      <c r="AB57" s="39">
        <f t="shared" si="14"/>
        <v>45634</v>
      </c>
      <c r="AC57" s="39">
        <f>+AB57+1</f>
        <v>45635</v>
      </c>
      <c r="AD57" s="40">
        <f t="shared" si="14"/>
        <v>45636</v>
      </c>
      <c r="AE57" s="4"/>
      <c r="AF57" s="102">
        <f>+AF50+1</f>
        <v>8</v>
      </c>
      <c r="AG57" s="103"/>
    </row>
    <row r="58" spans="2:33" x14ac:dyDescent="0.15">
      <c r="B58" s="41" t="s">
        <v>3</v>
      </c>
      <c r="C58" s="42" t="str">
        <f>TEXT(WEEKDAY(+C57),"aaa")</f>
        <v>水</v>
      </c>
      <c r="D58" s="43" t="str">
        <f t="shared" ref="D58:AD58" si="15">TEXT(WEEKDAY(+D57),"aaa")</f>
        <v>木</v>
      </c>
      <c r="E58" s="43" t="str">
        <f t="shared" si="15"/>
        <v>金</v>
      </c>
      <c r="F58" s="43" t="str">
        <f t="shared" si="15"/>
        <v>土</v>
      </c>
      <c r="G58" s="43" t="str">
        <f t="shared" si="15"/>
        <v>日</v>
      </c>
      <c r="H58" s="43" t="str">
        <f t="shared" si="15"/>
        <v>月</v>
      </c>
      <c r="I58" s="43" t="str">
        <f t="shared" si="15"/>
        <v>火</v>
      </c>
      <c r="J58" s="43" t="str">
        <f t="shared" si="15"/>
        <v>水</v>
      </c>
      <c r="K58" s="43" t="str">
        <f t="shared" si="15"/>
        <v>木</v>
      </c>
      <c r="L58" s="43" t="str">
        <f t="shared" si="15"/>
        <v>金</v>
      </c>
      <c r="M58" s="43" t="str">
        <f t="shared" si="15"/>
        <v>土</v>
      </c>
      <c r="N58" s="43" t="str">
        <f t="shared" si="15"/>
        <v>日</v>
      </c>
      <c r="O58" s="43" t="str">
        <f t="shared" si="15"/>
        <v>月</v>
      </c>
      <c r="P58" s="43" t="str">
        <f t="shared" si="15"/>
        <v>火</v>
      </c>
      <c r="Q58" s="43" t="str">
        <f t="shared" si="15"/>
        <v>水</v>
      </c>
      <c r="R58" s="43" t="str">
        <f t="shared" si="15"/>
        <v>木</v>
      </c>
      <c r="S58" s="43" t="str">
        <f t="shared" si="15"/>
        <v>金</v>
      </c>
      <c r="T58" s="43" t="str">
        <f t="shared" si="15"/>
        <v>土</v>
      </c>
      <c r="U58" s="43" t="str">
        <f t="shared" si="15"/>
        <v>日</v>
      </c>
      <c r="V58" s="43" t="str">
        <f t="shared" si="15"/>
        <v>月</v>
      </c>
      <c r="W58" s="43" t="str">
        <f t="shared" si="15"/>
        <v>火</v>
      </c>
      <c r="X58" s="43" t="str">
        <f t="shared" si="15"/>
        <v>水</v>
      </c>
      <c r="Y58" s="43" t="str">
        <f t="shared" si="15"/>
        <v>木</v>
      </c>
      <c r="Z58" s="43" t="str">
        <f t="shared" si="15"/>
        <v>金</v>
      </c>
      <c r="AA58" s="43" t="str">
        <f t="shared" si="15"/>
        <v>土</v>
      </c>
      <c r="AB58" s="43" t="str">
        <f t="shared" si="15"/>
        <v>日</v>
      </c>
      <c r="AC58" s="43" t="str">
        <f t="shared" si="15"/>
        <v>月</v>
      </c>
      <c r="AD58" s="44" t="str">
        <f t="shared" si="15"/>
        <v>火</v>
      </c>
      <c r="AE58" s="7"/>
      <c r="AF58" s="34" t="s">
        <v>16</v>
      </c>
      <c r="AG58" s="27">
        <f>+COUNTA(C59:AD60)</f>
        <v>0</v>
      </c>
    </row>
    <row r="59" spans="2:33" ht="13.5" customHeight="1" x14ac:dyDescent="0.15">
      <c r="B59" s="104" t="s">
        <v>17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9"/>
      <c r="AE59" s="7"/>
      <c r="AF59" s="8" t="s">
        <v>1</v>
      </c>
      <c r="AG59" s="14">
        <f>COUNTA(C57:AD57)-AG58</f>
        <v>28</v>
      </c>
    </row>
    <row r="60" spans="2:33" ht="13.5" customHeight="1" x14ac:dyDescent="0.15">
      <c r="B60" s="105"/>
      <c r="C60" s="106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10"/>
      <c r="AE60" s="7"/>
      <c r="AF60" s="8" t="s">
        <v>23</v>
      </c>
      <c r="AG60" s="6">
        <f>+COUNTA(C61:AD62)</f>
        <v>0</v>
      </c>
    </row>
    <row r="61" spans="2:33" x14ac:dyDescent="0.15">
      <c r="B61" s="119" t="s">
        <v>4</v>
      </c>
      <c r="C61" s="113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7"/>
      <c r="AE61" s="7"/>
      <c r="AF61" s="9" t="s">
        <v>24</v>
      </c>
      <c r="AG61" s="10">
        <f>+AG60/AG59</f>
        <v>0</v>
      </c>
    </row>
    <row r="62" spans="2:33" x14ac:dyDescent="0.15">
      <c r="B62" s="120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8"/>
      <c r="AE62" s="7"/>
      <c r="AF62" s="15"/>
      <c r="AG62" s="16"/>
    </row>
    <row r="63" spans="2:33" x14ac:dyDescent="0.1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2:33" x14ac:dyDescent="0.15">
      <c r="B64" s="3" t="s">
        <v>7</v>
      </c>
      <c r="C64" s="29">
        <f>+AD57+1</f>
        <v>45637</v>
      </c>
      <c r="D64" s="21">
        <f>+C64+1</f>
        <v>45638</v>
      </c>
      <c r="E64" s="21">
        <f t="shared" ref="E64:AB64" si="16">+D64+1</f>
        <v>45639</v>
      </c>
      <c r="F64" s="21">
        <f t="shared" si="16"/>
        <v>45640</v>
      </c>
      <c r="G64" s="21">
        <f t="shared" si="16"/>
        <v>45641</v>
      </c>
      <c r="H64" s="21">
        <f t="shared" si="16"/>
        <v>45642</v>
      </c>
      <c r="I64" s="21">
        <f t="shared" si="16"/>
        <v>45643</v>
      </c>
      <c r="J64" s="21">
        <f t="shared" si="16"/>
        <v>45644</v>
      </c>
      <c r="K64" s="21">
        <f t="shared" si="16"/>
        <v>45645</v>
      </c>
      <c r="L64" s="21">
        <f t="shared" si="16"/>
        <v>45646</v>
      </c>
      <c r="M64" s="21">
        <f t="shared" si="16"/>
        <v>45647</v>
      </c>
      <c r="N64" s="21">
        <f t="shared" si="16"/>
        <v>45648</v>
      </c>
      <c r="O64" s="21">
        <f t="shared" si="16"/>
        <v>45649</v>
      </c>
      <c r="P64" s="21">
        <f t="shared" si="16"/>
        <v>45650</v>
      </c>
      <c r="Q64" s="21">
        <f t="shared" si="16"/>
        <v>45651</v>
      </c>
      <c r="R64" s="21">
        <f t="shared" si="16"/>
        <v>45652</v>
      </c>
      <c r="S64" s="21">
        <f t="shared" si="16"/>
        <v>45653</v>
      </c>
      <c r="T64" s="21">
        <f t="shared" si="16"/>
        <v>45654</v>
      </c>
      <c r="U64" s="21">
        <f t="shared" si="16"/>
        <v>45655</v>
      </c>
      <c r="V64" s="21">
        <f t="shared" si="16"/>
        <v>45656</v>
      </c>
      <c r="W64" s="21">
        <f>+V64+1</f>
        <v>45657</v>
      </c>
      <c r="X64" s="21">
        <f t="shared" si="16"/>
        <v>45658</v>
      </c>
      <c r="Y64" s="21">
        <f t="shared" si="16"/>
        <v>45659</v>
      </c>
      <c r="Z64" s="21">
        <f t="shared" si="16"/>
        <v>45660</v>
      </c>
      <c r="AA64" s="21">
        <f>+Z64+1</f>
        <v>45661</v>
      </c>
      <c r="AB64" s="21">
        <f t="shared" si="16"/>
        <v>45662</v>
      </c>
      <c r="AC64" s="21">
        <f t="shared" ref="AC64" si="17">+AB64+1</f>
        <v>45663</v>
      </c>
      <c r="AD64" s="72">
        <f t="shared" ref="AD64" si="18">+AC64+1</f>
        <v>45664</v>
      </c>
      <c r="AE64" s="4"/>
      <c r="AF64" s="102">
        <f>+AF57+1</f>
        <v>9</v>
      </c>
      <c r="AG64" s="103"/>
    </row>
    <row r="65" spans="1:33" x14ac:dyDescent="0.15">
      <c r="B65" s="5" t="s">
        <v>3</v>
      </c>
      <c r="C65" s="30" t="str">
        <f>TEXT(WEEKDAY(+C64),"aaa")</f>
        <v>水</v>
      </c>
      <c r="D65" s="18" t="str">
        <f t="shared" ref="D65:AD65" si="19">TEXT(WEEKDAY(+D64),"aaa")</f>
        <v>木</v>
      </c>
      <c r="E65" s="18" t="str">
        <f t="shared" si="19"/>
        <v>金</v>
      </c>
      <c r="F65" s="18" t="str">
        <f t="shared" si="19"/>
        <v>土</v>
      </c>
      <c r="G65" s="18" t="str">
        <f t="shared" si="19"/>
        <v>日</v>
      </c>
      <c r="H65" s="18" t="str">
        <f t="shared" si="19"/>
        <v>月</v>
      </c>
      <c r="I65" s="18" t="str">
        <f t="shared" si="19"/>
        <v>火</v>
      </c>
      <c r="J65" s="18" t="str">
        <f t="shared" si="19"/>
        <v>水</v>
      </c>
      <c r="K65" s="18" t="str">
        <f t="shared" si="19"/>
        <v>木</v>
      </c>
      <c r="L65" s="18" t="str">
        <f t="shared" si="19"/>
        <v>金</v>
      </c>
      <c r="M65" s="18" t="str">
        <f t="shared" si="19"/>
        <v>土</v>
      </c>
      <c r="N65" s="18" t="str">
        <f t="shared" si="19"/>
        <v>日</v>
      </c>
      <c r="O65" s="18" t="str">
        <f t="shared" si="19"/>
        <v>月</v>
      </c>
      <c r="P65" s="18" t="str">
        <f t="shared" si="19"/>
        <v>火</v>
      </c>
      <c r="Q65" s="18" t="str">
        <f t="shared" si="19"/>
        <v>水</v>
      </c>
      <c r="R65" s="18" t="str">
        <f t="shared" si="19"/>
        <v>木</v>
      </c>
      <c r="S65" s="18" t="str">
        <f t="shared" si="19"/>
        <v>金</v>
      </c>
      <c r="T65" s="18" t="str">
        <f t="shared" si="19"/>
        <v>土</v>
      </c>
      <c r="U65" s="18" t="str">
        <f t="shared" si="19"/>
        <v>日</v>
      </c>
      <c r="V65" s="18" t="str">
        <f t="shared" si="19"/>
        <v>月</v>
      </c>
      <c r="W65" s="18" t="str">
        <f t="shared" si="19"/>
        <v>火</v>
      </c>
      <c r="X65" s="18" t="str">
        <f t="shared" si="19"/>
        <v>水</v>
      </c>
      <c r="Y65" s="18" t="str">
        <f t="shared" si="19"/>
        <v>木</v>
      </c>
      <c r="Z65" s="18" t="str">
        <f t="shared" si="19"/>
        <v>金</v>
      </c>
      <c r="AA65" s="18" t="str">
        <f t="shared" si="19"/>
        <v>土</v>
      </c>
      <c r="AB65" s="18" t="str">
        <f t="shared" si="19"/>
        <v>日</v>
      </c>
      <c r="AC65" s="18" t="str">
        <f t="shared" si="19"/>
        <v>月</v>
      </c>
      <c r="AD65" s="19" t="str">
        <f t="shared" si="19"/>
        <v>火</v>
      </c>
      <c r="AE65" s="7"/>
      <c r="AF65" s="34" t="s">
        <v>16</v>
      </c>
      <c r="AG65" s="27">
        <f>+COUNTA(C66:AD67)</f>
        <v>0</v>
      </c>
    </row>
    <row r="66" spans="1:33" ht="13.5" customHeight="1" x14ac:dyDescent="0.15">
      <c r="B66" s="104" t="s">
        <v>17</v>
      </c>
      <c r="C66" s="106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9"/>
      <c r="AE66" s="7"/>
      <c r="AF66" s="8" t="s">
        <v>1</v>
      </c>
      <c r="AG66" s="14">
        <f>COUNTA(C64:AD64)-AG65</f>
        <v>28</v>
      </c>
    </row>
    <row r="67" spans="1:33" ht="13.5" customHeight="1" x14ac:dyDescent="0.15">
      <c r="B67" s="105"/>
      <c r="C67" s="106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10"/>
      <c r="AE67" s="7"/>
      <c r="AF67" s="8" t="s">
        <v>23</v>
      </c>
      <c r="AG67" s="6">
        <f>+COUNTA(C68:AD69)</f>
        <v>0</v>
      </c>
    </row>
    <row r="68" spans="1:33" x14ac:dyDescent="0.15">
      <c r="B68" s="111" t="s">
        <v>4</v>
      </c>
      <c r="C68" s="113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7"/>
      <c r="AE68" s="7"/>
      <c r="AF68" s="9" t="s">
        <v>24</v>
      </c>
      <c r="AG68" s="10">
        <f>+AG67/AG66</f>
        <v>0</v>
      </c>
    </row>
    <row r="69" spans="1:33" x14ac:dyDescent="0.15">
      <c r="B69" s="112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8"/>
      <c r="AE69" s="7"/>
      <c r="AF69" s="15"/>
      <c r="AG69" s="16"/>
    </row>
    <row r="70" spans="1:33" x14ac:dyDescent="0.1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2" spans="1:33" ht="18.75" x14ac:dyDescent="0.15">
      <c r="A72" s="11" t="s">
        <v>21</v>
      </c>
      <c r="AG72" s="12" t="s">
        <v>11</v>
      </c>
    </row>
    <row r="74" spans="1:33" x14ac:dyDescent="0.15">
      <c r="B74" s="88" t="s">
        <v>2</v>
      </c>
      <c r="C74" s="88"/>
      <c r="D74" s="88"/>
      <c r="E74" s="88"/>
      <c r="F74" s="1" t="s">
        <v>8</v>
      </c>
      <c r="G74" s="26" t="str">
        <f>G3</f>
        <v>〇〇〇〇建設工事</v>
      </c>
    </row>
    <row r="75" spans="1:33" x14ac:dyDescent="0.15">
      <c r="B75" s="88" t="s">
        <v>13</v>
      </c>
      <c r="C75" s="88"/>
      <c r="D75" s="88"/>
      <c r="E75" s="88"/>
      <c r="F75" s="1" t="s">
        <v>8</v>
      </c>
      <c r="G75" s="136">
        <f>G4</f>
        <v>45413</v>
      </c>
      <c r="H75" s="136"/>
      <c r="I75" s="136"/>
      <c r="J75" s="136"/>
      <c r="K75" s="136"/>
    </row>
    <row r="76" spans="1:33" x14ac:dyDescent="0.15">
      <c r="B76" s="84" t="s">
        <v>14</v>
      </c>
      <c r="C76" s="84"/>
      <c r="D76" s="84"/>
      <c r="E76" s="84"/>
      <c r="F76" s="1" t="s">
        <v>8</v>
      </c>
      <c r="G76" s="136">
        <f>G5</f>
        <v>45931</v>
      </c>
      <c r="H76" s="136"/>
      <c r="I76" s="136"/>
      <c r="J76" s="136"/>
      <c r="K76" s="136"/>
      <c r="L76" s="86" t="s">
        <v>0</v>
      </c>
      <c r="M76" s="86"/>
      <c r="N76" s="86"/>
      <c r="O76" s="1" t="s">
        <v>12</v>
      </c>
      <c r="P76" s="135">
        <f>P5</f>
        <v>519</v>
      </c>
      <c r="Q76" s="135"/>
      <c r="R76" s="135"/>
    </row>
    <row r="79" spans="1:33" x14ac:dyDescent="0.15">
      <c r="B79" s="3" t="s">
        <v>7</v>
      </c>
      <c r="C79" s="20">
        <f>+AD64+1</f>
        <v>45665</v>
      </c>
      <c r="D79" s="21">
        <f>+C79+1</f>
        <v>45666</v>
      </c>
      <c r="E79" s="21">
        <f t="shared" ref="E79:V79" si="20">+D79+1</f>
        <v>45667</v>
      </c>
      <c r="F79" s="21">
        <f t="shared" si="20"/>
        <v>45668</v>
      </c>
      <c r="G79" s="21">
        <f t="shared" si="20"/>
        <v>45669</v>
      </c>
      <c r="H79" s="21">
        <f t="shared" si="20"/>
        <v>45670</v>
      </c>
      <c r="I79" s="21">
        <f t="shared" si="20"/>
        <v>45671</v>
      </c>
      <c r="J79" s="21">
        <f t="shared" si="20"/>
        <v>45672</v>
      </c>
      <c r="K79" s="21">
        <f t="shared" si="20"/>
        <v>45673</v>
      </c>
      <c r="L79" s="21">
        <f t="shared" si="20"/>
        <v>45674</v>
      </c>
      <c r="M79" s="21">
        <f t="shared" si="20"/>
        <v>45675</v>
      </c>
      <c r="N79" s="21">
        <f t="shared" si="20"/>
        <v>45676</v>
      </c>
      <c r="O79" s="21">
        <f t="shared" si="20"/>
        <v>45677</v>
      </c>
      <c r="P79" s="21">
        <f t="shared" si="20"/>
        <v>45678</v>
      </c>
      <c r="Q79" s="21">
        <f t="shared" si="20"/>
        <v>45679</v>
      </c>
      <c r="R79" s="21">
        <f t="shared" si="20"/>
        <v>45680</v>
      </c>
      <c r="S79" s="21">
        <f t="shared" si="20"/>
        <v>45681</v>
      </c>
      <c r="T79" s="21">
        <f t="shared" si="20"/>
        <v>45682</v>
      </c>
      <c r="U79" s="21">
        <f t="shared" si="20"/>
        <v>45683</v>
      </c>
      <c r="V79" s="21">
        <f t="shared" si="20"/>
        <v>45684</v>
      </c>
      <c r="W79" s="21">
        <f>+V79+1</f>
        <v>45685</v>
      </c>
      <c r="X79" s="21">
        <f t="shared" ref="X79:Z79" si="21">+W79+1</f>
        <v>45686</v>
      </c>
      <c r="Y79" s="21">
        <f t="shared" si="21"/>
        <v>45687</v>
      </c>
      <c r="Z79" s="21">
        <f t="shared" si="21"/>
        <v>45688</v>
      </c>
      <c r="AA79" s="21">
        <f>+Z79+1</f>
        <v>45689</v>
      </c>
      <c r="AB79" s="21">
        <f t="shared" ref="AB79" si="22">+AA79+1</f>
        <v>45690</v>
      </c>
      <c r="AC79" s="21">
        <f>+AB79+1</f>
        <v>45691</v>
      </c>
      <c r="AD79" s="22">
        <f t="shared" ref="AD79" si="23">+AC79+1</f>
        <v>45692</v>
      </c>
      <c r="AE79" s="4"/>
      <c r="AF79" s="102">
        <f>AF64+1</f>
        <v>10</v>
      </c>
      <c r="AG79" s="103"/>
    </row>
    <row r="80" spans="1:33" x14ac:dyDescent="0.15">
      <c r="B80" s="5" t="s">
        <v>3</v>
      </c>
      <c r="C80" s="17" t="str">
        <f>TEXT(WEEKDAY(+C79),"aaa")</f>
        <v>水</v>
      </c>
      <c r="D80" s="18" t="str">
        <f t="shared" ref="D80:AD80" si="24">TEXT(WEEKDAY(+D79),"aaa")</f>
        <v>木</v>
      </c>
      <c r="E80" s="18" t="str">
        <f t="shared" si="24"/>
        <v>金</v>
      </c>
      <c r="F80" s="18" t="str">
        <f t="shared" si="24"/>
        <v>土</v>
      </c>
      <c r="G80" s="18" t="str">
        <f t="shared" si="24"/>
        <v>日</v>
      </c>
      <c r="H80" s="18" t="str">
        <f t="shared" si="24"/>
        <v>月</v>
      </c>
      <c r="I80" s="18" t="str">
        <f t="shared" si="24"/>
        <v>火</v>
      </c>
      <c r="J80" s="18" t="str">
        <f t="shared" si="24"/>
        <v>水</v>
      </c>
      <c r="K80" s="18" t="str">
        <f t="shared" si="24"/>
        <v>木</v>
      </c>
      <c r="L80" s="18" t="str">
        <f t="shared" si="24"/>
        <v>金</v>
      </c>
      <c r="M80" s="18" t="str">
        <f t="shared" si="24"/>
        <v>土</v>
      </c>
      <c r="N80" s="18" t="str">
        <f t="shared" si="24"/>
        <v>日</v>
      </c>
      <c r="O80" s="18" t="str">
        <f t="shared" si="24"/>
        <v>月</v>
      </c>
      <c r="P80" s="18" t="str">
        <f t="shared" si="24"/>
        <v>火</v>
      </c>
      <c r="Q80" s="18" t="str">
        <f t="shared" si="24"/>
        <v>水</v>
      </c>
      <c r="R80" s="18" t="str">
        <f t="shared" si="24"/>
        <v>木</v>
      </c>
      <c r="S80" s="18" t="str">
        <f t="shared" si="24"/>
        <v>金</v>
      </c>
      <c r="T80" s="18" t="str">
        <f t="shared" si="24"/>
        <v>土</v>
      </c>
      <c r="U80" s="18" t="str">
        <f t="shared" si="24"/>
        <v>日</v>
      </c>
      <c r="V80" s="18" t="str">
        <f t="shared" si="24"/>
        <v>月</v>
      </c>
      <c r="W80" s="18" t="str">
        <f t="shared" si="24"/>
        <v>火</v>
      </c>
      <c r="X80" s="18" t="str">
        <f t="shared" si="24"/>
        <v>水</v>
      </c>
      <c r="Y80" s="18" t="str">
        <f t="shared" si="24"/>
        <v>木</v>
      </c>
      <c r="Z80" s="18" t="str">
        <f t="shared" si="24"/>
        <v>金</v>
      </c>
      <c r="AA80" s="18" t="str">
        <f t="shared" si="24"/>
        <v>土</v>
      </c>
      <c r="AB80" s="18" t="str">
        <f t="shared" si="24"/>
        <v>日</v>
      </c>
      <c r="AC80" s="18" t="str">
        <f t="shared" si="24"/>
        <v>月</v>
      </c>
      <c r="AD80" s="19" t="str">
        <f t="shared" si="24"/>
        <v>火</v>
      </c>
      <c r="AE80" s="7"/>
      <c r="AF80" s="34" t="s">
        <v>16</v>
      </c>
      <c r="AG80" s="27">
        <f>+COUNTA(C81:AD82)</f>
        <v>0</v>
      </c>
    </row>
    <row r="81" spans="2:33" ht="13.5" customHeight="1" x14ac:dyDescent="0.15">
      <c r="B81" s="104" t="s">
        <v>17</v>
      </c>
      <c r="C81" s="106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9"/>
      <c r="AE81" s="7"/>
      <c r="AF81" s="8" t="s">
        <v>1</v>
      </c>
      <c r="AG81" s="14">
        <f>COUNTA(C79:AD79)-AG80</f>
        <v>28</v>
      </c>
    </row>
    <row r="82" spans="2:33" ht="13.5" customHeight="1" x14ac:dyDescent="0.15">
      <c r="B82" s="105"/>
      <c r="C82" s="106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10"/>
      <c r="AE82" s="7"/>
      <c r="AF82" s="8" t="s">
        <v>23</v>
      </c>
      <c r="AG82" s="6">
        <f>+COUNTA(C83:AD84)</f>
        <v>0</v>
      </c>
    </row>
    <row r="83" spans="2:33" x14ac:dyDescent="0.15">
      <c r="B83" s="111" t="s">
        <v>4</v>
      </c>
      <c r="C83" s="113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7"/>
      <c r="AE83" s="7"/>
      <c r="AF83" s="9" t="s">
        <v>24</v>
      </c>
      <c r="AG83" s="10">
        <f>+AG82/AG81</f>
        <v>0</v>
      </c>
    </row>
    <row r="84" spans="2:33" x14ac:dyDescent="0.15">
      <c r="B84" s="112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8"/>
      <c r="AE84" s="7"/>
      <c r="AF84" s="15"/>
      <c r="AG84" s="16"/>
    </row>
    <row r="85" spans="2:33" x14ac:dyDescent="0.15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2:33" x14ac:dyDescent="0.15">
      <c r="B86" s="37" t="s">
        <v>7</v>
      </c>
      <c r="C86" s="38">
        <f>+AD79+1</f>
        <v>45693</v>
      </c>
      <c r="D86" s="39">
        <f>+C86+1</f>
        <v>45694</v>
      </c>
      <c r="E86" s="39">
        <f t="shared" ref="E86:V86" si="25">+D86+1</f>
        <v>45695</v>
      </c>
      <c r="F86" s="39">
        <f t="shared" si="25"/>
        <v>45696</v>
      </c>
      <c r="G86" s="39">
        <f t="shared" si="25"/>
        <v>45697</v>
      </c>
      <c r="H86" s="39">
        <f t="shared" si="25"/>
        <v>45698</v>
      </c>
      <c r="I86" s="39">
        <f t="shared" si="25"/>
        <v>45699</v>
      </c>
      <c r="J86" s="39">
        <f t="shared" si="25"/>
        <v>45700</v>
      </c>
      <c r="K86" s="39">
        <f t="shared" si="25"/>
        <v>45701</v>
      </c>
      <c r="L86" s="39">
        <f t="shared" si="25"/>
        <v>45702</v>
      </c>
      <c r="M86" s="39">
        <f t="shared" si="25"/>
        <v>45703</v>
      </c>
      <c r="N86" s="39">
        <f t="shared" si="25"/>
        <v>45704</v>
      </c>
      <c r="O86" s="39">
        <f t="shared" si="25"/>
        <v>45705</v>
      </c>
      <c r="P86" s="39">
        <f t="shared" si="25"/>
        <v>45706</v>
      </c>
      <c r="Q86" s="39">
        <f t="shared" si="25"/>
        <v>45707</v>
      </c>
      <c r="R86" s="39">
        <f t="shared" si="25"/>
        <v>45708</v>
      </c>
      <c r="S86" s="39">
        <f t="shared" si="25"/>
        <v>45709</v>
      </c>
      <c r="T86" s="39">
        <f t="shared" si="25"/>
        <v>45710</v>
      </c>
      <c r="U86" s="39">
        <f t="shared" si="25"/>
        <v>45711</v>
      </c>
      <c r="V86" s="39">
        <f t="shared" si="25"/>
        <v>45712</v>
      </c>
      <c r="W86" s="39">
        <f>+V86+1</f>
        <v>45713</v>
      </c>
      <c r="X86" s="39">
        <f t="shared" ref="X86:Z86" si="26">+W86+1</f>
        <v>45714</v>
      </c>
      <c r="Y86" s="39">
        <f t="shared" si="26"/>
        <v>45715</v>
      </c>
      <c r="Z86" s="39">
        <f t="shared" si="26"/>
        <v>45716</v>
      </c>
      <c r="AA86" s="39">
        <f>+Z86+1</f>
        <v>45717</v>
      </c>
      <c r="AB86" s="39">
        <f t="shared" ref="AB86" si="27">+AA86+1</f>
        <v>45718</v>
      </c>
      <c r="AC86" s="39">
        <f>+AB86+1</f>
        <v>45719</v>
      </c>
      <c r="AD86" s="40">
        <f t="shared" ref="AD86" si="28">+AC86+1</f>
        <v>45720</v>
      </c>
      <c r="AE86" s="4"/>
      <c r="AF86" s="102">
        <f>+AF79+1</f>
        <v>11</v>
      </c>
      <c r="AG86" s="103"/>
    </row>
    <row r="87" spans="2:33" x14ac:dyDescent="0.15">
      <c r="B87" s="41" t="s">
        <v>3</v>
      </c>
      <c r="C87" s="42" t="str">
        <f>TEXT(WEEKDAY(+C86),"aaa")</f>
        <v>水</v>
      </c>
      <c r="D87" s="43" t="str">
        <f t="shared" ref="D87:AD87" si="29">TEXT(WEEKDAY(+D86),"aaa")</f>
        <v>木</v>
      </c>
      <c r="E87" s="43" t="str">
        <f t="shared" si="29"/>
        <v>金</v>
      </c>
      <c r="F87" s="43" t="str">
        <f t="shared" si="29"/>
        <v>土</v>
      </c>
      <c r="G87" s="43" t="str">
        <f t="shared" si="29"/>
        <v>日</v>
      </c>
      <c r="H87" s="43" t="str">
        <f t="shared" si="29"/>
        <v>月</v>
      </c>
      <c r="I87" s="43" t="str">
        <f t="shared" si="29"/>
        <v>火</v>
      </c>
      <c r="J87" s="43" t="str">
        <f t="shared" si="29"/>
        <v>水</v>
      </c>
      <c r="K87" s="43" t="str">
        <f t="shared" si="29"/>
        <v>木</v>
      </c>
      <c r="L87" s="43" t="str">
        <f t="shared" si="29"/>
        <v>金</v>
      </c>
      <c r="M87" s="43" t="str">
        <f t="shared" si="29"/>
        <v>土</v>
      </c>
      <c r="N87" s="43" t="str">
        <f t="shared" si="29"/>
        <v>日</v>
      </c>
      <c r="O87" s="43" t="str">
        <f t="shared" si="29"/>
        <v>月</v>
      </c>
      <c r="P87" s="43" t="str">
        <f t="shared" si="29"/>
        <v>火</v>
      </c>
      <c r="Q87" s="43" t="str">
        <f t="shared" si="29"/>
        <v>水</v>
      </c>
      <c r="R87" s="43" t="str">
        <f t="shared" si="29"/>
        <v>木</v>
      </c>
      <c r="S87" s="43" t="str">
        <f t="shared" si="29"/>
        <v>金</v>
      </c>
      <c r="T87" s="43" t="str">
        <f t="shared" si="29"/>
        <v>土</v>
      </c>
      <c r="U87" s="43" t="str">
        <f t="shared" si="29"/>
        <v>日</v>
      </c>
      <c r="V87" s="43" t="str">
        <f t="shared" si="29"/>
        <v>月</v>
      </c>
      <c r="W87" s="43" t="str">
        <f t="shared" si="29"/>
        <v>火</v>
      </c>
      <c r="X87" s="43" t="str">
        <f t="shared" si="29"/>
        <v>水</v>
      </c>
      <c r="Y87" s="43" t="str">
        <f t="shared" si="29"/>
        <v>木</v>
      </c>
      <c r="Z87" s="43" t="str">
        <f t="shared" si="29"/>
        <v>金</v>
      </c>
      <c r="AA87" s="43" t="str">
        <f t="shared" si="29"/>
        <v>土</v>
      </c>
      <c r="AB87" s="43" t="str">
        <f t="shared" si="29"/>
        <v>日</v>
      </c>
      <c r="AC87" s="43" t="str">
        <f t="shared" si="29"/>
        <v>月</v>
      </c>
      <c r="AD87" s="44" t="str">
        <f t="shared" si="29"/>
        <v>火</v>
      </c>
      <c r="AE87" s="7"/>
      <c r="AF87" s="34" t="s">
        <v>16</v>
      </c>
      <c r="AG87" s="27">
        <f>+COUNTA(C88:AD89)</f>
        <v>0</v>
      </c>
    </row>
    <row r="88" spans="2:33" ht="13.5" customHeight="1" x14ac:dyDescent="0.15">
      <c r="B88" s="104" t="s">
        <v>17</v>
      </c>
      <c r="C88" s="106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9"/>
      <c r="AE88" s="7"/>
      <c r="AF88" s="8" t="s">
        <v>1</v>
      </c>
      <c r="AG88" s="14">
        <f>COUNTA(C86:AD86)-AG87</f>
        <v>28</v>
      </c>
    </row>
    <row r="89" spans="2:33" ht="13.5" customHeight="1" x14ac:dyDescent="0.15">
      <c r="B89" s="105"/>
      <c r="C89" s="106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10"/>
      <c r="AE89" s="7"/>
      <c r="AF89" s="8" t="s">
        <v>23</v>
      </c>
      <c r="AG89" s="6">
        <f>+COUNTA(C90:AD91)</f>
        <v>0</v>
      </c>
    </row>
    <row r="90" spans="2:33" x14ac:dyDescent="0.15">
      <c r="B90" s="119" t="s">
        <v>4</v>
      </c>
      <c r="C90" s="113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7"/>
      <c r="AE90" s="7"/>
      <c r="AF90" s="9" t="s">
        <v>24</v>
      </c>
      <c r="AG90" s="10">
        <f>+AG89/AG88</f>
        <v>0</v>
      </c>
    </row>
    <row r="91" spans="2:33" x14ac:dyDescent="0.15">
      <c r="B91" s="120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8"/>
      <c r="AE91" s="7"/>
      <c r="AF91" s="15"/>
      <c r="AG91" s="16"/>
    </row>
    <row r="92" spans="2:33" x14ac:dyDescent="0.15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2:33" x14ac:dyDescent="0.15">
      <c r="B93" s="3" t="s">
        <v>7</v>
      </c>
      <c r="C93" s="20">
        <f>+AD86+1</f>
        <v>45721</v>
      </c>
      <c r="D93" s="21">
        <f>+C93+1</f>
        <v>45722</v>
      </c>
      <c r="E93" s="21">
        <f t="shared" ref="E93:V93" si="30">+D93+1</f>
        <v>45723</v>
      </c>
      <c r="F93" s="21">
        <f t="shared" si="30"/>
        <v>45724</v>
      </c>
      <c r="G93" s="21">
        <f t="shared" si="30"/>
        <v>45725</v>
      </c>
      <c r="H93" s="21">
        <f t="shared" si="30"/>
        <v>45726</v>
      </c>
      <c r="I93" s="21">
        <f t="shared" si="30"/>
        <v>45727</v>
      </c>
      <c r="J93" s="21">
        <f t="shared" si="30"/>
        <v>45728</v>
      </c>
      <c r="K93" s="21">
        <f t="shared" si="30"/>
        <v>45729</v>
      </c>
      <c r="L93" s="21">
        <f t="shared" si="30"/>
        <v>45730</v>
      </c>
      <c r="M93" s="21">
        <f t="shared" si="30"/>
        <v>45731</v>
      </c>
      <c r="N93" s="21">
        <f t="shared" si="30"/>
        <v>45732</v>
      </c>
      <c r="O93" s="21">
        <f t="shared" si="30"/>
        <v>45733</v>
      </c>
      <c r="P93" s="21">
        <f t="shared" si="30"/>
        <v>45734</v>
      </c>
      <c r="Q93" s="21">
        <f t="shared" si="30"/>
        <v>45735</v>
      </c>
      <c r="R93" s="21">
        <f t="shared" si="30"/>
        <v>45736</v>
      </c>
      <c r="S93" s="21">
        <f t="shared" si="30"/>
        <v>45737</v>
      </c>
      <c r="T93" s="21">
        <f t="shared" si="30"/>
        <v>45738</v>
      </c>
      <c r="U93" s="21">
        <f t="shared" si="30"/>
        <v>45739</v>
      </c>
      <c r="V93" s="21">
        <f t="shared" si="30"/>
        <v>45740</v>
      </c>
      <c r="W93" s="21">
        <f>+V93+1</f>
        <v>45741</v>
      </c>
      <c r="X93" s="21">
        <f t="shared" ref="X93:Z93" si="31">+W93+1</f>
        <v>45742</v>
      </c>
      <c r="Y93" s="21">
        <f t="shared" si="31"/>
        <v>45743</v>
      </c>
      <c r="Z93" s="21">
        <f t="shared" si="31"/>
        <v>45744</v>
      </c>
      <c r="AA93" s="21">
        <f>+Z93+1</f>
        <v>45745</v>
      </c>
      <c r="AB93" s="21">
        <f t="shared" ref="AB93" si="32">+AA93+1</f>
        <v>45746</v>
      </c>
      <c r="AC93" s="21">
        <f>+AB93+1</f>
        <v>45747</v>
      </c>
      <c r="AD93" s="22">
        <f t="shared" ref="AD93" si="33">+AC93+1</f>
        <v>45748</v>
      </c>
      <c r="AE93" s="4"/>
      <c r="AF93" s="102">
        <f>+AF86+1</f>
        <v>12</v>
      </c>
      <c r="AG93" s="103"/>
    </row>
    <row r="94" spans="2:33" x14ac:dyDescent="0.15">
      <c r="B94" s="5" t="s">
        <v>3</v>
      </c>
      <c r="C94" s="17" t="str">
        <f>TEXT(WEEKDAY(+C93),"aaa")</f>
        <v>水</v>
      </c>
      <c r="D94" s="18" t="str">
        <f t="shared" ref="D94:AD94" si="34">TEXT(WEEKDAY(+D93),"aaa")</f>
        <v>木</v>
      </c>
      <c r="E94" s="18" t="str">
        <f t="shared" si="34"/>
        <v>金</v>
      </c>
      <c r="F94" s="18" t="str">
        <f t="shared" si="34"/>
        <v>土</v>
      </c>
      <c r="G94" s="18" t="str">
        <f t="shared" si="34"/>
        <v>日</v>
      </c>
      <c r="H94" s="18" t="str">
        <f t="shared" si="34"/>
        <v>月</v>
      </c>
      <c r="I94" s="18" t="str">
        <f t="shared" si="34"/>
        <v>火</v>
      </c>
      <c r="J94" s="18" t="str">
        <f t="shared" si="34"/>
        <v>水</v>
      </c>
      <c r="K94" s="18" t="str">
        <f t="shared" si="34"/>
        <v>木</v>
      </c>
      <c r="L94" s="18" t="str">
        <f t="shared" si="34"/>
        <v>金</v>
      </c>
      <c r="M94" s="18" t="str">
        <f t="shared" si="34"/>
        <v>土</v>
      </c>
      <c r="N94" s="18" t="str">
        <f t="shared" si="34"/>
        <v>日</v>
      </c>
      <c r="O94" s="18" t="str">
        <f t="shared" si="34"/>
        <v>月</v>
      </c>
      <c r="P94" s="18" t="str">
        <f t="shared" si="34"/>
        <v>火</v>
      </c>
      <c r="Q94" s="18" t="str">
        <f t="shared" si="34"/>
        <v>水</v>
      </c>
      <c r="R94" s="18" t="str">
        <f t="shared" si="34"/>
        <v>木</v>
      </c>
      <c r="S94" s="18" t="str">
        <f t="shared" si="34"/>
        <v>金</v>
      </c>
      <c r="T94" s="18" t="str">
        <f t="shared" si="34"/>
        <v>土</v>
      </c>
      <c r="U94" s="18" t="str">
        <f t="shared" si="34"/>
        <v>日</v>
      </c>
      <c r="V94" s="18" t="str">
        <f t="shared" si="34"/>
        <v>月</v>
      </c>
      <c r="W94" s="18" t="str">
        <f t="shared" si="34"/>
        <v>火</v>
      </c>
      <c r="X94" s="18" t="str">
        <f t="shared" si="34"/>
        <v>水</v>
      </c>
      <c r="Y94" s="18" t="str">
        <f t="shared" si="34"/>
        <v>木</v>
      </c>
      <c r="Z94" s="18" t="str">
        <f t="shared" si="34"/>
        <v>金</v>
      </c>
      <c r="AA94" s="18" t="str">
        <f t="shared" si="34"/>
        <v>土</v>
      </c>
      <c r="AB94" s="18" t="str">
        <f t="shared" si="34"/>
        <v>日</v>
      </c>
      <c r="AC94" s="18" t="str">
        <f t="shared" si="34"/>
        <v>月</v>
      </c>
      <c r="AD94" s="19" t="str">
        <f t="shared" si="34"/>
        <v>火</v>
      </c>
      <c r="AE94" s="7"/>
      <c r="AF94" s="34" t="s">
        <v>16</v>
      </c>
      <c r="AG94" s="27">
        <f>+COUNTA(C95:AD96)</f>
        <v>0</v>
      </c>
    </row>
    <row r="95" spans="2:33" ht="13.5" customHeight="1" x14ac:dyDescent="0.15">
      <c r="B95" s="104" t="s">
        <v>17</v>
      </c>
      <c r="C95" s="10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9"/>
      <c r="AE95" s="7"/>
      <c r="AF95" s="8" t="s">
        <v>1</v>
      </c>
      <c r="AG95" s="14">
        <f>COUNTA(C93:AD93)-AG94</f>
        <v>28</v>
      </c>
    </row>
    <row r="96" spans="2:33" ht="13.5" customHeight="1" x14ac:dyDescent="0.15">
      <c r="B96" s="105"/>
      <c r="C96" s="106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10"/>
      <c r="AE96" s="7"/>
      <c r="AF96" s="8" t="s">
        <v>23</v>
      </c>
      <c r="AG96" s="6">
        <f>+COUNTA(C97:AD98)</f>
        <v>0</v>
      </c>
    </row>
    <row r="97" spans="2:33" x14ac:dyDescent="0.15">
      <c r="B97" s="111" t="s">
        <v>4</v>
      </c>
      <c r="C97" s="113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7"/>
      <c r="AE97" s="7"/>
      <c r="AF97" s="9" t="s">
        <v>24</v>
      </c>
      <c r="AG97" s="10">
        <f>+AG96/AG95</f>
        <v>0</v>
      </c>
    </row>
    <row r="98" spans="2:33" x14ac:dyDescent="0.15">
      <c r="B98" s="112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8"/>
      <c r="AE98" s="7"/>
      <c r="AF98" s="15"/>
      <c r="AG98" s="16"/>
    </row>
    <row r="99" spans="2:33" x14ac:dyDescent="0.15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2:33" x14ac:dyDescent="0.15">
      <c r="B100" s="37" t="s">
        <v>7</v>
      </c>
      <c r="C100" s="38">
        <f>+AD93+1</f>
        <v>45749</v>
      </c>
      <c r="D100" s="39">
        <f>+C100+1</f>
        <v>45750</v>
      </c>
      <c r="E100" s="39">
        <f t="shared" ref="E100:V100" si="35">+D100+1</f>
        <v>45751</v>
      </c>
      <c r="F100" s="39">
        <f t="shared" si="35"/>
        <v>45752</v>
      </c>
      <c r="G100" s="39">
        <f t="shared" si="35"/>
        <v>45753</v>
      </c>
      <c r="H100" s="39">
        <f t="shared" si="35"/>
        <v>45754</v>
      </c>
      <c r="I100" s="39">
        <f t="shared" si="35"/>
        <v>45755</v>
      </c>
      <c r="J100" s="39">
        <f t="shared" si="35"/>
        <v>45756</v>
      </c>
      <c r="K100" s="39">
        <f t="shared" si="35"/>
        <v>45757</v>
      </c>
      <c r="L100" s="39">
        <f t="shared" si="35"/>
        <v>45758</v>
      </c>
      <c r="M100" s="39">
        <f t="shared" si="35"/>
        <v>45759</v>
      </c>
      <c r="N100" s="39">
        <f t="shared" si="35"/>
        <v>45760</v>
      </c>
      <c r="O100" s="39">
        <f t="shared" si="35"/>
        <v>45761</v>
      </c>
      <c r="P100" s="39">
        <f t="shared" si="35"/>
        <v>45762</v>
      </c>
      <c r="Q100" s="39">
        <f t="shared" si="35"/>
        <v>45763</v>
      </c>
      <c r="R100" s="39">
        <f t="shared" si="35"/>
        <v>45764</v>
      </c>
      <c r="S100" s="39">
        <f t="shared" si="35"/>
        <v>45765</v>
      </c>
      <c r="T100" s="39">
        <f t="shared" si="35"/>
        <v>45766</v>
      </c>
      <c r="U100" s="39">
        <f t="shared" si="35"/>
        <v>45767</v>
      </c>
      <c r="V100" s="39">
        <f t="shared" si="35"/>
        <v>45768</v>
      </c>
      <c r="W100" s="39">
        <f>+V100+1</f>
        <v>45769</v>
      </c>
      <c r="X100" s="39">
        <f t="shared" ref="X100:Z100" si="36">+W100+1</f>
        <v>45770</v>
      </c>
      <c r="Y100" s="39">
        <f t="shared" si="36"/>
        <v>45771</v>
      </c>
      <c r="Z100" s="39">
        <f t="shared" si="36"/>
        <v>45772</v>
      </c>
      <c r="AA100" s="39">
        <f>+Z100+1</f>
        <v>45773</v>
      </c>
      <c r="AB100" s="39">
        <f t="shared" ref="AB100" si="37">+AA100+1</f>
        <v>45774</v>
      </c>
      <c r="AC100" s="39">
        <f>+AB100+1</f>
        <v>45775</v>
      </c>
      <c r="AD100" s="40">
        <f t="shared" ref="AD100" si="38">+AC100+1</f>
        <v>45776</v>
      </c>
      <c r="AE100" s="4"/>
      <c r="AF100" s="102">
        <f>+AF93+1</f>
        <v>13</v>
      </c>
      <c r="AG100" s="103"/>
    </row>
    <row r="101" spans="2:33" x14ac:dyDescent="0.15">
      <c r="B101" s="41" t="s">
        <v>3</v>
      </c>
      <c r="C101" s="42" t="str">
        <f>TEXT(WEEKDAY(+C100),"aaa")</f>
        <v>水</v>
      </c>
      <c r="D101" s="43" t="str">
        <f t="shared" ref="D101:AD101" si="39">TEXT(WEEKDAY(+D100),"aaa")</f>
        <v>木</v>
      </c>
      <c r="E101" s="43" t="str">
        <f t="shared" si="39"/>
        <v>金</v>
      </c>
      <c r="F101" s="43" t="str">
        <f t="shared" si="39"/>
        <v>土</v>
      </c>
      <c r="G101" s="43" t="str">
        <f t="shared" si="39"/>
        <v>日</v>
      </c>
      <c r="H101" s="43" t="str">
        <f t="shared" si="39"/>
        <v>月</v>
      </c>
      <c r="I101" s="43" t="str">
        <f t="shared" si="39"/>
        <v>火</v>
      </c>
      <c r="J101" s="43" t="str">
        <f t="shared" si="39"/>
        <v>水</v>
      </c>
      <c r="K101" s="43" t="str">
        <f t="shared" si="39"/>
        <v>木</v>
      </c>
      <c r="L101" s="43" t="str">
        <f t="shared" si="39"/>
        <v>金</v>
      </c>
      <c r="M101" s="43" t="str">
        <f t="shared" si="39"/>
        <v>土</v>
      </c>
      <c r="N101" s="43" t="str">
        <f t="shared" si="39"/>
        <v>日</v>
      </c>
      <c r="O101" s="43" t="str">
        <f t="shared" si="39"/>
        <v>月</v>
      </c>
      <c r="P101" s="43" t="str">
        <f t="shared" si="39"/>
        <v>火</v>
      </c>
      <c r="Q101" s="43" t="str">
        <f t="shared" si="39"/>
        <v>水</v>
      </c>
      <c r="R101" s="43" t="str">
        <f t="shared" si="39"/>
        <v>木</v>
      </c>
      <c r="S101" s="43" t="str">
        <f t="shared" si="39"/>
        <v>金</v>
      </c>
      <c r="T101" s="43" t="str">
        <f t="shared" si="39"/>
        <v>土</v>
      </c>
      <c r="U101" s="43" t="str">
        <f t="shared" si="39"/>
        <v>日</v>
      </c>
      <c r="V101" s="43" t="str">
        <f t="shared" si="39"/>
        <v>月</v>
      </c>
      <c r="W101" s="43" t="str">
        <f t="shared" si="39"/>
        <v>火</v>
      </c>
      <c r="X101" s="43" t="str">
        <f t="shared" si="39"/>
        <v>水</v>
      </c>
      <c r="Y101" s="43" t="str">
        <f t="shared" si="39"/>
        <v>木</v>
      </c>
      <c r="Z101" s="43" t="str">
        <f t="shared" si="39"/>
        <v>金</v>
      </c>
      <c r="AA101" s="43" t="str">
        <f t="shared" si="39"/>
        <v>土</v>
      </c>
      <c r="AB101" s="43" t="str">
        <f t="shared" si="39"/>
        <v>日</v>
      </c>
      <c r="AC101" s="43" t="str">
        <f t="shared" si="39"/>
        <v>月</v>
      </c>
      <c r="AD101" s="44" t="str">
        <f t="shared" si="39"/>
        <v>火</v>
      </c>
      <c r="AE101" s="7"/>
      <c r="AF101" s="34" t="s">
        <v>16</v>
      </c>
      <c r="AG101" s="27">
        <f>+COUNTA(C102:AD103)</f>
        <v>0</v>
      </c>
    </row>
    <row r="102" spans="2:33" ht="13.5" customHeight="1" x14ac:dyDescent="0.15">
      <c r="B102" s="104" t="s">
        <v>17</v>
      </c>
      <c r="C102" s="106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9"/>
      <c r="AE102" s="7"/>
      <c r="AF102" s="8" t="s">
        <v>1</v>
      </c>
      <c r="AG102" s="14">
        <f>COUNTA(C100:AD100)-AG101</f>
        <v>28</v>
      </c>
    </row>
    <row r="103" spans="2:33" ht="13.5" customHeight="1" x14ac:dyDescent="0.15">
      <c r="B103" s="105"/>
      <c r="C103" s="106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10"/>
      <c r="AE103" s="7"/>
      <c r="AF103" s="8" t="s">
        <v>23</v>
      </c>
      <c r="AG103" s="6">
        <f>+COUNTA(C104:AD105)</f>
        <v>0</v>
      </c>
    </row>
    <row r="104" spans="2:33" x14ac:dyDescent="0.15">
      <c r="B104" s="119" t="s">
        <v>4</v>
      </c>
      <c r="C104" s="113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7"/>
      <c r="AE104" s="7"/>
      <c r="AF104" s="9" t="s">
        <v>24</v>
      </c>
      <c r="AG104" s="10">
        <f>+AG103/AG102</f>
        <v>0</v>
      </c>
    </row>
    <row r="105" spans="2:33" x14ac:dyDescent="0.15">
      <c r="B105" s="120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8"/>
      <c r="AE105" s="7"/>
      <c r="AF105" s="15"/>
      <c r="AG105" s="16"/>
    </row>
    <row r="106" spans="2:33" x14ac:dyDescent="0.1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2:33" x14ac:dyDescent="0.15">
      <c r="B107" s="3" t="s">
        <v>7</v>
      </c>
      <c r="C107" s="20">
        <f>+AD100+1</f>
        <v>45777</v>
      </c>
      <c r="D107" s="21">
        <f>+C107+1</f>
        <v>45778</v>
      </c>
      <c r="E107" s="21">
        <f t="shared" ref="E107:V107" si="40">+D107+1</f>
        <v>45779</v>
      </c>
      <c r="F107" s="21">
        <f t="shared" si="40"/>
        <v>45780</v>
      </c>
      <c r="G107" s="21">
        <f t="shared" si="40"/>
        <v>45781</v>
      </c>
      <c r="H107" s="21">
        <f t="shared" si="40"/>
        <v>45782</v>
      </c>
      <c r="I107" s="21">
        <f t="shared" si="40"/>
        <v>45783</v>
      </c>
      <c r="J107" s="21">
        <f t="shared" si="40"/>
        <v>45784</v>
      </c>
      <c r="K107" s="21">
        <f t="shared" si="40"/>
        <v>45785</v>
      </c>
      <c r="L107" s="21">
        <f t="shared" si="40"/>
        <v>45786</v>
      </c>
      <c r="M107" s="21">
        <f t="shared" si="40"/>
        <v>45787</v>
      </c>
      <c r="N107" s="21">
        <f t="shared" si="40"/>
        <v>45788</v>
      </c>
      <c r="O107" s="21">
        <f t="shared" si="40"/>
        <v>45789</v>
      </c>
      <c r="P107" s="21">
        <f t="shared" si="40"/>
        <v>45790</v>
      </c>
      <c r="Q107" s="21">
        <f t="shared" si="40"/>
        <v>45791</v>
      </c>
      <c r="R107" s="21">
        <f t="shared" si="40"/>
        <v>45792</v>
      </c>
      <c r="S107" s="21">
        <f t="shared" si="40"/>
        <v>45793</v>
      </c>
      <c r="T107" s="21">
        <f t="shared" si="40"/>
        <v>45794</v>
      </c>
      <c r="U107" s="21">
        <f t="shared" si="40"/>
        <v>45795</v>
      </c>
      <c r="V107" s="21">
        <f t="shared" si="40"/>
        <v>45796</v>
      </c>
      <c r="W107" s="21">
        <f>+V107+1</f>
        <v>45797</v>
      </c>
      <c r="X107" s="21">
        <f t="shared" ref="X107:Z107" si="41">+W107+1</f>
        <v>45798</v>
      </c>
      <c r="Y107" s="21">
        <f t="shared" si="41"/>
        <v>45799</v>
      </c>
      <c r="Z107" s="21">
        <f t="shared" si="41"/>
        <v>45800</v>
      </c>
      <c r="AA107" s="21">
        <f>+Z107+1</f>
        <v>45801</v>
      </c>
      <c r="AB107" s="21">
        <f t="shared" ref="AB107" si="42">+AA107+1</f>
        <v>45802</v>
      </c>
      <c r="AC107" s="21">
        <f>+AB107+1</f>
        <v>45803</v>
      </c>
      <c r="AD107" s="22">
        <f t="shared" ref="AD107" si="43">+AC107+1</f>
        <v>45804</v>
      </c>
      <c r="AE107" s="4"/>
      <c r="AF107" s="102">
        <f>+AF100+1</f>
        <v>14</v>
      </c>
      <c r="AG107" s="103"/>
    </row>
    <row r="108" spans="2:33" x14ac:dyDescent="0.15">
      <c r="B108" s="5" t="s">
        <v>3</v>
      </c>
      <c r="C108" s="17" t="str">
        <f>TEXT(WEEKDAY(+C107),"aaa")</f>
        <v>水</v>
      </c>
      <c r="D108" s="18" t="str">
        <f t="shared" ref="D108:AD108" si="44">TEXT(WEEKDAY(+D107),"aaa")</f>
        <v>木</v>
      </c>
      <c r="E108" s="18" t="str">
        <f t="shared" si="44"/>
        <v>金</v>
      </c>
      <c r="F108" s="18" t="str">
        <f t="shared" si="44"/>
        <v>土</v>
      </c>
      <c r="G108" s="18" t="str">
        <f t="shared" si="44"/>
        <v>日</v>
      </c>
      <c r="H108" s="18" t="str">
        <f t="shared" si="44"/>
        <v>月</v>
      </c>
      <c r="I108" s="18" t="str">
        <f t="shared" si="44"/>
        <v>火</v>
      </c>
      <c r="J108" s="18" t="str">
        <f t="shared" si="44"/>
        <v>水</v>
      </c>
      <c r="K108" s="18" t="str">
        <f t="shared" si="44"/>
        <v>木</v>
      </c>
      <c r="L108" s="18" t="str">
        <f t="shared" si="44"/>
        <v>金</v>
      </c>
      <c r="M108" s="18" t="str">
        <f t="shared" si="44"/>
        <v>土</v>
      </c>
      <c r="N108" s="18" t="str">
        <f t="shared" si="44"/>
        <v>日</v>
      </c>
      <c r="O108" s="18" t="str">
        <f t="shared" si="44"/>
        <v>月</v>
      </c>
      <c r="P108" s="18" t="str">
        <f t="shared" si="44"/>
        <v>火</v>
      </c>
      <c r="Q108" s="18" t="str">
        <f t="shared" si="44"/>
        <v>水</v>
      </c>
      <c r="R108" s="18" t="str">
        <f t="shared" si="44"/>
        <v>木</v>
      </c>
      <c r="S108" s="18" t="str">
        <f t="shared" si="44"/>
        <v>金</v>
      </c>
      <c r="T108" s="18" t="str">
        <f t="shared" si="44"/>
        <v>土</v>
      </c>
      <c r="U108" s="18" t="str">
        <f t="shared" si="44"/>
        <v>日</v>
      </c>
      <c r="V108" s="18" t="str">
        <f t="shared" si="44"/>
        <v>月</v>
      </c>
      <c r="W108" s="18" t="str">
        <f t="shared" si="44"/>
        <v>火</v>
      </c>
      <c r="X108" s="18" t="str">
        <f t="shared" si="44"/>
        <v>水</v>
      </c>
      <c r="Y108" s="18" t="str">
        <f t="shared" si="44"/>
        <v>木</v>
      </c>
      <c r="Z108" s="18" t="str">
        <f t="shared" si="44"/>
        <v>金</v>
      </c>
      <c r="AA108" s="18" t="str">
        <f t="shared" si="44"/>
        <v>土</v>
      </c>
      <c r="AB108" s="18" t="str">
        <f t="shared" si="44"/>
        <v>日</v>
      </c>
      <c r="AC108" s="18" t="str">
        <f t="shared" si="44"/>
        <v>月</v>
      </c>
      <c r="AD108" s="19" t="str">
        <f t="shared" si="44"/>
        <v>火</v>
      </c>
      <c r="AE108" s="7"/>
      <c r="AF108" s="34" t="s">
        <v>16</v>
      </c>
      <c r="AG108" s="27">
        <f>+COUNTA(C109:AD110)</f>
        <v>0</v>
      </c>
    </row>
    <row r="109" spans="2:33" ht="13.5" customHeight="1" x14ac:dyDescent="0.15">
      <c r="B109" s="104" t="s">
        <v>17</v>
      </c>
      <c r="C109" s="10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9"/>
      <c r="AE109" s="7"/>
      <c r="AF109" s="8" t="s">
        <v>1</v>
      </c>
      <c r="AG109" s="14">
        <f>COUNTA(C107:AD107)-AG108</f>
        <v>28</v>
      </c>
    </row>
    <row r="110" spans="2:33" ht="13.5" customHeight="1" x14ac:dyDescent="0.15">
      <c r="B110" s="105"/>
      <c r="C110" s="106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10"/>
      <c r="AE110" s="7"/>
      <c r="AF110" s="8" t="s">
        <v>23</v>
      </c>
      <c r="AG110" s="6">
        <f>+COUNTA(C111:AD112)</f>
        <v>0</v>
      </c>
    </row>
    <row r="111" spans="2:33" x14ac:dyDescent="0.15">
      <c r="B111" s="111" t="s">
        <v>4</v>
      </c>
      <c r="C111" s="113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7"/>
      <c r="AE111" s="7"/>
      <c r="AF111" s="9" t="s">
        <v>24</v>
      </c>
      <c r="AG111" s="10">
        <f>+AG110/AG109</f>
        <v>0</v>
      </c>
    </row>
    <row r="112" spans="2:33" x14ac:dyDescent="0.15">
      <c r="B112" s="112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8"/>
      <c r="AE112" s="7"/>
      <c r="AF112" s="15"/>
      <c r="AG112" s="16"/>
    </row>
    <row r="113" spans="2:33" x14ac:dyDescent="0.15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2:33" x14ac:dyDescent="0.15">
      <c r="B114" s="37" t="s">
        <v>7</v>
      </c>
      <c r="C114" s="38">
        <f>+AD107+1</f>
        <v>45805</v>
      </c>
      <c r="D114" s="39">
        <f>+C114+1</f>
        <v>45806</v>
      </c>
      <c r="E114" s="39">
        <f t="shared" ref="E114:V114" si="45">+D114+1</f>
        <v>45807</v>
      </c>
      <c r="F114" s="39">
        <f t="shared" si="45"/>
        <v>45808</v>
      </c>
      <c r="G114" s="39">
        <f t="shared" si="45"/>
        <v>45809</v>
      </c>
      <c r="H114" s="39">
        <f t="shared" si="45"/>
        <v>45810</v>
      </c>
      <c r="I114" s="39">
        <f t="shared" si="45"/>
        <v>45811</v>
      </c>
      <c r="J114" s="39">
        <f t="shared" si="45"/>
        <v>45812</v>
      </c>
      <c r="K114" s="39">
        <f t="shared" si="45"/>
        <v>45813</v>
      </c>
      <c r="L114" s="39">
        <f t="shared" si="45"/>
        <v>45814</v>
      </c>
      <c r="M114" s="39">
        <f t="shared" si="45"/>
        <v>45815</v>
      </c>
      <c r="N114" s="39">
        <f t="shared" si="45"/>
        <v>45816</v>
      </c>
      <c r="O114" s="39">
        <f t="shared" si="45"/>
        <v>45817</v>
      </c>
      <c r="P114" s="39">
        <f t="shared" si="45"/>
        <v>45818</v>
      </c>
      <c r="Q114" s="39">
        <f t="shared" si="45"/>
        <v>45819</v>
      </c>
      <c r="R114" s="39">
        <f t="shared" si="45"/>
        <v>45820</v>
      </c>
      <c r="S114" s="39">
        <f t="shared" si="45"/>
        <v>45821</v>
      </c>
      <c r="T114" s="39">
        <f t="shared" si="45"/>
        <v>45822</v>
      </c>
      <c r="U114" s="39">
        <f t="shared" si="45"/>
        <v>45823</v>
      </c>
      <c r="V114" s="39">
        <f t="shared" si="45"/>
        <v>45824</v>
      </c>
      <c r="W114" s="39">
        <f>+V114+1</f>
        <v>45825</v>
      </c>
      <c r="X114" s="39">
        <f t="shared" ref="X114:Z114" si="46">+W114+1</f>
        <v>45826</v>
      </c>
      <c r="Y114" s="39">
        <f t="shared" si="46"/>
        <v>45827</v>
      </c>
      <c r="Z114" s="39">
        <f t="shared" si="46"/>
        <v>45828</v>
      </c>
      <c r="AA114" s="39">
        <f>+Z114+1</f>
        <v>45829</v>
      </c>
      <c r="AB114" s="39">
        <f t="shared" ref="AB114" si="47">+AA114+1</f>
        <v>45830</v>
      </c>
      <c r="AC114" s="39">
        <f>+AB114+1</f>
        <v>45831</v>
      </c>
      <c r="AD114" s="40">
        <f t="shared" ref="AD114" si="48">+AC114+1</f>
        <v>45832</v>
      </c>
      <c r="AE114" s="4"/>
      <c r="AF114" s="102">
        <f>+AF107+1</f>
        <v>15</v>
      </c>
      <c r="AG114" s="103"/>
    </row>
    <row r="115" spans="2:33" x14ac:dyDescent="0.15">
      <c r="B115" s="41" t="s">
        <v>3</v>
      </c>
      <c r="C115" s="42" t="str">
        <f>TEXT(WEEKDAY(+C114),"aaa")</f>
        <v>水</v>
      </c>
      <c r="D115" s="43" t="str">
        <f t="shared" ref="D115:AD115" si="49">TEXT(WEEKDAY(+D114),"aaa")</f>
        <v>木</v>
      </c>
      <c r="E115" s="43" t="str">
        <f t="shared" si="49"/>
        <v>金</v>
      </c>
      <c r="F115" s="43" t="str">
        <f t="shared" si="49"/>
        <v>土</v>
      </c>
      <c r="G115" s="43" t="str">
        <f t="shared" si="49"/>
        <v>日</v>
      </c>
      <c r="H115" s="43" t="str">
        <f t="shared" si="49"/>
        <v>月</v>
      </c>
      <c r="I115" s="43" t="str">
        <f t="shared" si="49"/>
        <v>火</v>
      </c>
      <c r="J115" s="43" t="str">
        <f t="shared" si="49"/>
        <v>水</v>
      </c>
      <c r="K115" s="43" t="str">
        <f t="shared" si="49"/>
        <v>木</v>
      </c>
      <c r="L115" s="43" t="str">
        <f t="shared" si="49"/>
        <v>金</v>
      </c>
      <c r="M115" s="43" t="str">
        <f t="shared" si="49"/>
        <v>土</v>
      </c>
      <c r="N115" s="43" t="str">
        <f t="shared" si="49"/>
        <v>日</v>
      </c>
      <c r="O115" s="43" t="str">
        <f t="shared" si="49"/>
        <v>月</v>
      </c>
      <c r="P115" s="43" t="str">
        <f t="shared" si="49"/>
        <v>火</v>
      </c>
      <c r="Q115" s="43" t="str">
        <f t="shared" si="49"/>
        <v>水</v>
      </c>
      <c r="R115" s="43" t="str">
        <f t="shared" si="49"/>
        <v>木</v>
      </c>
      <c r="S115" s="43" t="str">
        <f t="shared" si="49"/>
        <v>金</v>
      </c>
      <c r="T115" s="43" t="str">
        <f t="shared" si="49"/>
        <v>土</v>
      </c>
      <c r="U115" s="43" t="str">
        <f t="shared" si="49"/>
        <v>日</v>
      </c>
      <c r="V115" s="43" t="str">
        <f t="shared" si="49"/>
        <v>月</v>
      </c>
      <c r="W115" s="43" t="str">
        <f t="shared" si="49"/>
        <v>火</v>
      </c>
      <c r="X115" s="43" t="str">
        <f t="shared" si="49"/>
        <v>水</v>
      </c>
      <c r="Y115" s="43" t="str">
        <f t="shared" si="49"/>
        <v>木</v>
      </c>
      <c r="Z115" s="43" t="str">
        <f t="shared" si="49"/>
        <v>金</v>
      </c>
      <c r="AA115" s="43" t="str">
        <f t="shared" si="49"/>
        <v>土</v>
      </c>
      <c r="AB115" s="43" t="str">
        <f t="shared" si="49"/>
        <v>日</v>
      </c>
      <c r="AC115" s="43" t="str">
        <f t="shared" si="49"/>
        <v>月</v>
      </c>
      <c r="AD115" s="44" t="str">
        <f t="shared" si="49"/>
        <v>火</v>
      </c>
      <c r="AE115" s="7"/>
      <c r="AF115" s="34" t="s">
        <v>16</v>
      </c>
      <c r="AG115" s="27">
        <f>+COUNTA(C116:AD117)</f>
        <v>0</v>
      </c>
    </row>
    <row r="116" spans="2:33" ht="13.5" customHeight="1" x14ac:dyDescent="0.15">
      <c r="B116" s="104" t="s">
        <v>17</v>
      </c>
      <c r="C116" s="10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9"/>
      <c r="AE116" s="7"/>
      <c r="AF116" s="8" t="s">
        <v>1</v>
      </c>
      <c r="AG116" s="14">
        <f>COUNTA(C114:AD114)-AG115</f>
        <v>28</v>
      </c>
    </row>
    <row r="117" spans="2:33" ht="13.5" customHeight="1" x14ac:dyDescent="0.15">
      <c r="B117" s="105"/>
      <c r="C117" s="106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10"/>
      <c r="AE117" s="7"/>
      <c r="AF117" s="8" t="s">
        <v>23</v>
      </c>
      <c r="AG117" s="6">
        <f>+COUNTA(C118:AD119)</f>
        <v>0</v>
      </c>
    </row>
    <row r="118" spans="2:33" x14ac:dyDescent="0.15">
      <c r="B118" s="119" t="s">
        <v>4</v>
      </c>
      <c r="C118" s="113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7"/>
      <c r="AE118" s="7"/>
      <c r="AF118" s="9" t="s">
        <v>24</v>
      </c>
      <c r="AG118" s="10">
        <f>+AG117/AG116</f>
        <v>0</v>
      </c>
    </row>
    <row r="119" spans="2:33" x14ac:dyDescent="0.15">
      <c r="B119" s="120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8"/>
      <c r="AE119" s="7"/>
      <c r="AF119" s="15"/>
      <c r="AG119" s="16"/>
    </row>
    <row r="120" spans="2:33" x14ac:dyDescent="0.15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2:33" x14ac:dyDescent="0.15">
      <c r="B121" s="3" t="s">
        <v>7</v>
      </c>
      <c r="C121" s="20">
        <f>+AD114+1</f>
        <v>45833</v>
      </c>
      <c r="D121" s="21">
        <f>+C121+1</f>
        <v>45834</v>
      </c>
      <c r="E121" s="21">
        <f t="shared" ref="E121:V121" si="50">+D121+1</f>
        <v>45835</v>
      </c>
      <c r="F121" s="21">
        <f t="shared" si="50"/>
        <v>45836</v>
      </c>
      <c r="G121" s="21">
        <f t="shared" si="50"/>
        <v>45837</v>
      </c>
      <c r="H121" s="21">
        <f t="shared" si="50"/>
        <v>45838</v>
      </c>
      <c r="I121" s="21">
        <f t="shared" si="50"/>
        <v>45839</v>
      </c>
      <c r="J121" s="21">
        <f t="shared" si="50"/>
        <v>45840</v>
      </c>
      <c r="K121" s="21">
        <f t="shared" si="50"/>
        <v>45841</v>
      </c>
      <c r="L121" s="21">
        <f t="shared" si="50"/>
        <v>45842</v>
      </c>
      <c r="M121" s="21">
        <f t="shared" si="50"/>
        <v>45843</v>
      </c>
      <c r="N121" s="21">
        <f t="shared" si="50"/>
        <v>45844</v>
      </c>
      <c r="O121" s="21">
        <f t="shared" si="50"/>
        <v>45845</v>
      </c>
      <c r="P121" s="21">
        <f t="shared" si="50"/>
        <v>45846</v>
      </c>
      <c r="Q121" s="21">
        <f t="shared" si="50"/>
        <v>45847</v>
      </c>
      <c r="R121" s="21">
        <f t="shared" si="50"/>
        <v>45848</v>
      </c>
      <c r="S121" s="21">
        <f t="shared" si="50"/>
        <v>45849</v>
      </c>
      <c r="T121" s="21">
        <f t="shared" si="50"/>
        <v>45850</v>
      </c>
      <c r="U121" s="21">
        <f t="shared" si="50"/>
        <v>45851</v>
      </c>
      <c r="V121" s="21">
        <f t="shared" si="50"/>
        <v>45852</v>
      </c>
      <c r="W121" s="21">
        <f>+V121+1</f>
        <v>45853</v>
      </c>
      <c r="X121" s="21">
        <f t="shared" ref="X121:Z121" si="51">+W121+1</f>
        <v>45854</v>
      </c>
      <c r="Y121" s="21">
        <f t="shared" si="51"/>
        <v>45855</v>
      </c>
      <c r="Z121" s="21">
        <f t="shared" si="51"/>
        <v>45856</v>
      </c>
      <c r="AA121" s="21">
        <f>+Z121+1</f>
        <v>45857</v>
      </c>
      <c r="AB121" s="21">
        <f t="shared" ref="AB121" si="52">+AA121+1</f>
        <v>45858</v>
      </c>
      <c r="AC121" s="21">
        <f>+AB121+1</f>
        <v>45859</v>
      </c>
      <c r="AD121" s="22">
        <f t="shared" ref="AD121" si="53">+AC121+1</f>
        <v>45860</v>
      </c>
      <c r="AE121" s="4"/>
      <c r="AF121" s="102">
        <f>+AF114+1</f>
        <v>16</v>
      </c>
      <c r="AG121" s="103"/>
    </row>
    <row r="122" spans="2:33" x14ac:dyDescent="0.15">
      <c r="B122" s="5" t="s">
        <v>3</v>
      </c>
      <c r="C122" s="17" t="str">
        <f>TEXT(WEEKDAY(+C121),"aaa")</f>
        <v>水</v>
      </c>
      <c r="D122" s="18" t="str">
        <f t="shared" ref="D122:AD122" si="54">TEXT(WEEKDAY(+D121),"aaa")</f>
        <v>木</v>
      </c>
      <c r="E122" s="18" t="str">
        <f t="shared" si="54"/>
        <v>金</v>
      </c>
      <c r="F122" s="18" t="str">
        <f t="shared" si="54"/>
        <v>土</v>
      </c>
      <c r="G122" s="18" t="str">
        <f t="shared" si="54"/>
        <v>日</v>
      </c>
      <c r="H122" s="18" t="str">
        <f t="shared" si="54"/>
        <v>月</v>
      </c>
      <c r="I122" s="18" t="str">
        <f t="shared" si="54"/>
        <v>火</v>
      </c>
      <c r="J122" s="18" t="str">
        <f t="shared" si="54"/>
        <v>水</v>
      </c>
      <c r="K122" s="18" t="str">
        <f t="shared" si="54"/>
        <v>木</v>
      </c>
      <c r="L122" s="18" t="str">
        <f t="shared" si="54"/>
        <v>金</v>
      </c>
      <c r="M122" s="18" t="str">
        <f t="shared" si="54"/>
        <v>土</v>
      </c>
      <c r="N122" s="18" t="str">
        <f t="shared" si="54"/>
        <v>日</v>
      </c>
      <c r="O122" s="18" t="str">
        <f t="shared" si="54"/>
        <v>月</v>
      </c>
      <c r="P122" s="18" t="str">
        <f t="shared" si="54"/>
        <v>火</v>
      </c>
      <c r="Q122" s="18" t="str">
        <f t="shared" si="54"/>
        <v>水</v>
      </c>
      <c r="R122" s="18" t="str">
        <f t="shared" si="54"/>
        <v>木</v>
      </c>
      <c r="S122" s="18" t="str">
        <f t="shared" si="54"/>
        <v>金</v>
      </c>
      <c r="T122" s="18" t="str">
        <f t="shared" si="54"/>
        <v>土</v>
      </c>
      <c r="U122" s="18" t="str">
        <f t="shared" si="54"/>
        <v>日</v>
      </c>
      <c r="V122" s="18" t="str">
        <f t="shared" si="54"/>
        <v>月</v>
      </c>
      <c r="W122" s="18" t="str">
        <f t="shared" si="54"/>
        <v>火</v>
      </c>
      <c r="X122" s="18" t="str">
        <f t="shared" si="54"/>
        <v>水</v>
      </c>
      <c r="Y122" s="18" t="str">
        <f t="shared" si="54"/>
        <v>木</v>
      </c>
      <c r="Z122" s="18" t="str">
        <f t="shared" si="54"/>
        <v>金</v>
      </c>
      <c r="AA122" s="18" t="str">
        <f t="shared" si="54"/>
        <v>土</v>
      </c>
      <c r="AB122" s="18" t="str">
        <f t="shared" si="54"/>
        <v>日</v>
      </c>
      <c r="AC122" s="18" t="str">
        <f t="shared" si="54"/>
        <v>月</v>
      </c>
      <c r="AD122" s="19" t="str">
        <f t="shared" si="54"/>
        <v>火</v>
      </c>
      <c r="AE122" s="7"/>
      <c r="AF122" s="34" t="s">
        <v>16</v>
      </c>
      <c r="AG122" s="27">
        <f>+COUNTA(C123:AD124)</f>
        <v>0</v>
      </c>
    </row>
    <row r="123" spans="2:33" ht="13.5" customHeight="1" x14ac:dyDescent="0.15">
      <c r="B123" s="104" t="s">
        <v>17</v>
      </c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9"/>
      <c r="AE123" s="7"/>
      <c r="AF123" s="8" t="s">
        <v>1</v>
      </c>
      <c r="AG123" s="14">
        <f>COUNTA(C121:AD121)-AG122</f>
        <v>28</v>
      </c>
    </row>
    <row r="124" spans="2:33" ht="13.5" customHeight="1" x14ac:dyDescent="0.15">
      <c r="B124" s="105"/>
      <c r="C124" s="106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10"/>
      <c r="AE124" s="7"/>
      <c r="AF124" s="8" t="s">
        <v>23</v>
      </c>
      <c r="AG124" s="6">
        <f>+COUNTA(C125:AD126)</f>
        <v>0</v>
      </c>
    </row>
    <row r="125" spans="2:33" x14ac:dyDescent="0.15">
      <c r="B125" s="111" t="s">
        <v>4</v>
      </c>
      <c r="C125" s="113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7"/>
      <c r="AE125" s="7"/>
      <c r="AF125" s="9" t="s">
        <v>24</v>
      </c>
      <c r="AG125" s="10">
        <f>+AG124/AG123</f>
        <v>0</v>
      </c>
    </row>
    <row r="126" spans="2:33" x14ac:dyDescent="0.15">
      <c r="B126" s="112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8"/>
      <c r="AE126" s="7"/>
      <c r="AF126" s="15"/>
      <c r="AG126" s="16"/>
    </row>
    <row r="127" spans="2:33" x14ac:dyDescent="0.15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2:33" x14ac:dyDescent="0.15">
      <c r="B128" s="37" t="s">
        <v>7</v>
      </c>
      <c r="C128" s="38">
        <f>+AD121+1</f>
        <v>45861</v>
      </c>
      <c r="D128" s="39">
        <f>+C128+1</f>
        <v>45862</v>
      </c>
      <c r="E128" s="39">
        <f t="shared" ref="E128:V128" si="55">+D128+1</f>
        <v>45863</v>
      </c>
      <c r="F128" s="39">
        <f t="shared" si="55"/>
        <v>45864</v>
      </c>
      <c r="G128" s="39">
        <f t="shared" si="55"/>
        <v>45865</v>
      </c>
      <c r="H128" s="39">
        <f t="shared" si="55"/>
        <v>45866</v>
      </c>
      <c r="I128" s="39">
        <f t="shared" si="55"/>
        <v>45867</v>
      </c>
      <c r="J128" s="39">
        <f t="shared" si="55"/>
        <v>45868</v>
      </c>
      <c r="K128" s="39">
        <f t="shared" si="55"/>
        <v>45869</v>
      </c>
      <c r="L128" s="39">
        <f t="shared" si="55"/>
        <v>45870</v>
      </c>
      <c r="M128" s="39">
        <f t="shared" si="55"/>
        <v>45871</v>
      </c>
      <c r="N128" s="39">
        <f t="shared" si="55"/>
        <v>45872</v>
      </c>
      <c r="O128" s="39">
        <f t="shared" si="55"/>
        <v>45873</v>
      </c>
      <c r="P128" s="39">
        <f t="shared" si="55"/>
        <v>45874</v>
      </c>
      <c r="Q128" s="39">
        <f t="shared" si="55"/>
        <v>45875</v>
      </c>
      <c r="R128" s="39">
        <f t="shared" si="55"/>
        <v>45876</v>
      </c>
      <c r="S128" s="39">
        <f t="shared" si="55"/>
        <v>45877</v>
      </c>
      <c r="T128" s="39">
        <f t="shared" si="55"/>
        <v>45878</v>
      </c>
      <c r="U128" s="39">
        <f t="shared" si="55"/>
        <v>45879</v>
      </c>
      <c r="V128" s="39">
        <f t="shared" si="55"/>
        <v>45880</v>
      </c>
      <c r="W128" s="39">
        <f>+V128+1</f>
        <v>45881</v>
      </c>
      <c r="X128" s="39">
        <f t="shared" ref="X128:Z128" si="56">+W128+1</f>
        <v>45882</v>
      </c>
      <c r="Y128" s="39">
        <f t="shared" si="56"/>
        <v>45883</v>
      </c>
      <c r="Z128" s="39">
        <f t="shared" si="56"/>
        <v>45884</v>
      </c>
      <c r="AA128" s="39">
        <f>+Z128+1</f>
        <v>45885</v>
      </c>
      <c r="AB128" s="39">
        <f t="shared" ref="AB128" si="57">+AA128+1</f>
        <v>45886</v>
      </c>
      <c r="AC128" s="39">
        <f>+AB128+1</f>
        <v>45887</v>
      </c>
      <c r="AD128" s="40">
        <f t="shared" ref="AD128" si="58">+AC128+1</f>
        <v>45888</v>
      </c>
      <c r="AE128" s="4"/>
      <c r="AF128" s="102">
        <f>+AF121+1</f>
        <v>17</v>
      </c>
      <c r="AG128" s="103"/>
    </row>
    <row r="129" spans="1:33" x14ac:dyDescent="0.15">
      <c r="B129" s="41" t="s">
        <v>3</v>
      </c>
      <c r="C129" s="42" t="str">
        <f>TEXT(WEEKDAY(+C128),"aaa")</f>
        <v>水</v>
      </c>
      <c r="D129" s="43" t="str">
        <f t="shared" ref="D129:AD129" si="59">TEXT(WEEKDAY(+D128),"aaa")</f>
        <v>木</v>
      </c>
      <c r="E129" s="43" t="str">
        <f t="shared" si="59"/>
        <v>金</v>
      </c>
      <c r="F129" s="43" t="str">
        <f t="shared" si="59"/>
        <v>土</v>
      </c>
      <c r="G129" s="43" t="str">
        <f t="shared" si="59"/>
        <v>日</v>
      </c>
      <c r="H129" s="43" t="str">
        <f t="shared" si="59"/>
        <v>月</v>
      </c>
      <c r="I129" s="43" t="str">
        <f t="shared" si="59"/>
        <v>火</v>
      </c>
      <c r="J129" s="43" t="str">
        <f t="shared" si="59"/>
        <v>水</v>
      </c>
      <c r="K129" s="43" t="str">
        <f t="shared" si="59"/>
        <v>木</v>
      </c>
      <c r="L129" s="43" t="str">
        <f t="shared" si="59"/>
        <v>金</v>
      </c>
      <c r="M129" s="43" t="str">
        <f t="shared" si="59"/>
        <v>土</v>
      </c>
      <c r="N129" s="43" t="str">
        <f t="shared" si="59"/>
        <v>日</v>
      </c>
      <c r="O129" s="43" t="str">
        <f t="shared" si="59"/>
        <v>月</v>
      </c>
      <c r="P129" s="43" t="str">
        <f t="shared" si="59"/>
        <v>火</v>
      </c>
      <c r="Q129" s="43" t="str">
        <f t="shared" si="59"/>
        <v>水</v>
      </c>
      <c r="R129" s="43" t="str">
        <f t="shared" si="59"/>
        <v>木</v>
      </c>
      <c r="S129" s="43" t="str">
        <f t="shared" si="59"/>
        <v>金</v>
      </c>
      <c r="T129" s="43" t="str">
        <f t="shared" si="59"/>
        <v>土</v>
      </c>
      <c r="U129" s="43" t="str">
        <f t="shared" si="59"/>
        <v>日</v>
      </c>
      <c r="V129" s="43" t="str">
        <f t="shared" si="59"/>
        <v>月</v>
      </c>
      <c r="W129" s="43" t="str">
        <f t="shared" si="59"/>
        <v>火</v>
      </c>
      <c r="X129" s="43" t="str">
        <f t="shared" si="59"/>
        <v>水</v>
      </c>
      <c r="Y129" s="43" t="str">
        <f t="shared" si="59"/>
        <v>木</v>
      </c>
      <c r="Z129" s="43" t="str">
        <f t="shared" si="59"/>
        <v>金</v>
      </c>
      <c r="AA129" s="43" t="str">
        <f t="shared" si="59"/>
        <v>土</v>
      </c>
      <c r="AB129" s="43" t="str">
        <f t="shared" si="59"/>
        <v>日</v>
      </c>
      <c r="AC129" s="43" t="str">
        <f t="shared" si="59"/>
        <v>月</v>
      </c>
      <c r="AD129" s="44" t="str">
        <f t="shared" si="59"/>
        <v>火</v>
      </c>
      <c r="AE129" s="7"/>
      <c r="AF129" s="34" t="s">
        <v>16</v>
      </c>
      <c r="AG129" s="27">
        <f>+COUNTA(C130:AD131)</f>
        <v>0</v>
      </c>
    </row>
    <row r="130" spans="1:33" ht="13.5" customHeight="1" x14ac:dyDescent="0.15">
      <c r="B130" s="104" t="s">
        <v>17</v>
      </c>
      <c r="C130" s="10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9"/>
      <c r="AE130" s="7"/>
      <c r="AF130" s="8" t="s">
        <v>1</v>
      </c>
      <c r="AG130" s="14">
        <f>COUNTA(C128:AD128)-AG129</f>
        <v>28</v>
      </c>
    </row>
    <row r="131" spans="1:33" ht="13.5" customHeight="1" x14ac:dyDescent="0.15">
      <c r="B131" s="105"/>
      <c r="C131" s="106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10"/>
      <c r="AE131" s="7"/>
      <c r="AF131" s="8" t="s">
        <v>23</v>
      </c>
      <c r="AG131" s="6">
        <f>+COUNTA(C132:AD133)</f>
        <v>0</v>
      </c>
    </row>
    <row r="132" spans="1:33" x14ac:dyDescent="0.15">
      <c r="B132" s="119" t="s">
        <v>4</v>
      </c>
      <c r="C132" s="113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7"/>
      <c r="AE132" s="7"/>
      <c r="AF132" s="9" t="s">
        <v>24</v>
      </c>
      <c r="AG132" s="10">
        <f>+AG131/AG130</f>
        <v>0</v>
      </c>
    </row>
    <row r="133" spans="1:33" x14ac:dyDescent="0.15">
      <c r="B133" s="120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8"/>
      <c r="AE133" s="7"/>
      <c r="AF133" s="15"/>
      <c r="AG133" s="16"/>
    </row>
    <row r="134" spans="1:33" x14ac:dyDescent="0.15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3" x14ac:dyDescent="0.15">
      <c r="B135" s="3" t="s">
        <v>7</v>
      </c>
      <c r="C135" s="29">
        <f>+AD128+1</f>
        <v>45889</v>
      </c>
      <c r="D135" s="21">
        <f>+C135+1</f>
        <v>45890</v>
      </c>
      <c r="E135" s="21">
        <f t="shared" ref="E135:V135" si="60">+D135+1</f>
        <v>45891</v>
      </c>
      <c r="F135" s="21">
        <f t="shared" si="60"/>
        <v>45892</v>
      </c>
      <c r="G135" s="21">
        <f t="shared" si="60"/>
        <v>45893</v>
      </c>
      <c r="H135" s="21">
        <f t="shared" si="60"/>
        <v>45894</v>
      </c>
      <c r="I135" s="21">
        <f t="shared" si="60"/>
        <v>45895</v>
      </c>
      <c r="J135" s="21">
        <f t="shared" si="60"/>
        <v>45896</v>
      </c>
      <c r="K135" s="21">
        <f t="shared" si="60"/>
        <v>45897</v>
      </c>
      <c r="L135" s="21">
        <f t="shared" si="60"/>
        <v>45898</v>
      </c>
      <c r="M135" s="21">
        <f t="shared" si="60"/>
        <v>45899</v>
      </c>
      <c r="N135" s="21">
        <f t="shared" si="60"/>
        <v>45900</v>
      </c>
      <c r="O135" s="21">
        <f t="shared" si="60"/>
        <v>45901</v>
      </c>
      <c r="P135" s="21">
        <f t="shared" si="60"/>
        <v>45902</v>
      </c>
      <c r="Q135" s="21">
        <f t="shared" si="60"/>
        <v>45903</v>
      </c>
      <c r="R135" s="21">
        <f t="shared" si="60"/>
        <v>45904</v>
      </c>
      <c r="S135" s="21">
        <f t="shared" si="60"/>
        <v>45905</v>
      </c>
      <c r="T135" s="21">
        <f t="shared" si="60"/>
        <v>45906</v>
      </c>
      <c r="U135" s="21">
        <f t="shared" si="60"/>
        <v>45907</v>
      </c>
      <c r="V135" s="21">
        <f t="shared" si="60"/>
        <v>45908</v>
      </c>
      <c r="W135" s="21">
        <f>+V135+1</f>
        <v>45909</v>
      </c>
      <c r="X135" s="21">
        <f t="shared" ref="X135:Z135" si="61">+W135+1</f>
        <v>45910</v>
      </c>
      <c r="Y135" s="21">
        <f t="shared" si="61"/>
        <v>45911</v>
      </c>
      <c r="Z135" s="21">
        <f t="shared" si="61"/>
        <v>45912</v>
      </c>
      <c r="AA135" s="21">
        <f>+Z135+1</f>
        <v>45913</v>
      </c>
      <c r="AB135" s="21">
        <f t="shared" ref="AB135" si="62">+AA135+1</f>
        <v>45914</v>
      </c>
      <c r="AC135" s="21">
        <f t="shared" ref="AC135" si="63">+AB135+1</f>
        <v>45915</v>
      </c>
      <c r="AD135" s="22">
        <f t="shared" ref="AD135" si="64">+AC135+1</f>
        <v>45916</v>
      </c>
      <c r="AE135" s="4"/>
      <c r="AF135" s="102">
        <f>+AF128+1</f>
        <v>18</v>
      </c>
      <c r="AG135" s="103"/>
    </row>
    <row r="136" spans="1:33" x14ac:dyDescent="0.15">
      <c r="B136" s="5" t="s">
        <v>3</v>
      </c>
      <c r="C136" s="30" t="str">
        <f>TEXT(WEEKDAY(+C135),"aaa")</f>
        <v>水</v>
      </c>
      <c r="D136" s="18" t="str">
        <f t="shared" ref="D136:AD136" si="65">TEXT(WEEKDAY(+D135),"aaa")</f>
        <v>木</v>
      </c>
      <c r="E136" s="18" t="str">
        <f t="shared" si="65"/>
        <v>金</v>
      </c>
      <c r="F136" s="18" t="str">
        <f t="shared" si="65"/>
        <v>土</v>
      </c>
      <c r="G136" s="18" t="str">
        <f t="shared" si="65"/>
        <v>日</v>
      </c>
      <c r="H136" s="18" t="str">
        <f t="shared" si="65"/>
        <v>月</v>
      </c>
      <c r="I136" s="18" t="str">
        <f t="shared" si="65"/>
        <v>火</v>
      </c>
      <c r="J136" s="18" t="str">
        <f t="shared" si="65"/>
        <v>水</v>
      </c>
      <c r="K136" s="18" t="str">
        <f t="shared" si="65"/>
        <v>木</v>
      </c>
      <c r="L136" s="18" t="str">
        <f t="shared" si="65"/>
        <v>金</v>
      </c>
      <c r="M136" s="18" t="str">
        <f t="shared" si="65"/>
        <v>土</v>
      </c>
      <c r="N136" s="18" t="str">
        <f t="shared" si="65"/>
        <v>日</v>
      </c>
      <c r="O136" s="18" t="str">
        <f t="shared" si="65"/>
        <v>月</v>
      </c>
      <c r="P136" s="18" t="str">
        <f t="shared" si="65"/>
        <v>火</v>
      </c>
      <c r="Q136" s="18" t="str">
        <f t="shared" si="65"/>
        <v>水</v>
      </c>
      <c r="R136" s="18" t="str">
        <f t="shared" si="65"/>
        <v>木</v>
      </c>
      <c r="S136" s="18" t="str">
        <f t="shared" si="65"/>
        <v>金</v>
      </c>
      <c r="T136" s="18" t="str">
        <f t="shared" si="65"/>
        <v>土</v>
      </c>
      <c r="U136" s="18" t="str">
        <f t="shared" si="65"/>
        <v>日</v>
      </c>
      <c r="V136" s="18" t="str">
        <f t="shared" si="65"/>
        <v>月</v>
      </c>
      <c r="W136" s="18" t="str">
        <f t="shared" si="65"/>
        <v>火</v>
      </c>
      <c r="X136" s="18" t="str">
        <f t="shared" si="65"/>
        <v>水</v>
      </c>
      <c r="Y136" s="18" t="str">
        <f t="shared" si="65"/>
        <v>木</v>
      </c>
      <c r="Z136" s="18" t="str">
        <f t="shared" si="65"/>
        <v>金</v>
      </c>
      <c r="AA136" s="18" t="str">
        <f t="shared" si="65"/>
        <v>土</v>
      </c>
      <c r="AB136" s="18" t="str">
        <f t="shared" si="65"/>
        <v>日</v>
      </c>
      <c r="AC136" s="18" t="str">
        <f t="shared" si="65"/>
        <v>月</v>
      </c>
      <c r="AD136" s="19" t="str">
        <f t="shared" si="65"/>
        <v>火</v>
      </c>
      <c r="AE136" s="7"/>
      <c r="AF136" s="34" t="s">
        <v>16</v>
      </c>
      <c r="AG136" s="27">
        <f>+COUNTA(C137:AD138)</f>
        <v>0</v>
      </c>
    </row>
    <row r="137" spans="1:33" ht="13.5" customHeight="1" x14ac:dyDescent="0.15">
      <c r="B137" s="104" t="s">
        <v>17</v>
      </c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9"/>
      <c r="AE137" s="7"/>
      <c r="AF137" s="8" t="s">
        <v>1</v>
      </c>
      <c r="AG137" s="14">
        <f>COUNTA(C135:AD135)-AG136</f>
        <v>28</v>
      </c>
    </row>
    <row r="138" spans="1:33" ht="13.5" customHeight="1" x14ac:dyDescent="0.15">
      <c r="B138" s="105"/>
      <c r="C138" s="106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10"/>
      <c r="AE138" s="7"/>
      <c r="AF138" s="8" t="s">
        <v>23</v>
      </c>
      <c r="AG138" s="6">
        <f>+COUNTA(C139:AD140)</f>
        <v>0</v>
      </c>
    </row>
    <row r="139" spans="1:33" x14ac:dyDescent="0.15">
      <c r="B139" s="111" t="s">
        <v>4</v>
      </c>
      <c r="C139" s="113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7"/>
      <c r="AE139" s="7"/>
      <c r="AF139" s="9" t="s">
        <v>24</v>
      </c>
      <c r="AG139" s="10">
        <f>+AG138/AG137</f>
        <v>0</v>
      </c>
    </row>
    <row r="140" spans="1:33" x14ac:dyDescent="0.15">
      <c r="B140" s="112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8"/>
      <c r="AE140" s="7"/>
      <c r="AF140" s="15"/>
      <c r="AG140" s="16"/>
    </row>
    <row r="141" spans="1:33" x14ac:dyDescent="0.15">
      <c r="B141" s="7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7"/>
      <c r="AF141" s="15"/>
      <c r="AG141" s="16"/>
    </row>
    <row r="143" spans="1:33" ht="18.75" x14ac:dyDescent="0.15">
      <c r="A143" s="47" t="s">
        <v>21</v>
      </c>
      <c r="AG143" s="12" t="s">
        <v>11</v>
      </c>
    </row>
    <row r="145" spans="2:33" x14ac:dyDescent="0.15">
      <c r="B145" s="88" t="s">
        <v>2</v>
      </c>
      <c r="C145" s="88"/>
      <c r="D145" s="88"/>
      <c r="E145" s="88"/>
      <c r="F145" s="1" t="s">
        <v>8</v>
      </c>
      <c r="G145" s="49" t="str">
        <f>+G74</f>
        <v>〇〇〇〇建設工事</v>
      </c>
    </row>
    <row r="146" spans="2:33" x14ac:dyDescent="0.15">
      <c r="B146" s="88" t="s">
        <v>13</v>
      </c>
      <c r="C146" s="88"/>
      <c r="D146" s="88"/>
      <c r="E146" s="88"/>
      <c r="F146" s="1" t="s">
        <v>8</v>
      </c>
      <c r="G146" s="136">
        <f>+G75</f>
        <v>45413</v>
      </c>
      <c r="H146" s="136"/>
      <c r="I146" s="136"/>
      <c r="J146" s="136"/>
      <c r="K146" s="136"/>
    </row>
    <row r="147" spans="2:33" x14ac:dyDescent="0.15">
      <c r="B147" s="84" t="s">
        <v>14</v>
      </c>
      <c r="C147" s="84"/>
      <c r="D147" s="84"/>
      <c r="E147" s="84"/>
      <c r="F147" s="1" t="s">
        <v>8</v>
      </c>
      <c r="G147" s="136">
        <f>+G76</f>
        <v>45931</v>
      </c>
      <c r="H147" s="136"/>
      <c r="I147" s="136"/>
      <c r="J147" s="136"/>
      <c r="K147" s="136"/>
      <c r="L147" s="86" t="s">
        <v>0</v>
      </c>
      <c r="M147" s="86"/>
      <c r="N147" s="86"/>
      <c r="O147" s="1" t="s">
        <v>12</v>
      </c>
      <c r="P147" s="135">
        <f>+P76</f>
        <v>519</v>
      </c>
      <c r="Q147" s="135"/>
      <c r="R147" s="135"/>
    </row>
    <row r="150" spans="2:33" x14ac:dyDescent="0.15">
      <c r="B150" s="3" t="s">
        <v>7</v>
      </c>
      <c r="C150" s="20">
        <f>+AD135+1</f>
        <v>45917</v>
      </c>
      <c r="D150" s="21">
        <f>+C150+1</f>
        <v>45918</v>
      </c>
      <c r="E150" s="21">
        <f t="shared" ref="E150" si="66">+D150+1</f>
        <v>45919</v>
      </c>
      <c r="F150" s="21">
        <f t="shared" ref="F150" si="67">+E150+1</f>
        <v>45920</v>
      </c>
      <c r="G150" s="21">
        <f t="shared" ref="G150" si="68">+F150+1</f>
        <v>45921</v>
      </c>
      <c r="H150" s="21">
        <f t="shared" ref="H150" si="69">+G150+1</f>
        <v>45922</v>
      </c>
      <c r="I150" s="21">
        <f t="shared" ref="I150" si="70">+H150+1</f>
        <v>45923</v>
      </c>
      <c r="J150" s="21">
        <f t="shared" ref="J150" si="71">+I150+1</f>
        <v>45924</v>
      </c>
      <c r="K150" s="21">
        <f t="shared" ref="K150" si="72">+J150+1</f>
        <v>45925</v>
      </c>
      <c r="L150" s="21">
        <f t="shared" ref="L150" si="73">+K150+1</f>
        <v>45926</v>
      </c>
      <c r="M150" s="21">
        <f t="shared" ref="M150" si="74">+L150+1</f>
        <v>45927</v>
      </c>
      <c r="N150" s="21">
        <f t="shared" ref="N150" si="75">+M150+1</f>
        <v>45928</v>
      </c>
      <c r="O150" s="21">
        <f t="shared" ref="O150" si="76">+N150+1</f>
        <v>45929</v>
      </c>
      <c r="P150" s="21">
        <f t="shared" ref="P150" si="77">+O150+1</f>
        <v>45930</v>
      </c>
      <c r="Q150" s="21">
        <f t="shared" ref="Q150" si="78">+P150+1</f>
        <v>45931</v>
      </c>
      <c r="R150" s="21">
        <f t="shared" ref="R150" si="79">+Q150+1</f>
        <v>45932</v>
      </c>
      <c r="S150" s="21">
        <f t="shared" ref="S150" si="80">+R150+1</f>
        <v>45933</v>
      </c>
      <c r="T150" s="21">
        <f t="shared" ref="T150" si="81">+S150+1</f>
        <v>45934</v>
      </c>
      <c r="U150" s="21">
        <f t="shared" ref="U150" si="82">+T150+1</f>
        <v>45935</v>
      </c>
      <c r="V150" s="21">
        <f t="shared" ref="V150" si="83">+U150+1</f>
        <v>45936</v>
      </c>
      <c r="W150" s="21">
        <f>+V150+1</f>
        <v>45937</v>
      </c>
      <c r="X150" s="21">
        <f t="shared" ref="X150" si="84">+W150+1</f>
        <v>45938</v>
      </c>
      <c r="Y150" s="21">
        <f t="shared" ref="Y150" si="85">+X150+1</f>
        <v>45939</v>
      </c>
      <c r="Z150" s="21">
        <f t="shared" ref="Z150" si="86">+Y150+1</f>
        <v>45940</v>
      </c>
      <c r="AA150" s="21">
        <f>+Z150+1</f>
        <v>45941</v>
      </c>
      <c r="AB150" s="21">
        <f t="shared" ref="AB150" si="87">+AA150+1</f>
        <v>45942</v>
      </c>
      <c r="AC150" s="21">
        <f>+AB150+1</f>
        <v>45943</v>
      </c>
      <c r="AD150" s="22">
        <f t="shared" ref="AD150" si="88">+AC150+1</f>
        <v>45944</v>
      </c>
      <c r="AE150" s="4"/>
      <c r="AF150" s="102">
        <f>+AF135+1</f>
        <v>19</v>
      </c>
      <c r="AG150" s="103"/>
    </row>
    <row r="151" spans="2:33" x14ac:dyDescent="0.15">
      <c r="B151" s="5" t="s">
        <v>3</v>
      </c>
      <c r="C151" s="52" t="str">
        <f>TEXT(WEEKDAY(+C150),"aaa")</f>
        <v>水</v>
      </c>
      <c r="D151" s="53" t="str">
        <f t="shared" ref="D151:AD151" si="89">TEXT(WEEKDAY(+D150),"aaa")</f>
        <v>木</v>
      </c>
      <c r="E151" s="53" t="str">
        <f t="shared" si="89"/>
        <v>金</v>
      </c>
      <c r="F151" s="53" t="str">
        <f t="shared" si="89"/>
        <v>土</v>
      </c>
      <c r="G151" s="53" t="str">
        <f t="shared" si="89"/>
        <v>日</v>
      </c>
      <c r="H151" s="53" t="str">
        <f t="shared" si="89"/>
        <v>月</v>
      </c>
      <c r="I151" s="53" t="str">
        <f t="shared" si="89"/>
        <v>火</v>
      </c>
      <c r="J151" s="53" t="str">
        <f t="shared" si="89"/>
        <v>水</v>
      </c>
      <c r="K151" s="53" t="str">
        <f t="shared" si="89"/>
        <v>木</v>
      </c>
      <c r="L151" s="53" t="str">
        <f t="shared" si="89"/>
        <v>金</v>
      </c>
      <c r="M151" s="53" t="str">
        <f t="shared" si="89"/>
        <v>土</v>
      </c>
      <c r="N151" s="53" t="str">
        <f t="shared" si="89"/>
        <v>日</v>
      </c>
      <c r="O151" s="53" t="str">
        <f t="shared" si="89"/>
        <v>月</v>
      </c>
      <c r="P151" s="53" t="str">
        <f t="shared" si="89"/>
        <v>火</v>
      </c>
      <c r="Q151" s="53" t="str">
        <f t="shared" si="89"/>
        <v>水</v>
      </c>
      <c r="R151" s="53" t="str">
        <f t="shared" si="89"/>
        <v>木</v>
      </c>
      <c r="S151" s="53" t="str">
        <f t="shared" si="89"/>
        <v>金</v>
      </c>
      <c r="T151" s="53" t="str">
        <f t="shared" si="89"/>
        <v>土</v>
      </c>
      <c r="U151" s="53" t="str">
        <f t="shared" si="89"/>
        <v>日</v>
      </c>
      <c r="V151" s="53" t="str">
        <f t="shared" si="89"/>
        <v>月</v>
      </c>
      <c r="W151" s="53" t="str">
        <f t="shared" si="89"/>
        <v>火</v>
      </c>
      <c r="X151" s="53" t="str">
        <f t="shared" si="89"/>
        <v>水</v>
      </c>
      <c r="Y151" s="53" t="str">
        <f t="shared" si="89"/>
        <v>木</v>
      </c>
      <c r="Z151" s="53" t="str">
        <f t="shared" si="89"/>
        <v>金</v>
      </c>
      <c r="AA151" s="53" t="str">
        <f t="shared" si="89"/>
        <v>土</v>
      </c>
      <c r="AB151" s="53" t="str">
        <f t="shared" si="89"/>
        <v>日</v>
      </c>
      <c r="AC151" s="53" t="str">
        <f t="shared" si="89"/>
        <v>月</v>
      </c>
      <c r="AD151" s="54" t="str">
        <f t="shared" si="89"/>
        <v>火</v>
      </c>
      <c r="AE151" s="7"/>
      <c r="AF151" s="34" t="s">
        <v>16</v>
      </c>
      <c r="AG151" s="51">
        <f>+COUNTA(C152:AD153)</f>
        <v>0</v>
      </c>
    </row>
    <row r="152" spans="2:33" ht="13.5" customHeight="1" x14ac:dyDescent="0.15">
      <c r="B152" s="104" t="s">
        <v>17</v>
      </c>
      <c r="C152" s="10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9"/>
      <c r="AE152" s="7"/>
      <c r="AF152" s="8" t="s">
        <v>1</v>
      </c>
      <c r="AG152" s="14">
        <f>COUNTA(C150:AD150)-AG151</f>
        <v>28</v>
      </c>
    </row>
    <row r="153" spans="2:33" ht="13.5" customHeight="1" x14ac:dyDescent="0.15">
      <c r="B153" s="105"/>
      <c r="C153" s="106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10"/>
      <c r="AE153" s="7"/>
      <c r="AF153" s="8" t="s">
        <v>23</v>
      </c>
      <c r="AG153" s="6">
        <f>+COUNTA(C154:AD155)</f>
        <v>0</v>
      </c>
    </row>
    <row r="154" spans="2:33" x14ac:dyDescent="0.15">
      <c r="B154" s="111" t="s">
        <v>4</v>
      </c>
      <c r="C154" s="113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7"/>
      <c r="AE154" s="7"/>
      <c r="AF154" s="9" t="s">
        <v>24</v>
      </c>
      <c r="AG154" s="10">
        <f>+AG153/AG152</f>
        <v>0</v>
      </c>
    </row>
    <row r="155" spans="2:33" x14ac:dyDescent="0.15">
      <c r="B155" s="112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8"/>
      <c r="AE155" s="7"/>
      <c r="AF155" s="15"/>
      <c r="AG155" s="16"/>
    </row>
    <row r="156" spans="2:33" x14ac:dyDescent="0.15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2:33" x14ac:dyDescent="0.15">
      <c r="B157" s="37" t="s">
        <v>7</v>
      </c>
      <c r="C157" s="38">
        <f>+AD150+1</f>
        <v>45945</v>
      </c>
      <c r="D157" s="39">
        <f>+C157+1</f>
        <v>45946</v>
      </c>
      <c r="E157" s="39">
        <f t="shared" ref="E157" si="90">+D157+1</f>
        <v>45947</v>
      </c>
      <c r="F157" s="39">
        <f t="shared" ref="F157" si="91">+E157+1</f>
        <v>45948</v>
      </c>
      <c r="G157" s="39">
        <f t="shared" ref="G157" si="92">+F157+1</f>
        <v>45949</v>
      </c>
      <c r="H157" s="39">
        <f t="shared" ref="H157" si="93">+G157+1</f>
        <v>45950</v>
      </c>
      <c r="I157" s="39">
        <f t="shared" ref="I157" si="94">+H157+1</f>
        <v>45951</v>
      </c>
      <c r="J157" s="39">
        <f t="shared" ref="J157" si="95">+I157+1</f>
        <v>45952</v>
      </c>
      <c r="K157" s="39">
        <f t="shared" ref="K157" si="96">+J157+1</f>
        <v>45953</v>
      </c>
      <c r="L157" s="39">
        <f t="shared" ref="L157" si="97">+K157+1</f>
        <v>45954</v>
      </c>
      <c r="M157" s="39">
        <f t="shared" ref="M157" si="98">+L157+1</f>
        <v>45955</v>
      </c>
      <c r="N157" s="39">
        <f t="shared" ref="N157" si="99">+M157+1</f>
        <v>45956</v>
      </c>
      <c r="O157" s="39">
        <f t="shared" ref="O157" si="100">+N157+1</f>
        <v>45957</v>
      </c>
      <c r="P157" s="39">
        <f t="shared" ref="P157" si="101">+O157+1</f>
        <v>45958</v>
      </c>
      <c r="Q157" s="39">
        <f t="shared" ref="Q157" si="102">+P157+1</f>
        <v>45959</v>
      </c>
      <c r="R157" s="39">
        <f t="shared" ref="R157" si="103">+Q157+1</f>
        <v>45960</v>
      </c>
      <c r="S157" s="39">
        <f t="shared" ref="S157" si="104">+R157+1</f>
        <v>45961</v>
      </c>
      <c r="T157" s="39">
        <f t="shared" ref="T157" si="105">+S157+1</f>
        <v>45962</v>
      </c>
      <c r="U157" s="39">
        <f t="shared" ref="U157" si="106">+T157+1</f>
        <v>45963</v>
      </c>
      <c r="V157" s="39">
        <f t="shared" ref="V157" si="107">+U157+1</f>
        <v>45964</v>
      </c>
      <c r="W157" s="39">
        <f>+V157+1</f>
        <v>45965</v>
      </c>
      <c r="X157" s="39">
        <f t="shared" ref="X157" si="108">+W157+1</f>
        <v>45966</v>
      </c>
      <c r="Y157" s="39">
        <f t="shared" ref="Y157" si="109">+X157+1</f>
        <v>45967</v>
      </c>
      <c r="Z157" s="39">
        <f t="shared" ref="Z157" si="110">+Y157+1</f>
        <v>45968</v>
      </c>
      <c r="AA157" s="39">
        <f>+Z157+1</f>
        <v>45969</v>
      </c>
      <c r="AB157" s="39">
        <f t="shared" ref="AB157" si="111">+AA157+1</f>
        <v>45970</v>
      </c>
      <c r="AC157" s="39">
        <f>+AB157+1</f>
        <v>45971</v>
      </c>
      <c r="AD157" s="40">
        <f t="shared" ref="AD157" si="112">+AC157+1</f>
        <v>45972</v>
      </c>
      <c r="AE157" s="4"/>
      <c r="AF157" s="102">
        <f>+AF150+1</f>
        <v>20</v>
      </c>
      <c r="AG157" s="103"/>
    </row>
    <row r="158" spans="2:33" x14ac:dyDescent="0.15">
      <c r="B158" s="41" t="s">
        <v>3</v>
      </c>
      <c r="C158" s="57" t="str">
        <f>TEXT(WEEKDAY(+C157),"aaa")</f>
        <v>水</v>
      </c>
      <c r="D158" s="55" t="str">
        <f t="shared" ref="D158:AD158" si="113">TEXT(WEEKDAY(+D157),"aaa")</f>
        <v>木</v>
      </c>
      <c r="E158" s="55" t="str">
        <f t="shared" si="113"/>
        <v>金</v>
      </c>
      <c r="F158" s="55" t="str">
        <f t="shared" si="113"/>
        <v>土</v>
      </c>
      <c r="G158" s="55" t="str">
        <f t="shared" si="113"/>
        <v>日</v>
      </c>
      <c r="H158" s="55" t="str">
        <f t="shared" si="113"/>
        <v>月</v>
      </c>
      <c r="I158" s="55" t="str">
        <f t="shared" si="113"/>
        <v>火</v>
      </c>
      <c r="J158" s="55" t="str">
        <f t="shared" si="113"/>
        <v>水</v>
      </c>
      <c r="K158" s="55" t="str">
        <f t="shared" si="113"/>
        <v>木</v>
      </c>
      <c r="L158" s="55" t="str">
        <f t="shared" si="113"/>
        <v>金</v>
      </c>
      <c r="M158" s="55" t="str">
        <f t="shared" si="113"/>
        <v>土</v>
      </c>
      <c r="N158" s="55" t="str">
        <f t="shared" si="113"/>
        <v>日</v>
      </c>
      <c r="O158" s="55" t="str">
        <f t="shared" si="113"/>
        <v>月</v>
      </c>
      <c r="P158" s="55" t="str">
        <f t="shared" si="113"/>
        <v>火</v>
      </c>
      <c r="Q158" s="55" t="str">
        <f t="shared" si="113"/>
        <v>水</v>
      </c>
      <c r="R158" s="55" t="str">
        <f t="shared" si="113"/>
        <v>木</v>
      </c>
      <c r="S158" s="55" t="str">
        <f t="shared" si="113"/>
        <v>金</v>
      </c>
      <c r="T158" s="55" t="str">
        <f t="shared" si="113"/>
        <v>土</v>
      </c>
      <c r="U158" s="55" t="str">
        <f t="shared" si="113"/>
        <v>日</v>
      </c>
      <c r="V158" s="55" t="str">
        <f t="shared" si="113"/>
        <v>月</v>
      </c>
      <c r="W158" s="55" t="str">
        <f t="shared" si="113"/>
        <v>火</v>
      </c>
      <c r="X158" s="55" t="str">
        <f t="shared" si="113"/>
        <v>水</v>
      </c>
      <c r="Y158" s="55" t="str">
        <f t="shared" si="113"/>
        <v>木</v>
      </c>
      <c r="Z158" s="55" t="str">
        <f t="shared" si="113"/>
        <v>金</v>
      </c>
      <c r="AA158" s="55" t="str">
        <f t="shared" si="113"/>
        <v>土</v>
      </c>
      <c r="AB158" s="55" t="str">
        <f t="shared" si="113"/>
        <v>日</v>
      </c>
      <c r="AC158" s="55" t="str">
        <f t="shared" si="113"/>
        <v>月</v>
      </c>
      <c r="AD158" s="56" t="str">
        <f t="shared" si="113"/>
        <v>火</v>
      </c>
      <c r="AE158" s="7"/>
      <c r="AF158" s="34" t="s">
        <v>16</v>
      </c>
      <c r="AG158" s="51">
        <f>+COUNTA(C159:AD160)</f>
        <v>0</v>
      </c>
    </row>
    <row r="159" spans="2:33" ht="13.5" customHeight="1" x14ac:dyDescent="0.15">
      <c r="B159" s="104" t="s">
        <v>17</v>
      </c>
      <c r="C159" s="10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9"/>
      <c r="AE159" s="7"/>
      <c r="AF159" s="8" t="s">
        <v>1</v>
      </c>
      <c r="AG159" s="14">
        <f>COUNTA(C157:AD157)-AG158</f>
        <v>28</v>
      </c>
    </row>
    <row r="160" spans="2:33" ht="13.5" customHeight="1" x14ac:dyDescent="0.15">
      <c r="B160" s="105"/>
      <c r="C160" s="106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10"/>
      <c r="AE160" s="7"/>
      <c r="AF160" s="8" t="s">
        <v>23</v>
      </c>
      <c r="AG160" s="6">
        <f>+COUNTA(C161:AD162)</f>
        <v>0</v>
      </c>
    </row>
    <row r="161" spans="2:33" x14ac:dyDescent="0.15">
      <c r="B161" s="119" t="s">
        <v>4</v>
      </c>
      <c r="C161" s="113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7"/>
      <c r="AE161" s="7"/>
      <c r="AF161" s="9" t="s">
        <v>24</v>
      </c>
      <c r="AG161" s="10">
        <f>+AG160/AG159</f>
        <v>0</v>
      </c>
    </row>
    <row r="162" spans="2:33" x14ac:dyDescent="0.15">
      <c r="B162" s="120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8"/>
      <c r="AE162" s="7"/>
      <c r="AF162" s="15"/>
      <c r="AG162" s="16"/>
    </row>
    <row r="163" spans="2:33" x14ac:dyDescent="0.15"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2:33" x14ac:dyDescent="0.15">
      <c r="B164" s="3" t="s">
        <v>7</v>
      </c>
      <c r="C164" s="20">
        <f>+AD157+1</f>
        <v>45973</v>
      </c>
      <c r="D164" s="21">
        <f>+C164+1</f>
        <v>45974</v>
      </c>
      <c r="E164" s="21">
        <f t="shared" ref="E164" si="114">+D164+1</f>
        <v>45975</v>
      </c>
      <c r="F164" s="21">
        <f t="shared" ref="F164" si="115">+E164+1</f>
        <v>45976</v>
      </c>
      <c r="G164" s="21">
        <f t="shared" ref="G164" si="116">+F164+1</f>
        <v>45977</v>
      </c>
      <c r="H164" s="21">
        <f t="shared" ref="H164" si="117">+G164+1</f>
        <v>45978</v>
      </c>
      <c r="I164" s="21">
        <f t="shared" ref="I164" si="118">+H164+1</f>
        <v>45979</v>
      </c>
      <c r="J164" s="21">
        <f t="shared" ref="J164" si="119">+I164+1</f>
        <v>45980</v>
      </c>
      <c r="K164" s="21">
        <f t="shared" ref="K164" si="120">+J164+1</f>
        <v>45981</v>
      </c>
      <c r="L164" s="21">
        <f t="shared" ref="L164" si="121">+K164+1</f>
        <v>45982</v>
      </c>
      <c r="M164" s="21">
        <f t="shared" ref="M164" si="122">+L164+1</f>
        <v>45983</v>
      </c>
      <c r="N164" s="21">
        <f t="shared" ref="N164" si="123">+M164+1</f>
        <v>45984</v>
      </c>
      <c r="O164" s="21">
        <f t="shared" ref="O164" si="124">+N164+1</f>
        <v>45985</v>
      </c>
      <c r="P164" s="21">
        <f t="shared" ref="P164" si="125">+O164+1</f>
        <v>45986</v>
      </c>
      <c r="Q164" s="21">
        <f t="shared" ref="Q164" si="126">+P164+1</f>
        <v>45987</v>
      </c>
      <c r="R164" s="21">
        <f t="shared" ref="R164" si="127">+Q164+1</f>
        <v>45988</v>
      </c>
      <c r="S164" s="21">
        <f t="shared" ref="S164" si="128">+R164+1</f>
        <v>45989</v>
      </c>
      <c r="T164" s="21">
        <f t="shared" ref="T164" si="129">+S164+1</f>
        <v>45990</v>
      </c>
      <c r="U164" s="21">
        <f t="shared" ref="U164" si="130">+T164+1</f>
        <v>45991</v>
      </c>
      <c r="V164" s="21">
        <f t="shared" ref="V164" si="131">+U164+1</f>
        <v>45992</v>
      </c>
      <c r="W164" s="21">
        <f>+V164+1</f>
        <v>45993</v>
      </c>
      <c r="X164" s="21">
        <f t="shared" ref="X164" si="132">+W164+1</f>
        <v>45994</v>
      </c>
      <c r="Y164" s="21">
        <f t="shared" ref="Y164" si="133">+X164+1</f>
        <v>45995</v>
      </c>
      <c r="Z164" s="21">
        <f t="shared" ref="Z164" si="134">+Y164+1</f>
        <v>45996</v>
      </c>
      <c r="AA164" s="21">
        <f>+Z164+1</f>
        <v>45997</v>
      </c>
      <c r="AB164" s="21">
        <f t="shared" ref="AB164" si="135">+AA164+1</f>
        <v>45998</v>
      </c>
      <c r="AC164" s="21">
        <f>+AB164+1</f>
        <v>45999</v>
      </c>
      <c r="AD164" s="22">
        <f t="shared" ref="AD164" si="136">+AC164+1</f>
        <v>46000</v>
      </c>
      <c r="AE164" s="4"/>
      <c r="AF164" s="102">
        <f>+AF157+1</f>
        <v>21</v>
      </c>
      <c r="AG164" s="103"/>
    </row>
    <row r="165" spans="2:33" x14ac:dyDescent="0.15">
      <c r="B165" s="5" t="s">
        <v>3</v>
      </c>
      <c r="C165" s="52" t="str">
        <f>TEXT(WEEKDAY(+C164),"aaa")</f>
        <v>水</v>
      </c>
      <c r="D165" s="53" t="str">
        <f t="shared" ref="D165:AD165" si="137">TEXT(WEEKDAY(+D164),"aaa")</f>
        <v>木</v>
      </c>
      <c r="E165" s="53" t="str">
        <f t="shared" si="137"/>
        <v>金</v>
      </c>
      <c r="F165" s="53" t="str">
        <f t="shared" si="137"/>
        <v>土</v>
      </c>
      <c r="G165" s="53" t="str">
        <f t="shared" si="137"/>
        <v>日</v>
      </c>
      <c r="H165" s="53" t="str">
        <f t="shared" si="137"/>
        <v>月</v>
      </c>
      <c r="I165" s="53" t="str">
        <f t="shared" si="137"/>
        <v>火</v>
      </c>
      <c r="J165" s="53" t="str">
        <f t="shared" si="137"/>
        <v>水</v>
      </c>
      <c r="K165" s="53" t="str">
        <f t="shared" si="137"/>
        <v>木</v>
      </c>
      <c r="L165" s="53" t="str">
        <f t="shared" si="137"/>
        <v>金</v>
      </c>
      <c r="M165" s="53" t="str">
        <f t="shared" si="137"/>
        <v>土</v>
      </c>
      <c r="N165" s="53" t="str">
        <f t="shared" si="137"/>
        <v>日</v>
      </c>
      <c r="O165" s="53" t="str">
        <f t="shared" si="137"/>
        <v>月</v>
      </c>
      <c r="P165" s="53" t="str">
        <f t="shared" si="137"/>
        <v>火</v>
      </c>
      <c r="Q165" s="53" t="str">
        <f t="shared" si="137"/>
        <v>水</v>
      </c>
      <c r="R165" s="53" t="str">
        <f t="shared" si="137"/>
        <v>木</v>
      </c>
      <c r="S165" s="53" t="str">
        <f t="shared" si="137"/>
        <v>金</v>
      </c>
      <c r="T165" s="53" t="str">
        <f t="shared" si="137"/>
        <v>土</v>
      </c>
      <c r="U165" s="53" t="str">
        <f t="shared" si="137"/>
        <v>日</v>
      </c>
      <c r="V165" s="53" t="str">
        <f t="shared" si="137"/>
        <v>月</v>
      </c>
      <c r="W165" s="53" t="str">
        <f t="shared" si="137"/>
        <v>火</v>
      </c>
      <c r="X165" s="53" t="str">
        <f t="shared" si="137"/>
        <v>水</v>
      </c>
      <c r="Y165" s="53" t="str">
        <f t="shared" si="137"/>
        <v>木</v>
      </c>
      <c r="Z165" s="53" t="str">
        <f t="shared" si="137"/>
        <v>金</v>
      </c>
      <c r="AA165" s="53" t="str">
        <f t="shared" si="137"/>
        <v>土</v>
      </c>
      <c r="AB165" s="53" t="str">
        <f t="shared" si="137"/>
        <v>日</v>
      </c>
      <c r="AC165" s="53" t="str">
        <f t="shared" si="137"/>
        <v>月</v>
      </c>
      <c r="AD165" s="54" t="str">
        <f t="shared" si="137"/>
        <v>火</v>
      </c>
      <c r="AE165" s="7"/>
      <c r="AF165" s="34" t="s">
        <v>16</v>
      </c>
      <c r="AG165" s="51">
        <f>+COUNTA(C166:AD167)</f>
        <v>0</v>
      </c>
    </row>
    <row r="166" spans="2:33" ht="13.5" customHeight="1" x14ac:dyDescent="0.15">
      <c r="B166" s="104" t="s">
        <v>17</v>
      </c>
      <c r="C166" s="10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9"/>
      <c r="AE166" s="7"/>
      <c r="AF166" s="8" t="s">
        <v>1</v>
      </c>
      <c r="AG166" s="14">
        <f>COUNTA(C164:AD164)-AG165</f>
        <v>28</v>
      </c>
    </row>
    <row r="167" spans="2:33" ht="13.5" customHeight="1" x14ac:dyDescent="0.15">
      <c r="B167" s="105"/>
      <c r="C167" s="106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10"/>
      <c r="AE167" s="7"/>
      <c r="AF167" s="8" t="s">
        <v>23</v>
      </c>
      <c r="AG167" s="6">
        <f>+COUNTA(C168:AD169)</f>
        <v>0</v>
      </c>
    </row>
    <row r="168" spans="2:33" x14ac:dyDescent="0.15">
      <c r="B168" s="111" t="s">
        <v>4</v>
      </c>
      <c r="C168" s="113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7"/>
      <c r="AE168" s="7"/>
      <c r="AF168" s="9" t="s">
        <v>24</v>
      </c>
      <c r="AG168" s="10">
        <f>+AG167/AG166</f>
        <v>0</v>
      </c>
    </row>
    <row r="169" spans="2:33" x14ac:dyDescent="0.15">
      <c r="B169" s="112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8"/>
      <c r="AE169" s="7"/>
      <c r="AF169" s="15"/>
      <c r="AG169" s="16"/>
    </row>
    <row r="170" spans="2:33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2:33" x14ac:dyDescent="0.15">
      <c r="B171" s="37" t="s">
        <v>7</v>
      </c>
      <c r="C171" s="38">
        <f>+AD164+1</f>
        <v>46001</v>
      </c>
      <c r="D171" s="39">
        <f>+C171+1</f>
        <v>46002</v>
      </c>
      <c r="E171" s="39">
        <f t="shared" ref="E171" si="138">+D171+1</f>
        <v>46003</v>
      </c>
      <c r="F171" s="39">
        <f t="shared" ref="F171" si="139">+E171+1</f>
        <v>46004</v>
      </c>
      <c r="G171" s="39">
        <f t="shared" ref="G171" si="140">+F171+1</f>
        <v>46005</v>
      </c>
      <c r="H171" s="39">
        <f t="shared" ref="H171" si="141">+G171+1</f>
        <v>46006</v>
      </c>
      <c r="I171" s="39">
        <f t="shared" ref="I171" si="142">+H171+1</f>
        <v>46007</v>
      </c>
      <c r="J171" s="39">
        <f t="shared" ref="J171" si="143">+I171+1</f>
        <v>46008</v>
      </c>
      <c r="K171" s="39">
        <f t="shared" ref="K171" si="144">+J171+1</f>
        <v>46009</v>
      </c>
      <c r="L171" s="39">
        <f t="shared" ref="L171" si="145">+K171+1</f>
        <v>46010</v>
      </c>
      <c r="M171" s="39">
        <f t="shared" ref="M171" si="146">+L171+1</f>
        <v>46011</v>
      </c>
      <c r="N171" s="39">
        <f t="shared" ref="N171" si="147">+M171+1</f>
        <v>46012</v>
      </c>
      <c r="O171" s="39">
        <f t="shared" ref="O171" si="148">+N171+1</f>
        <v>46013</v>
      </c>
      <c r="P171" s="39">
        <f t="shared" ref="P171" si="149">+O171+1</f>
        <v>46014</v>
      </c>
      <c r="Q171" s="39">
        <f t="shared" ref="Q171" si="150">+P171+1</f>
        <v>46015</v>
      </c>
      <c r="R171" s="39">
        <f t="shared" ref="R171" si="151">+Q171+1</f>
        <v>46016</v>
      </c>
      <c r="S171" s="39">
        <f t="shared" ref="S171" si="152">+R171+1</f>
        <v>46017</v>
      </c>
      <c r="T171" s="39">
        <f t="shared" ref="T171" si="153">+S171+1</f>
        <v>46018</v>
      </c>
      <c r="U171" s="39">
        <f t="shared" ref="U171" si="154">+T171+1</f>
        <v>46019</v>
      </c>
      <c r="V171" s="39">
        <f t="shared" ref="V171" si="155">+U171+1</f>
        <v>46020</v>
      </c>
      <c r="W171" s="39">
        <f>+V171+1</f>
        <v>46021</v>
      </c>
      <c r="X171" s="39">
        <f t="shared" ref="X171" si="156">+W171+1</f>
        <v>46022</v>
      </c>
      <c r="Y171" s="39">
        <f t="shared" ref="Y171" si="157">+X171+1</f>
        <v>46023</v>
      </c>
      <c r="Z171" s="39">
        <f t="shared" ref="Z171" si="158">+Y171+1</f>
        <v>46024</v>
      </c>
      <c r="AA171" s="39">
        <f>+Z171+1</f>
        <v>46025</v>
      </c>
      <c r="AB171" s="39">
        <f t="shared" ref="AB171" si="159">+AA171+1</f>
        <v>46026</v>
      </c>
      <c r="AC171" s="39">
        <f>+AB171+1</f>
        <v>46027</v>
      </c>
      <c r="AD171" s="40">
        <f t="shared" ref="AD171" si="160">+AC171+1</f>
        <v>46028</v>
      </c>
      <c r="AE171" s="4"/>
      <c r="AF171" s="102">
        <f>+AF164+1</f>
        <v>22</v>
      </c>
      <c r="AG171" s="103"/>
    </row>
    <row r="172" spans="2:33" x14ac:dyDescent="0.15">
      <c r="B172" s="41" t="s">
        <v>3</v>
      </c>
      <c r="C172" s="57" t="str">
        <f>TEXT(WEEKDAY(+C171),"aaa")</f>
        <v>水</v>
      </c>
      <c r="D172" s="55" t="str">
        <f t="shared" ref="D172:AD172" si="161">TEXT(WEEKDAY(+D171),"aaa")</f>
        <v>木</v>
      </c>
      <c r="E172" s="55" t="str">
        <f t="shared" si="161"/>
        <v>金</v>
      </c>
      <c r="F172" s="55" t="str">
        <f t="shared" si="161"/>
        <v>土</v>
      </c>
      <c r="G172" s="55" t="str">
        <f t="shared" si="161"/>
        <v>日</v>
      </c>
      <c r="H172" s="55" t="str">
        <f t="shared" si="161"/>
        <v>月</v>
      </c>
      <c r="I172" s="55" t="str">
        <f t="shared" si="161"/>
        <v>火</v>
      </c>
      <c r="J172" s="55" t="str">
        <f t="shared" si="161"/>
        <v>水</v>
      </c>
      <c r="K172" s="55" t="str">
        <f t="shared" si="161"/>
        <v>木</v>
      </c>
      <c r="L172" s="55" t="str">
        <f t="shared" si="161"/>
        <v>金</v>
      </c>
      <c r="M172" s="55" t="str">
        <f t="shared" si="161"/>
        <v>土</v>
      </c>
      <c r="N172" s="55" t="str">
        <f t="shared" si="161"/>
        <v>日</v>
      </c>
      <c r="O172" s="55" t="str">
        <f t="shared" si="161"/>
        <v>月</v>
      </c>
      <c r="P172" s="55" t="str">
        <f t="shared" si="161"/>
        <v>火</v>
      </c>
      <c r="Q172" s="55" t="str">
        <f t="shared" si="161"/>
        <v>水</v>
      </c>
      <c r="R172" s="55" t="str">
        <f t="shared" si="161"/>
        <v>木</v>
      </c>
      <c r="S172" s="55" t="str">
        <f t="shared" si="161"/>
        <v>金</v>
      </c>
      <c r="T172" s="55" t="str">
        <f t="shared" si="161"/>
        <v>土</v>
      </c>
      <c r="U172" s="55" t="str">
        <f t="shared" si="161"/>
        <v>日</v>
      </c>
      <c r="V172" s="55" t="str">
        <f t="shared" si="161"/>
        <v>月</v>
      </c>
      <c r="W172" s="55" t="str">
        <f t="shared" si="161"/>
        <v>火</v>
      </c>
      <c r="X172" s="55" t="str">
        <f t="shared" si="161"/>
        <v>水</v>
      </c>
      <c r="Y172" s="55" t="str">
        <f t="shared" si="161"/>
        <v>木</v>
      </c>
      <c r="Z172" s="55" t="str">
        <f t="shared" si="161"/>
        <v>金</v>
      </c>
      <c r="AA172" s="55" t="str">
        <f t="shared" si="161"/>
        <v>土</v>
      </c>
      <c r="AB172" s="55" t="str">
        <f t="shared" si="161"/>
        <v>日</v>
      </c>
      <c r="AC172" s="55" t="str">
        <f t="shared" si="161"/>
        <v>月</v>
      </c>
      <c r="AD172" s="56" t="str">
        <f t="shared" si="161"/>
        <v>火</v>
      </c>
      <c r="AE172" s="7"/>
      <c r="AF172" s="34" t="s">
        <v>16</v>
      </c>
      <c r="AG172" s="51">
        <f>+COUNTA(C173:AD174)</f>
        <v>0</v>
      </c>
    </row>
    <row r="173" spans="2:33" ht="13.5" customHeight="1" x14ac:dyDescent="0.15">
      <c r="B173" s="104" t="s">
        <v>17</v>
      </c>
      <c r="C173" s="10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9"/>
      <c r="AE173" s="7"/>
      <c r="AF173" s="8" t="s">
        <v>1</v>
      </c>
      <c r="AG173" s="14">
        <f>COUNTA(C171:AD171)-AG172</f>
        <v>28</v>
      </c>
    </row>
    <row r="174" spans="2:33" ht="13.5" customHeight="1" x14ac:dyDescent="0.15">
      <c r="B174" s="105"/>
      <c r="C174" s="106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10"/>
      <c r="AE174" s="7"/>
      <c r="AF174" s="8" t="s">
        <v>23</v>
      </c>
      <c r="AG174" s="6">
        <f>+COUNTA(C175:AD176)</f>
        <v>0</v>
      </c>
    </row>
    <row r="175" spans="2:33" x14ac:dyDescent="0.15">
      <c r="B175" s="119" t="s">
        <v>4</v>
      </c>
      <c r="C175" s="113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7"/>
      <c r="AE175" s="7"/>
      <c r="AF175" s="9" t="s">
        <v>24</v>
      </c>
      <c r="AG175" s="10">
        <f>+AG174/AG173</f>
        <v>0</v>
      </c>
    </row>
    <row r="176" spans="2:33" x14ac:dyDescent="0.15">
      <c r="B176" s="120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8"/>
      <c r="AE176" s="7"/>
      <c r="AF176" s="15"/>
      <c r="AG176" s="16"/>
    </row>
    <row r="177" spans="2:33" x14ac:dyDescent="0.15"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2:33" x14ac:dyDescent="0.15">
      <c r="B178" s="3" t="s">
        <v>7</v>
      </c>
      <c r="C178" s="20">
        <f>+AD171+1</f>
        <v>46029</v>
      </c>
      <c r="D178" s="21">
        <f>+C178+1</f>
        <v>46030</v>
      </c>
      <c r="E178" s="21">
        <f t="shared" ref="E178" si="162">+D178+1</f>
        <v>46031</v>
      </c>
      <c r="F178" s="21">
        <f t="shared" ref="F178" si="163">+E178+1</f>
        <v>46032</v>
      </c>
      <c r="G178" s="21">
        <f t="shared" ref="G178" si="164">+F178+1</f>
        <v>46033</v>
      </c>
      <c r="H178" s="21">
        <f t="shared" ref="H178" si="165">+G178+1</f>
        <v>46034</v>
      </c>
      <c r="I178" s="21">
        <f t="shared" ref="I178" si="166">+H178+1</f>
        <v>46035</v>
      </c>
      <c r="J178" s="21">
        <f t="shared" ref="J178" si="167">+I178+1</f>
        <v>46036</v>
      </c>
      <c r="K178" s="21">
        <f t="shared" ref="K178" si="168">+J178+1</f>
        <v>46037</v>
      </c>
      <c r="L178" s="21">
        <f t="shared" ref="L178" si="169">+K178+1</f>
        <v>46038</v>
      </c>
      <c r="M178" s="21">
        <f t="shared" ref="M178" si="170">+L178+1</f>
        <v>46039</v>
      </c>
      <c r="N178" s="21">
        <f t="shared" ref="N178" si="171">+M178+1</f>
        <v>46040</v>
      </c>
      <c r="O178" s="21">
        <f t="shared" ref="O178" si="172">+N178+1</f>
        <v>46041</v>
      </c>
      <c r="P178" s="21">
        <f t="shared" ref="P178" si="173">+O178+1</f>
        <v>46042</v>
      </c>
      <c r="Q178" s="21">
        <f t="shared" ref="Q178" si="174">+P178+1</f>
        <v>46043</v>
      </c>
      <c r="R178" s="21">
        <f t="shared" ref="R178" si="175">+Q178+1</f>
        <v>46044</v>
      </c>
      <c r="S178" s="21">
        <f t="shared" ref="S178" si="176">+R178+1</f>
        <v>46045</v>
      </c>
      <c r="T178" s="21">
        <f t="shared" ref="T178" si="177">+S178+1</f>
        <v>46046</v>
      </c>
      <c r="U178" s="21">
        <f t="shared" ref="U178" si="178">+T178+1</f>
        <v>46047</v>
      </c>
      <c r="V178" s="21">
        <f t="shared" ref="V178" si="179">+U178+1</f>
        <v>46048</v>
      </c>
      <c r="W178" s="21">
        <f>+V178+1</f>
        <v>46049</v>
      </c>
      <c r="X178" s="21">
        <f t="shared" ref="X178" si="180">+W178+1</f>
        <v>46050</v>
      </c>
      <c r="Y178" s="21">
        <f t="shared" ref="Y178" si="181">+X178+1</f>
        <v>46051</v>
      </c>
      <c r="Z178" s="21">
        <f t="shared" ref="Z178" si="182">+Y178+1</f>
        <v>46052</v>
      </c>
      <c r="AA178" s="21">
        <f>+Z178+1</f>
        <v>46053</v>
      </c>
      <c r="AB178" s="21">
        <f t="shared" ref="AB178" si="183">+AA178+1</f>
        <v>46054</v>
      </c>
      <c r="AC178" s="21">
        <f>+AB178+1</f>
        <v>46055</v>
      </c>
      <c r="AD178" s="22">
        <f t="shared" ref="AD178" si="184">+AC178+1</f>
        <v>46056</v>
      </c>
      <c r="AE178" s="4"/>
      <c r="AF178" s="102">
        <f>+AF171+1</f>
        <v>23</v>
      </c>
      <c r="AG178" s="103"/>
    </row>
    <row r="179" spans="2:33" x14ac:dyDescent="0.15">
      <c r="B179" s="5" t="s">
        <v>3</v>
      </c>
      <c r="C179" s="52" t="str">
        <f>TEXT(WEEKDAY(+C178),"aaa")</f>
        <v>水</v>
      </c>
      <c r="D179" s="53" t="str">
        <f t="shared" ref="D179:AD179" si="185">TEXT(WEEKDAY(+D178),"aaa")</f>
        <v>木</v>
      </c>
      <c r="E179" s="53" t="str">
        <f t="shared" si="185"/>
        <v>金</v>
      </c>
      <c r="F179" s="53" t="str">
        <f t="shared" si="185"/>
        <v>土</v>
      </c>
      <c r="G179" s="53" t="str">
        <f t="shared" si="185"/>
        <v>日</v>
      </c>
      <c r="H179" s="53" t="str">
        <f t="shared" si="185"/>
        <v>月</v>
      </c>
      <c r="I179" s="53" t="str">
        <f t="shared" si="185"/>
        <v>火</v>
      </c>
      <c r="J179" s="53" t="str">
        <f t="shared" si="185"/>
        <v>水</v>
      </c>
      <c r="K179" s="53" t="str">
        <f t="shared" si="185"/>
        <v>木</v>
      </c>
      <c r="L179" s="53" t="str">
        <f t="shared" si="185"/>
        <v>金</v>
      </c>
      <c r="M179" s="53" t="str">
        <f t="shared" si="185"/>
        <v>土</v>
      </c>
      <c r="N179" s="53" t="str">
        <f t="shared" si="185"/>
        <v>日</v>
      </c>
      <c r="O179" s="53" t="str">
        <f t="shared" si="185"/>
        <v>月</v>
      </c>
      <c r="P179" s="53" t="str">
        <f t="shared" si="185"/>
        <v>火</v>
      </c>
      <c r="Q179" s="53" t="str">
        <f t="shared" si="185"/>
        <v>水</v>
      </c>
      <c r="R179" s="53" t="str">
        <f t="shared" si="185"/>
        <v>木</v>
      </c>
      <c r="S179" s="53" t="str">
        <f t="shared" si="185"/>
        <v>金</v>
      </c>
      <c r="T179" s="53" t="str">
        <f t="shared" si="185"/>
        <v>土</v>
      </c>
      <c r="U179" s="53" t="str">
        <f t="shared" si="185"/>
        <v>日</v>
      </c>
      <c r="V179" s="53" t="str">
        <f t="shared" si="185"/>
        <v>月</v>
      </c>
      <c r="W179" s="53" t="str">
        <f t="shared" si="185"/>
        <v>火</v>
      </c>
      <c r="X179" s="53" t="str">
        <f t="shared" si="185"/>
        <v>水</v>
      </c>
      <c r="Y179" s="53" t="str">
        <f t="shared" si="185"/>
        <v>木</v>
      </c>
      <c r="Z179" s="53" t="str">
        <f t="shared" si="185"/>
        <v>金</v>
      </c>
      <c r="AA179" s="53" t="str">
        <f t="shared" si="185"/>
        <v>土</v>
      </c>
      <c r="AB179" s="53" t="str">
        <f t="shared" si="185"/>
        <v>日</v>
      </c>
      <c r="AC179" s="53" t="str">
        <f t="shared" si="185"/>
        <v>月</v>
      </c>
      <c r="AD179" s="54" t="str">
        <f t="shared" si="185"/>
        <v>火</v>
      </c>
      <c r="AE179" s="7"/>
      <c r="AF179" s="34" t="s">
        <v>16</v>
      </c>
      <c r="AG179" s="51">
        <f>+COUNTA(C180:AD181)</f>
        <v>0</v>
      </c>
    </row>
    <row r="180" spans="2:33" ht="13.5" customHeight="1" x14ac:dyDescent="0.15">
      <c r="B180" s="104" t="s">
        <v>17</v>
      </c>
      <c r="C180" s="10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9"/>
      <c r="AE180" s="7"/>
      <c r="AF180" s="8" t="s">
        <v>1</v>
      </c>
      <c r="AG180" s="14">
        <f>COUNTA(C178:AD178)-AG179</f>
        <v>28</v>
      </c>
    </row>
    <row r="181" spans="2:33" ht="13.5" customHeight="1" x14ac:dyDescent="0.15">
      <c r="B181" s="105"/>
      <c r="C181" s="106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10"/>
      <c r="AE181" s="7"/>
      <c r="AF181" s="8" t="s">
        <v>23</v>
      </c>
      <c r="AG181" s="6">
        <f>+COUNTA(C182:AD183)</f>
        <v>0</v>
      </c>
    </row>
    <row r="182" spans="2:33" x14ac:dyDescent="0.15">
      <c r="B182" s="111" t="s">
        <v>4</v>
      </c>
      <c r="C182" s="113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7"/>
      <c r="AE182" s="7"/>
      <c r="AF182" s="9" t="s">
        <v>24</v>
      </c>
      <c r="AG182" s="10">
        <f>+AG181/AG180</f>
        <v>0</v>
      </c>
    </row>
    <row r="183" spans="2:33" x14ac:dyDescent="0.15">
      <c r="B183" s="112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8"/>
      <c r="AE183" s="7"/>
      <c r="AF183" s="15"/>
      <c r="AG183" s="16"/>
    </row>
    <row r="184" spans="2:33" x14ac:dyDescent="0.15"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2:33" x14ac:dyDescent="0.15">
      <c r="B185" s="37" t="s">
        <v>7</v>
      </c>
      <c r="C185" s="38">
        <f>+AD178+1</f>
        <v>46057</v>
      </c>
      <c r="D185" s="39">
        <f>+C185+1</f>
        <v>46058</v>
      </c>
      <c r="E185" s="39">
        <f t="shared" ref="E185" si="186">+D185+1</f>
        <v>46059</v>
      </c>
      <c r="F185" s="39">
        <f t="shared" ref="F185" si="187">+E185+1</f>
        <v>46060</v>
      </c>
      <c r="G185" s="39">
        <f t="shared" ref="G185" si="188">+F185+1</f>
        <v>46061</v>
      </c>
      <c r="H185" s="39">
        <f t="shared" ref="H185" si="189">+G185+1</f>
        <v>46062</v>
      </c>
      <c r="I185" s="39">
        <f t="shared" ref="I185" si="190">+H185+1</f>
        <v>46063</v>
      </c>
      <c r="J185" s="39">
        <f t="shared" ref="J185" si="191">+I185+1</f>
        <v>46064</v>
      </c>
      <c r="K185" s="39">
        <f t="shared" ref="K185" si="192">+J185+1</f>
        <v>46065</v>
      </c>
      <c r="L185" s="39">
        <f t="shared" ref="L185" si="193">+K185+1</f>
        <v>46066</v>
      </c>
      <c r="M185" s="39">
        <f t="shared" ref="M185" si="194">+L185+1</f>
        <v>46067</v>
      </c>
      <c r="N185" s="39">
        <f t="shared" ref="N185" si="195">+M185+1</f>
        <v>46068</v>
      </c>
      <c r="O185" s="39">
        <f t="shared" ref="O185" si="196">+N185+1</f>
        <v>46069</v>
      </c>
      <c r="P185" s="39">
        <f t="shared" ref="P185" si="197">+O185+1</f>
        <v>46070</v>
      </c>
      <c r="Q185" s="39">
        <f t="shared" ref="Q185" si="198">+P185+1</f>
        <v>46071</v>
      </c>
      <c r="R185" s="39">
        <f t="shared" ref="R185" si="199">+Q185+1</f>
        <v>46072</v>
      </c>
      <c r="S185" s="39">
        <f t="shared" ref="S185" si="200">+R185+1</f>
        <v>46073</v>
      </c>
      <c r="T185" s="39">
        <f t="shared" ref="T185" si="201">+S185+1</f>
        <v>46074</v>
      </c>
      <c r="U185" s="39">
        <f t="shared" ref="U185" si="202">+T185+1</f>
        <v>46075</v>
      </c>
      <c r="V185" s="39">
        <f t="shared" ref="V185" si="203">+U185+1</f>
        <v>46076</v>
      </c>
      <c r="W185" s="39">
        <f>+V185+1</f>
        <v>46077</v>
      </c>
      <c r="X185" s="39">
        <f t="shared" ref="X185" si="204">+W185+1</f>
        <v>46078</v>
      </c>
      <c r="Y185" s="39">
        <f t="shared" ref="Y185" si="205">+X185+1</f>
        <v>46079</v>
      </c>
      <c r="Z185" s="39">
        <f t="shared" ref="Z185" si="206">+Y185+1</f>
        <v>46080</v>
      </c>
      <c r="AA185" s="39">
        <f>+Z185+1</f>
        <v>46081</v>
      </c>
      <c r="AB185" s="39">
        <f t="shared" ref="AB185" si="207">+AA185+1</f>
        <v>46082</v>
      </c>
      <c r="AC185" s="39">
        <f>+AB185+1</f>
        <v>46083</v>
      </c>
      <c r="AD185" s="40">
        <f t="shared" ref="AD185" si="208">+AC185+1</f>
        <v>46084</v>
      </c>
      <c r="AE185" s="4"/>
      <c r="AF185" s="102">
        <f>+AF178+1</f>
        <v>24</v>
      </c>
      <c r="AG185" s="103"/>
    </row>
    <row r="186" spans="2:33" x14ac:dyDescent="0.15">
      <c r="B186" s="41" t="s">
        <v>3</v>
      </c>
      <c r="C186" s="57" t="str">
        <f>TEXT(WEEKDAY(+C185),"aaa")</f>
        <v>水</v>
      </c>
      <c r="D186" s="55" t="str">
        <f t="shared" ref="D186:AD186" si="209">TEXT(WEEKDAY(+D185),"aaa")</f>
        <v>木</v>
      </c>
      <c r="E186" s="55" t="str">
        <f t="shared" si="209"/>
        <v>金</v>
      </c>
      <c r="F186" s="55" t="str">
        <f t="shared" si="209"/>
        <v>土</v>
      </c>
      <c r="G186" s="55" t="str">
        <f t="shared" si="209"/>
        <v>日</v>
      </c>
      <c r="H186" s="55" t="str">
        <f t="shared" si="209"/>
        <v>月</v>
      </c>
      <c r="I186" s="55" t="str">
        <f t="shared" si="209"/>
        <v>火</v>
      </c>
      <c r="J186" s="55" t="str">
        <f t="shared" si="209"/>
        <v>水</v>
      </c>
      <c r="K186" s="55" t="str">
        <f t="shared" si="209"/>
        <v>木</v>
      </c>
      <c r="L186" s="55" t="str">
        <f t="shared" si="209"/>
        <v>金</v>
      </c>
      <c r="M186" s="55" t="str">
        <f t="shared" si="209"/>
        <v>土</v>
      </c>
      <c r="N186" s="55" t="str">
        <f t="shared" si="209"/>
        <v>日</v>
      </c>
      <c r="O186" s="55" t="str">
        <f t="shared" si="209"/>
        <v>月</v>
      </c>
      <c r="P186" s="55" t="str">
        <f t="shared" si="209"/>
        <v>火</v>
      </c>
      <c r="Q186" s="55" t="str">
        <f t="shared" si="209"/>
        <v>水</v>
      </c>
      <c r="R186" s="55" t="str">
        <f t="shared" si="209"/>
        <v>木</v>
      </c>
      <c r="S186" s="55" t="str">
        <f t="shared" si="209"/>
        <v>金</v>
      </c>
      <c r="T186" s="55" t="str">
        <f t="shared" si="209"/>
        <v>土</v>
      </c>
      <c r="U186" s="55" t="str">
        <f t="shared" si="209"/>
        <v>日</v>
      </c>
      <c r="V186" s="55" t="str">
        <f t="shared" si="209"/>
        <v>月</v>
      </c>
      <c r="W186" s="55" t="str">
        <f t="shared" si="209"/>
        <v>火</v>
      </c>
      <c r="X186" s="55" t="str">
        <f t="shared" si="209"/>
        <v>水</v>
      </c>
      <c r="Y186" s="55" t="str">
        <f t="shared" si="209"/>
        <v>木</v>
      </c>
      <c r="Z186" s="55" t="str">
        <f t="shared" si="209"/>
        <v>金</v>
      </c>
      <c r="AA186" s="55" t="str">
        <f t="shared" si="209"/>
        <v>土</v>
      </c>
      <c r="AB186" s="55" t="str">
        <f t="shared" si="209"/>
        <v>日</v>
      </c>
      <c r="AC186" s="55" t="str">
        <f t="shared" si="209"/>
        <v>月</v>
      </c>
      <c r="AD186" s="56" t="str">
        <f t="shared" si="209"/>
        <v>火</v>
      </c>
      <c r="AE186" s="7"/>
      <c r="AF186" s="34" t="s">
        <v>16</v>
      </c>
      <c r="AG186" s="51">
        <f>+COUNTA(C187:AD188)</f>
        <v>0</v>
      </c>
    </row>
    <row r="187" spans="2:33" ht="13.5" customHeight="1" x14ac:dyDescent="0.15">
      <c r="B187" s="104" t="s">
        <v>17</v>
      </c>
      <c r="C187" s="10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9"/>
      <c r="AE187" s="7"/>
      <c r="AF187" s="8" t="s">
        <v>1</v>
      </c>
      <c r="AG187" s="14">
        <f>COUNTA(C185:AD185)-AG186</f>
        <v>28</v>
      </c>
    </row>
    <row r="188" spans="2:33" ht="13.5" customHeight="1" x14ac:dyDescent="0.15">
      <c r="B188" s="105"/>
      <c r="C188" s="106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10"/>
      <c r="AE188" s="7"/>
      <c r="AF188" s="8" t="s">
        <v>23</v>
      </c>
      <c r="AG188" s="6">
        <f>+COUNTA(C189:AD190)</f>
        <v>0</v>
      </c>
    </row>
    <row r="189" spans="2:33" x14ac:dyDescent="0.15">
      <c r="B189" s="119" t="s">
        <v>4</v>
      </c>
      <c r="C189" s="113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7"/>
      <c r="AE189" s="7"/>
      <c r="AF189" s="9" t="s">
        <v>24</v>
      </c>
      <c r="AG189" s="10">
        <f>+AG188/AG187</f>
        <v>0</v>
      </c>
    </row>
    <row r="190" spans="2:33" x14ac:dyDescent="0.15">
      <c r="B190" s="120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8"/>
      <c r="AE190" s="7"/>
      <c r="AF190" s="15"/>
      <c r="AG190" s="16"/>
    </row>
    <row r="191" spans="2:33" x14ac:dyDescent="0.15"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2:33" x14ac:dyDescent="0.15">
      <c r="B192" s="3" t="s">
        <v>7</v>
      </c>
      <c r="C192" s="20">
        <f>+AD185+1</f>
        <v>46085</v>
      </c>
      <c r="D192" s="21">
        <f>+C192+1</f>
        <v>46086</v>
      </c>
      <c r="E192" s="21">
        <f t="shared" ref="E192" si="210">+D192+1</f>
        <v>46087</v>
      </c>
      <c r="F192" s="21">
        <f t="shared" ref="F192" si="211">+E192+1</f>
        <v>46088</v>
      </c>
      <c r="G192" s="21">
        <f t="shared" ref="G192" si="212">+F192+1</f>
        <v>46089</v>
      </c>
      <c r="H192" s="21">
        <f t="shared" ref="H192" si="213">+G192+1</f>
        <v>46090</v>
      </c>
      <c r="I192" s="21">
        <f t="shared" ref="I192" si="214">+H192+1</f>
        <v>46091</v>
      </c>
      <c r="J192" s="21">
        <f t="shared" ref="J192" si="215">+I192+1</f>
        <v>46092</v>
      </c>
      <c r="K192" s="21">
        <f t="shared" ref="K192" si="216">+J192+1</f>
        <v>46093</v>
      </c>
      <c r="L192" s="21">
        <f t="shared" ref="L192" si="217">+K192+1</f>
        <v>46094</v>
      </c>
      <c r="M192" s="21">
        <f t="shared" ref="M192" si="218">+L192+1</f>
        <v>46095</v>
      </c>
      <c r="N192" s="21">
        <f t="shared" ref="N192" si="219">+M192+1</f>
        <v>46096</v>
      </c>
      <c r="O192" s="21">
        <f t="shared" ref="O192" si="220">+N192+1</f>
        <v>46097</v>
      </c>
      <c r="P192" s="21">
        <f t="shared" ref="P192" si="221">+O192+1</f>
        <v>46098</v>
      </c>
      <c r="Q192" s="21">
        <f t="shared" ref="Q192" si="222">+P192+1</f>
        <v>46099</v>
      </c>
      <c r="R192" s="21">
        <f t="shared" ref="R192" si="223">+Q192+1</f>
        <v>46100</v>
      </c>
      <c r="S192" s="21">
        <f t="shared" ref="S192" si="224">+R192+1</f>
        <v>46101</v>
      </c>
      <c r="T192" s="21">
        <f t="shared" ref="T192" si="225">+S192+1</f>
        <v>46102</v>
      </c>
      <c r="U192" s="21">
        <f t="shared" ref="U192" si="226">+T192+1</f>
        <v>46103</v>
      </c>
      <c r="V192" s="21">
        <f t="shared" ref="V192" si="227">+U192+1</f>
        <v>46104</v>
      </c>
      <c r="W192" s="21">
        <f>+V192+1</f>
        <v>46105</v>
      </c>
      <c r="X192" s="21">
        <f t="shared" ref="X192" si="228">+W192+1</f>
        <v>46106</v>
      </c>
      <c r="Y192" s="21">
        <f t="shared" ref="Y192" si="229">+X192+1</f>
        <v>46107</v>
      </c>
      <c r="Z192" s="21">
        <f t="shared" ref="Z192" si="230">+Y192+1</f>
        <v>46108</v>
      </c>
      <c r="AA192" s="21">
        <f>+Z192+1</f>
        <v>46109</v>
      </c>
      <c r="AB192" s="21">
        <f t="shared" ref="AB192" si="231">+AA192+1</f>
        <v>46110</v>
      </c>
      <c r="AC192" s="21">
        <f>+AB192+1</f>
        <v>46111</v>
      </c>
      <c r="AD192" s="22">
        <f t="shared" ref="AD192" si="232">+AC192+1</f>
        <v>46112</v>
      </c>
      <c r="AE192" s="4"/>
      <c r="AF192" s="102">
        <f>+AF185+1</f>
        <v>25</v>
      </c>
      <c r="AG192" s="103"/>
    </row>
    <row r="193" spans="2:33" x14ac:dyDescent="0.15">
      <c r="B193" s="5" t="s">
        <v>3</v>
      </c>
      <c r="C193" s="52" t="str">
        <f>TEXT(WEEKDAY(+C192),"aaa")</f>
        <v>水</v>
      </c>
      <c r="D193" s="53" t="str">
        <f t="shared" ref="D193:AD193" si="233">TEXT(WEEKDAY(+D192),"aaa")</f>
        <v>木</v>
      </c>
      <c r="E193" s="53" t="str">
        <f t="shared" si="233"/>
        <v>金</v>
      </c>
      <c r="F193" s="53" t="str">
        <f t="shared" si="233"/>
        <v>土</v>
      </c>
      <c r="G193" s="53" t="str">
        <f t="shared" si="233"/>
        <v>日</v>
      </c>
      <c r="H193" s="53" t="str">
        <f t="shared" si="233"/>
        <v>月</v>
      </c>
      <c r="I193" s="53" t="str">
        <f t="shared" si="233"/>
        <v>火</v>
      </c>
      <c r="J193" s="53" t="str">
        <f t="shared" si="233"/>
        <v>水</v>
      </c>
      <c r="K193" s="53" t="str">
        <f t="shared" si="233"/>
        <v>木</v>
      </c>
      <c r="L193" s="53" t="str">
        <f t="shared" si="233"/>
        <v>金</v>
      </c>
      <c r="M193" s="53" t="str">
        <f t="shared" si="233"/>
        <v>土</v>
      </c>
      <c r="N193" s="53" t="str">
        <f t="shared" si="233"/>
        <v>日</v>
      </c>
      <c r="O193" s="53" t="str">
        <f t="shared" si="233"/>
        <v>月</v>
      </c>
      <c r="P193" s="53" t="str">
        <f t="shared" si="233"/>
        <v>火</v>
      </c>
      <c r="Q193" s="53" t="str">
        <f t="shared" si="233"/>
        <v>水</v>
      </c>
      <c r="R193" s="53" t="str">
        <f t="shared" si="233"/>
        <v>木</v>
      </c>
      <c r="S193" s="53" t="str">
        <f t="shared" si="233"/>
        <v>金</v>
      </c>
      <c r="T193" s="53" t="str">
        <f t="shared" si="233"/>
        <v>土</v>
      </c>
      <c r="U193" s="53" t="str">
        <f t="shared" si="233"/>
        <v>日</v>
      </c>
      <c r="V193" s="53" t="str">
        <f t="shared" si="233"/>
        <v>月</v>
      </c>
      <c r="W193" s="53" t="str">
        <f t="shared" si="233"/>
        <v>火</v>
      </c>
      <c r="X193" s="53" t="str">
        <f t="shared" si="233"/>
        <v>水</v>
      </c>
      <c r="Y193" s="53" t="str">
        <f t="shared" si="233"/>
        <v>木</v>
      </c>
      <c r="Z193" s="53" t="str">
        <f t="shared" si="233"/>
        <v>金</v>
      </c>
      <c r="AA193" s="53" t="str">
        <f t="shared" si="233"/>
        <v>土</v>
      </c>
      <c r="AB193" s="53" t="str">
        <f t="shared" si="233"/>
        <v>日</v>
      </c>
      <c r="AC193" s="53" t="str">
        <f t="shared" si="233"/>
        <v>月</v>
      </c>
      <c r="AD193" s="54" t="str">
        <f t="shared" si="233"/>
        <v>火</v>
      </c>
      <c r="AE193" s="7"/>
      <c r="AF193" s="34" t="s">
        <v>16</v>
      </c>
      <c r="AG193" s="51">
        <f>+COUNTA(C194:AD195)</f>
        <v>0</v>
      </c>
    </row>
    <row r="194" spans="2:33" ht="13.5" customHeight="1" x14ac:dyDescent="0.15">
      <c r="B194" s="104" t="s">
        <v>17</v>
      </c>
      <c r="C194" s="10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9"/>
      <c r="AE194" s="7"/>
      <c r="AF194" s="8" t="s">
        <v>1</v>
      </c>
      <c r="AG194" s="14">
        <f>COUNTA(C192:AD192)-AG193</f>
        <v>28</v>
      </c>
    </row>
    <row r="195" spans="2:33" ht="13.5" customHeight="1" x14ac:dyDescent="0.15">
      <c r="B195" s="105"/>
      <c r="C195" s="106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10"/>
      <c r="AE195" s="7"/>
      <c r="AF195" s="8" t="s">
        <v>23</v>
      </c>
      <c r="AG195" s="6">
        <f>+COUNTA(C196:AD197)</f>
        <v>0</v>
      </c>
    </row>
    <row r="196" spans="2:33" x14ac:dyDescent="0.15">
      <c r="B196" s="111" t="s">
        <v>4</v>
      </c>
      <c r="C196" s="113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7"/>
      <c r="AE196" s="7"/>
      <c r="AF196" s="9" t="s">
        <v>24</v>
      </c>
      <c r="AG196" s="10">
        <f>+AG195/AG194</f>
        <v>0</v>
      </c>
    </row>
    <row r="197" spans="2:33" x14ac:dyDescent="0.15">
      <c r="B197" s="112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8"/>
      <c r="AE197" s="7"/>
      <c r="AF197" s="15"/>
      <c r="AG197" s="16"/>
    </row>
    <row r="198" spans="2:33" x14ac:dyDescent="0.15"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2:33" x14ac:dyDescent="0.15">
      <c r="B199" s="37" t="s">
        <v>7</v>
      </c>
      <c r="C199" s="38">
        <f>+AD192+1</f>
        <v>46113</v>
      </c>
      <c r="D199" s="39">
        <f>+C199+1</f>
        <v>46114</v>
      </c>
      <c r="E199" s="39">
        <f t="shared" ref="E199" si="234">+D199+1</f>
        <v>46115</v>
      </c>
      <c r="F199" s="39">
        <f t="shared" ref="F199" si="235">+E199+1</f>
        <v>46116</v>
      </c>
      <c r="G199" s="39">
        <f t="shared" ref="G199" si="236">+F199+1</f>
        <v>46117</v>
      </c>
      <c r="H199" s="39">
        <f t="shared" ref="H199" si="237">+G199+1</f>
        <v>46118</v>
      </c>
      <c r="I199" s="39">
        <f t="shared" ref="I199" si="238">+H199+1</f>
        <v>46119</v>
      </c>
      <c r="J199" s="39">
        <f t="shared" ref="J199" si="239">+I199+1</f>
        <v>46120</v>
      </c>
      <c r="K199" s="39">
        <f t="shared" ref="K199" si="240">+J199+1</f>
        <v>46121</v>
      </c>
      <c r="L199" s="39">
        <f t="shared" ref="L199" si="241">+K199+1</f>
        <v>46122</v>
      </c>
      <c r="M199" s="39">
        <f t="shared" ref="M199" si="242">+L199+1</f>
        <v>46123</v>
      </c>
      <c r="N199" s="39">
        <f t="shared" ref="N199" si="243">+M199+1</f>
        <v>46124</v>
      </c>
      <c r="O199" s="39">
        <f t="shared" ref="O199" si="244">+N199+1</f>
        <v>46125</v>
      </c>
      <c r="P199" s="39">
        <f t="shared" ref="P199" si="245">+O199+1</f>
        <v>46126</v>
      </c>
      <c r="Q199" s="39">
        <f t="shared" ref="Q199" si="246">+P199+1</f>
        <v>46127</v>
      </c>
      <c r="R199" s="39">
        <f t="shared" ref="R199" si="247">+Q199+1</f>
        <v>46128</v>
      </c>
      <c r="S199" s="39">
        <f t="shared" ref="S199" si="248">+R199+1</f>
        <v>46129</v>
      </c>
      <c r="T199" s="39">
        <f t="shared" ref="T199" si="249">+S199+1</f>
        <v>46130</v>
      </c>
      <c r="U199" s="39">
        <f t="shared" ref="U199" si="250">+T199+1</f>
        <v>46131</v>
      </c>
      <c r="V199" s="39">
        <f t="shared" ref="V199" si="251">+U199+1</f>
        <v>46132</v>
      </c>
      <c r="W199" s="39">
        <f>+V199+1</f>
        <v>46133</v>
      </c>
      <c r="X199" s="39">
        <f t="shared" ref="X199" si="252">+W199+1</f>
        <v>46134</v>
      </c>
      <c r="Y199" s="39">
        <f t="shared" ref="Y199" si="253">+X199+1</f>
        <v>46135</v>
      </c>
      <c r="Z199" s="39">
        <f t="shared" ref="Z199" si="254">+Y199+1</f>
        <v>46136</v>
      </c>
      <c r="AA199" s="39">
        <f>+Z199+1</f>
        <v>46137</v>
      </c>
      <c r="AB199" s="39">
        <f t="shared" ref="AB199" si="255">+AA199+1</f>
        <v>46138</v>
      </c>
      <c r="AC199" s="39">
        <f>+AB199+1</f>
        <v>46139</v>
      </c>
      <c r="AD199" s="40">
        <f t="shared" ref="AD199" si="256">+AC199+1</f>
        <v>46140</v>
      </c>
      <c r="AE199" s="4"/>
      <c r="AF199" s="102">
        <f>+AF192+1</f>
        <v>26</v>
      </c>
      <c r="AG199" s="103"/>
    </row>
    <row r="200" spans="2:33" x14ac:dyDescent="0.15">
      <c r="B200" s="41" t="s">
        <v>3</v>
      </c>
      <c r="C200" s="57" t="str">
        <f>TEXT(WEEKDAY(+C199),"aaa")</f>
        <v>水</v>
      </c>
      <c r="D200" s="55" t="str">
        <f t="shared" ref="D200:AD200" si="257">TEXT(WEEKDAY(+D199),"aaa")</f>
        <v>木</v>
      </c>
      <c r="E200" s="55" t="str">
        <f t="shared" si="257"/>
        <v>金</v>
      </c>
      <c r="F200" s="55" t="str">
        <f t="shared" si="257"/>
        <v>土</v>
      </c>
      <c r="G200" s="55" t="str">
        <f t="shared" si="257"/>
        <v>日</v>
      </c>
      <c r="H200" s="55" t="str">
        <f t="shared" si="257"/>
        <v>月</v>
      </c>
      <c r="I200" s="55" t="str">
        <f t="shared" si="257"/>
        <v>火</v>
      </c>
      <c r="J200" s="55" t="str">
        <f t="shared" si="257"/>
        <v>水</v>
      </c>
      <c r="K200" s="55" t="str">
        <f t="shared" si="257"/>
        <v>木</v>
      </c>
      <c r="L200" s="55" t="str">
        <f t="shared" si="257"/>
        <v>金</v>
      </c>
      <c r="M200" s="55" t="str">
        <f t="shared" si="257"/>
        <v>土</v>
      </c>
      <c r="N200" s="55" t="str">
        <f t="shared" si="257"/>
        <v>日</v>
      </c>
      <c r="O200" s="55" t="str">
        <f t="shared" si="257"/>
        <v>月</v>
      </c>
      <c r="P200" s="55" t="str">
        <f t="shared" si="257"/>
        <v>火</v>
      </c>
      <c r="Q200" s="55" t="str">
        <f t="shared" si="257"/>
        <v>水</v>
      </c>
      <c r="R200" s="55" t="str">
        <f t="shared" si="257"/>
        <v>木</v>
      </c>
      <c r="S200" s="55" t="str">
        <f t="shared" si="257"/>
        <v>金</v>
      </c>
      <c r="T200" s="55" t="str">
        <f t="shared" si="257"/>
        <v>土</v>
      </c>
      <c r="U200" s="55" t="str">
        <f t="shared" si="257"/>
        <v>日</v>
      </c>
      <c r="V200" s="55" t="str">
        <f t="shared" si="257"/>
        <v>月</v>
      </c>
      <c r="W200" s="55" t="str">
        <f t="shared" si="257"/>
        <v>火</v>
      </c>
      <c r="X200" s="55" t="str">
        <f t="shared" si="257"/>
        <v>水</v>
      </c>
      <c r="Y200" s="55" t="str">
        <f t="shared" si="257"/>
        <v>木</v>
      </c>
      <c r="Z200" s="55" t="str">
        <f t="shared" si="257"/>
        <v>金</v>
      </c>
      <c r="AA200" s="55" t="str">
        <f t="shared" si="257"/>
        <v>土</v>
      </c>
      <c r="AB200" s="55" t="str">
        <f t="shared" si="257"/>
        <v>日</v>
      </c>
      <c r="AC200" s="55" t="str">
        <f t="shared" si="257"/>
        <v>月</v>
      </c>
      <c r="AD200" s="56" t="str">
        <f t="shared" si="257"/>
        <v>火</v>
      </c>
      <c r="AE200" s="7"/>
      <c r="AF200" s="34" t="s">
        <v>16</v>
      </c>
      <c r="AG200" s="51">
        <f>+COUNTA(C201:AD202)</f>
        <v>0</v>
      </c>
    </row>
    <row r="201" spans="2:33" ht="13.5" customHeight="1" x14ac:dyDescent="0.15">
      <c r="B201" s="104" t="s">
        <v>17</v>
      </c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9"/>
      <c r="AE201" s="7"/>
      <c r="AF201" s="8" t="s">
        <v>1</v>
      </c>
      <c r="AG201" s="14">
        <f>COUNTA(C199:AD199)-AG200</f>
        <v>28</v>
      </c>
    </row>
    <row r="202" spans="2:33" ht="13.5" customHeight="1" x14ac:dyDescent="0.15">
      <c r="B202" s="105"/>
      <c r="C202" s="106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10"/>
      <c r="AE202" s="7"/>
      <c r="AF202" s="8" t="s">
        <v>23</v>
      </c>
      <c r="AG202" s="6">
        <f>+COUNTA(C203:AD204)</f>
        <v>0</v>
      </c>
    </row>
    <row r="203" spans="2:33" x14ac:dyDescent="0.15">
      <c r="B203" s="119" t="s">
        <v>4</v>
      </c>
      <c r="C203" s="113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7"/>
      <c r="AE203" s="7"/>
      <c r="AF203" s="9" t="s">
        <v>24</v>
      </c>
      <c r="AG203" s="10">
        <f>+AG202/AG201</f>
        <v>0</v>
      </c>
    </row>
    <row r="204" spans="2:33" x14ac:dyDescent="0.15">
      <c r="B204" s="120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8"/>
      <c r="AE204" s="7"/>
      <c r="AF204" s="15"/>
      <c r="AG204" s="16"/>
    </row>
    <row r="205" spans="2:33" x14ac:dyDescent="0.15"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2:33" x14ac:dyDescent="0.15">
      <c r="B206" s="3" t="s">
        <v>7</v>
      </c>
      <c r="C206" s="29">
        <f>+AD199+1</f>
        <v>46141</v>
      </c>
      <c r="D206" s="21">
        <f>+C206+1</f>
        <v>46142</v>
      </c>
      <c r="E206" s="21">
        <f t="shared" ref="E206" si="258">+D206+1</f>
        <v>46143</v>
      </c>
      <c r="F206" s="21">
        <f t="shared" ref="F206" si="259">+E206+1</f>
        <v>46144</v>
      </c>
      <c r="G206" s="21">
        <f t="shared" ref="G206" si="260">+F206+1</f>
        <v>46145</v>
      </c>
      <c r="H206" s="21">
        <f t="shared" ref="H206" si="261">+G206+1</f>
        <v>46146</v>
      </c>
      <c r="I206" s="21">
        <f t="shared" ref="I206" si="262">+H206+1</f>
        <v>46147</v>
      </c>
      <c r="J206" s="21">
        <f t="shared" ref="J206" si="263">+I206+1</f>
        <v>46148</v>
      </c>
      <c r="K206" s="21">
        <f t="shared" ref="K206" si="264">+J206+1</f>
        <v>46149</v>
      </c>
      <c r="L206" s="21">
        <f t="shared" ref="L206" si="265">+K206+1</f>
        <v>46150</v>
      </c>
      <c r="M206" s="21">
        <f t="shared" ref="M206" si="266">+L206+1</f>
        <v>46151</v>
      </c>
      <c r="N206" s="21">
        <f t="shared" ref="N206" si="267">+M206+1</f>
        <v>46152</v>
      </c>
      <c r="O206" s="21">
        <f t="shared" ref="O206" si="268">+N206+1</f>
        <v>46153</v>
      </c>
      <c r="P206" s="21">
        <f t="shared" ref="P206" si="269">+O206+1</f>
        <v>46154</v>
      </c>
      <c r="Q206" s="21">
        <f t="shared" ref="Q206" si="270">+P206+1</f>
        <v>46155</v>
      </c>
      <c r="R206" s="21">
        <f t="shared" ref="R206" si="271">+Q206+1</f>
        <v>46156</v>
      </c>
      <c r="S206" s="21">
        <f t="shared" ref="S206" si="272">+R206+1</f>
        <v>46157</v>
      </c>
      <c r="T206" s="21">
        <f t="shared" ref="T206" si="273">+S206+1</f>
        <v>46158</v>
      </c>
      <c r="U206" s="21">
        <f t="shared" ref="U206" si="274">+T206+1</f>
        <v>46159</v>
      </c>
      <c r="V206" s="21">
        <f t="shared" ref="V206" si="275">+U206+1</f>
        <v>46160</v>
      </c>
      <c r="W206" s="21">
        <f>+V206+1</f>
        <v>46161</v>
      </c>
      <c r="X206" s="21">
        <f t="shared" ref="X206" si="276">+W206+1</f>
        <v>46162</v>
      </c>
      <c r="Y206" s="21">
        <f t="shared" ref="Y206" si="277">+X206+1</f>
        <v>46163</v>
      </c>
      <c r="Z206" s="21">
        <f t="shared" ref="Z206" si="278">+Y206+1</f>
        <v>46164</v>
      </c>
      <c r="AA206" s="21">
        <f>+Z206+1</f>
        <v>46165</v>
      </c>
      <c r="AB206" s="21">
        <f t="shared" ref="AB206" si="279">+AA206+1</f>
        <v>46166</v>
      </c>
      <c r="AC206" s="21">
        <f t="shared" ref="AC206" si="280">+AB206+1</f>
        <v>46167</v>
      </c>
      <c r="AD206" s="22">
        <f t="shared" ref="AD206" si="281">+AC206+1</f>
        <v>46168</v>
      </c>
      <c r="AE206" s="4"/>
      <c r="AF206" s="102">
        <f>+AF199+1</f>
        <v>27</v>
      </c>
      <c r="AG206" s="103"/>
    </row>
    <row r="207" spans="2:33" x14ac:dyDescent="0.15">
      <c r="B207" s="5" t="s">
        <v>3</v>
      </c>
      <c r="C207" s="50" t="str">
        <f>TEXT(WEEKDAY(+C206),"aaa")</f>
        <v>水</v>
      </c>
      <c r="D207" s="53" t="str">
        <f t="shared" ref="D207:AD207" si="282">TEXT(WEEKDAY(+D206),"aaa")</f>
        <v>木</v>
      </c>
      <c r="E207" s="53" t="str">
        <f t="shared" si="282"/>
        <v>金</v>
      </c>
      <c r="F207" s="53" t="str">
        <f t="shared" si="282"/>
        <v>土</v>
      </c>
      <c r="G207" s="53" t="str">
        <f t="shared" si="282"/>
        <v>日</v>
      </c>
      <c r="H207" s="53" t="str">
        <f t="shared" si="282"/>
        <v>月</v>
      </c>
      <c r="I207" s="53" t="str">
        <f t="shared" si="282"/>
        <v>火</v>
      </c>
      <c r="J207" s="53" t="str">
        <f t="shared" si="282"/>
        <v>水</v>
      </c>
      <c r="K207" s="53" t="str">
        <f t="shared" si="282"/>
        <v>木</v>
      </c>
      <c r="L207" s="53" t="str">
        <f t="shared" si="282"/>
        <v>金</v>
      </c>
      <c r="M207" s="53" t="str">
        <f t="shared" si="282"/>
        <v>土</v>
      </c>
      <c r="N207" s="53" t="str">
        <f t="shared" si="282"/>
        <v>日</v>
      </c>
      <c r="O207" s="53" t="str">
        <f t="shared" si="282"/>
        <v>月</v>
      </c>
      <c r="P207" s="53" t="str">
        <f t="shared" si="282"/>
        <v>火</v>
      </c>
      <c r="Q207" s="53" t="str">
        <f t="shared" si="282"/>
        <v>水</v>
      </c>
      <c r="R207" s="53" t="str">
        <f t="shared" si="282"/>
        <v>木</v>
      </c>
      <c r="S207" s="53" t="str">
        <f t="shared" si="282"/>
        <v>金</v>
      </c>
      <c r="T207" s="53" t="str">
        <f t="shared" si="282"/>
        <v>土</v>
      </c>
      <c r="U207" s="53" t="str">
        <f t="shared" si="282"/>
        <v>日</v>
      </c>
      <c r="V207" s="53" t="str">
        <f t="shared" si="282"/>
        <v>月</v>
      </c>
      <c r="W207" s="53" t="str">
        <f t="shared" si="282"/>
        <v>火</v>
      </c>
      <c r="X207" s="53" t="str">
        <f t="shared" si="282"/>
        <v>水</v>
      </c>
      <c r="Y207" s="53" t="str">
        <f t="shared" si="282"/>
        <v>木</v>
      </c>
      <c r="Z207" s="53" t="str">
        <f t="shared" si="282"/>
        <v>金</v>
      </c>
      <c r="AA207" s="53" t="str">
        <f t="shared" si="282"/>
        <v>土</v>
      </c>
      <c r="AB207" s="53" t="str">
        <f t="shared" si="282"/>
        <v>日</v>
      </c>
      <c r="AC207" s="53" t="str">
        <f t="shared" si="282"/>
        <v>月</v>
      </c>
      <c r="AD207" s="54" t="str">
        <f t="shared" si="282"/>
        <v>火</v>
      </c>
      <c r="AE207" s="7"/>
      <c r="AF207" s="34" t="s">
        <v>16</v>
      </c>
      <c r="AG207" s="51">
        <f>+COUNTA(C208:AD209)</f>
        <v>0</v>
      </c>
    </row>
    <row r="208" spans="2:33" ht="13.5" customHeight="1" x14ac:dyDescent="0.15">
      <c r="B208" s="104" t="s">
        <v>17</v>
      </c>
      <c r="C208" s="10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9"/>
      <c r="AE208" s="7"/>
      <c r="AF208" s="8" t="s">
        <v>1</v>
      </c>
      <c r="AG208" s="14">
        <f>COUNTA(C206:AD206)-AG207</f>
        <v>28</v>
      </c>
    </row>
    <row r="209" spans="2:33" ht="13.5" customHeight="1" x14ac:dyDescent="0.15">
      <c r="B209" s="105"/>
      <c r="C209" s="106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10"/>
      <c r="AE209" s="7"/>
      <c r="AF209" s="8" t="s">
        <v>23</v>
      </c>
      <c r="AG209" s="6">
        <f>+COUNTA(C210:AD211)</f>
        <v>0</v>
      </c>
    </row>
    <row r="210" spans="2:33" x14ac:dyDescent="0.15">
      <c r="B210" s="111" t="s">
        <v>4</v>
      </c>
      <c r="C210" s="113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7"/>
      <c r="AE210" s="7"/>
      <c r="AF210" s="9" t="s">
        <v>24</v>
      </c>
      <c r="AG210" s="10">
        <f>+AG209/AG208</f>
        <v>0</v>
      </c>
    </row>
    <row r="211" spans="2:33" x14ac:dyDescent="0.15">
      <c r="B211" s="112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8"/>
      <c r="AE211" s="7"/>
      <c r="AF211" s="15"/>
      <c r="AG211" s="16"/>
    </row>
  </sheetData>
  <mergeCells count="1630">
    <mergeCell ref="Y210:Y211"/>
    <mergeCell ref="Z210:Z211"/>
    <mergeCell ref="AA210:AA211"/>
    <mergeCell ref="AB210:AB211"/>
    <mergeCell ref="AC210:AC211"/>
    <mergeCell ref="X208:X209"/>
    <mergeCell ref="Y208:Y209"/>
    <mergeCell ref="Z208:Z209"/>
    <mergeCell ref="AA208:AA209"/>
    <mergeCell ref="AB208:AB209"/>
    <mergeCell ref="AC208:AC209"/>
    <mergeCell ref="AD208:AD209"/>
    <mergeCell ref="AF1:AG1"/>
    <mergeCell ref="AD210:AD211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N210:N211"/>
    <mergeCell ref="O210:O211"/>
    <mergeCell ref="P210:P211"/>
    <mergeCell ref="Q210:Q211"/>
    <mergeCell ref="R210:R211"/>
    <mergeCell ref="S210:S211"/>
    <mergeCell ref="T210:T211"/>
    <mergeCell ref="U210:U211"/>
    <mergeCell ref="V210:V211"/>
    <mergeCell ref="AA203:AA204"/>
    <mergeCell ref="AB203:AB204"/>
    <mergeCell ref="AC203:AC204"/>
    <mergeCell ref="AD203:AD204"/>
    <mergeCell ref="AF206:AG206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O208:O209"/>
    <mergeCell ref="P208:P209"/>
    <mergeCell ref="Q208:Q209"/>
    <mergeCell ref="R208:R209"/>
    <mergeCell ref="S208:S209"/>
    <mergeCell ref="T208:T209"/>
    <mergeCell ref="U208:U209"/>
    <mergeCell ref="W210:W211"/>
    <mergeCell ref="X210:X211"/>
    <mergeCell ref="Z201:Z202"/>
    <mergeCell ref="AA201:AA202"/>
    <mergeCell ref="AB201:AB202"/>
    <mergeCell ref="AC201:AC202"/>
    <mergeCell ref="AD201:AD202"/>
    <mergeCell ref="T203:T204"/>
    <mergeCell ref="U203:U204"/>
    <mergeCell ref="V208:V209"/>
    <mergeCell ref="W208:W209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M203:M204"/>
    <mergeCell ref="N203:N204"/>
    <mergeCell ref="O203:O204"/>
    <mergeCell ref="P203:P204"/>
    <mergeCell ref="Q203:Q204"/>
    <mergeCell ref="R203:R204"/>
    <mergeCell ref="S203:S204"/>
    <mergeCell ref="V203:V204"/>
    <mergeCell ref="W203:W204"/>
    <mergeCell ref="X203:X204"/>
    <mergeCell ref="Y203:Y204"/>
    <mergeCell ref="Z203:Z204"/>
    <mergeCell ref="X196:X197"/>
    <mergeCell ref="Y196:Y197"/>
    <mergeCell ref="Z196:Z197"/>
    <mergeCell ref="AA196:AA197"/>
    <mergeCell ref="AB196:AB197"/>
    <mergeCell ref="AC196:AC197"/>
    <mergeCell ref="AD196:AD197"/>
    <mergeCell ref="AF199:AG199"/>
    <mergeCell ref="B201:B202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P201:P202"/>
    <mergeCell ref="Q201:Q202"/>
    <mergeCell ref="R201:R202"/>
    <mergeCell ref="S201:S202"/>
    <mergeCell ref="T201:T202"/>
    <mergeCell ref="U201:U202"/>
    <mergeCell ref="V201:V202"/>
    <mergeCell ref="W201:W202"/>
    <mergeCell ref="X201:X202"/>
    <mergeCell ref="Y201:Y202"/>
    <mergeCell ref="U194:U195"/>
    <mergeCell ref="V194:V195"/>
    <mergeCell ref="W194:W195"/>
    <mergeCell ref="X194:X195"/>
    <mergeCell ref="Y194:Y195"/>
    <mergeCell ref="Z194:Z195"/>
    <mergeCell ref="AA194:AA195"/>
    <mergeCell ref="AB194:AB195"/>
    <mergeCell ref="AC194:AC195"/>
    <mergeCell ref="AD194:AD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O196:O197"/>
    <mergeCell ref="P196:P197"/>
    <mergeCell ref="Q196:Q197"/>
    <mergeCell ref="R196:R197"/>
    <mergeCell ref="S196:S197"/>
    <mergeCell ref="T196:T197"/>
    <mergeCell ref="U196:U197"/>
    <mergeCell ref="V196:V197"/>
    <mergeCell ref="W196:W197"/>
    <mergeCell ref="S189:S190"/>
    <mergeCell ref="T189:T190"/>
    <mergeCell ref="U189:U190"/>
    <mergeCell ref="V189:V190"/>
    <mergeCell ref="W189:W190"/>
    <mergeCell ref="X189:X190"/>
    <mergeCell ref="Y189:Y190"/>
    <mergeCell ref="Z189:Z190"/>
    <mergeCell ref="AA189:AA190"/>
    <mergeCell ref="AB189:AB190"/>
    <mergeCell ref="AC189:AC190"/>
    <mergeCell ref="AD189:AD190"/>
    <mergeCell ref="AF192:AG192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94:L195"/>
    <mergeCell ref="M194:M195"/>
    <mergeCell ref="N194:N195"/>
    <mergeCell ref="O194:O195"/>
    <mergeCell ref="P194:P195"/>
    <mergeCell ref="Q194:Q195"/>
    <mergeCell ref="R194:R195"/>
    <mergeCell ref="S194:S195"/>
    <mergeCell ref="T194:T195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P189:P190"/>
    <mergeCell ref="Q189:Q190"/>
    <mergeCell ref="R189:R190"/>
    <mergeCell ref="AC182:AC183"/>
    <mergeCell ref="AD182:AD183"/>
    <mergeCell ref="AF185:AG185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R187:R188"/>
    <mergeCell ref="S187:S188"/>
    <mergeCell ref="T187:T188"/>
    <mergeCell ref="U187:U188"/>
    <mergeCell ref="V187:V188"/>
    <mergeCell ref="W187:W188"/>
    <mergeCell ref="X187:X188"/>
    <mergeCell ref="Y187:Y188"/>
    <mergeCell ref="Z187:Z188"/>
    <mergeCell ref="AA187:AA188"/>
    <mergeCell ref="AB187:AB188"/>
    <mergeCell ref="AC187:AC188"/>
    <mergeCell ref="AD187:AD188"/>
    <mergeCell ref="Z180:Z181"/>
    <mergeCell ref="AA180:AA181"/>
    <mergeCell ref="AB180:AB181"/>
    <mergeCell ref="AC180:AC181"/>
    <mergeCell ref="AD180:AD181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P182:P183"/>
    <mergeCell ref="Q182:Q183"/>
    <mergeCell ref="R182:R183"/>
    <mergeCell ref="S182:S183"/>
    <mergeCell ref="T182:T183"/>
    <mergeCell ref="U182:U183"/>
    <mergeCell ref="V182:V183"/>
    <mergeCell ref="W182:W183"/>
    <mergeCell ref="X182:X183"/>
    <mergeCell ref="Y182:Y183"/>
    <mergeCell ref="Z182:Z183"/>
    <mergeCell ref="AA182:AA183"/>
    <mergeCell ref="AB182:AB183"/>
    <mergeCell ref="X175:X176"/>
    <mergeCell ref="Y175:Y176"/>
    <mergeCell ref="Z175:Z176"/>
    <mergeCell ref="AA175:AA176"/>
    <mergeCell ref="AB175:AB176"/>
    <mergeCell ref="AC175:AC176"/>
    <mergeCell ref="AD175:AD176"/>
    <mergeCell ref="AF178:AG178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U173:U174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P175:P176"/>
    <mergeCell ref="Q175:Q176"/>
    <mergeCell ref="R175:R176"/>
    <mergeCell ref="S175:S176"/>
    <mergeCell ref="T175:T176"/>
    <mergeCell ref="U175:U176"/>
    <mergeCell ref="V175:V176"/>
    <mergeCell ref="W175:W176"/>
    <mergeCell ref="S168:S169"/>
    <mergeCell ref="T168:T169"/>
    <mergeCell ref="U168:U169"/>
    <mergeCell ref="V168:V169"/>
    <mergeCell ref="W168:W169"/>
    <mergeCell ref="X168:X169"/>
    <mergeCell ref="Y168:Y169"/>
    <mergeCell ref="Z168:Z169"/>
    <mergeCell ref="AA168:AA169"/>
    <mergeCell ref="AB168:AB169"/>
    <mergeCell ref="AC168:AC169"/>
    <mergeCell ref="AD168:AD169"/>
    <mergeCell ref="AF171:AG171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P173:P174"/>
    <mergeCell ref="Q173:Q174"/>
    <mergeCell ref="R173:R174"/>
    <mergeCell ref="S173:S174"/>
    <mergeCell ref="T173:T174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P168:P169"/>
    <mergeCell ref="Q168:Q169"/>
    <mergeCell ref="R168:R169"/>
    <mergeCell ref="AF164:AG164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6:O167"/>
    <mergeCell ref="P166:P167"/>
    <mergeCell ref="Q166:Q167"/>
    <mergeCell ref="R166:R167"/>
    <mergeCell ref="S166:S167"/>
    <mergeCell ref="T166:T167"/>
    <mergeCell ref="U166:U167"/>
    <mergeCell ref="V166:V167"/>
    <mergeCell ref="W166:W167"/>
    <mergeCell ref="X166:X167"/>
    <mergeCell ref="Y166:Y167"/>
    <mergeCell ref="Z166:Z167"/>
    <mergeCell ref="AA166:AA167"/>
    <mergeCell ref="AB166:AB167"/>
    <mergeCell ref="AC166:AC167"/>
    <mergeCell ref="AD166:AD167"/>
    <mergeCell ref="AC159:AC160"/>
    <mergeCell ref="AD159:AD160"/>
    <mergeCell ref="B161:B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V161:V162"/>
    <mergeCell ref="W161:W162"/>
    <mergeCell ref="X161:X162"/>
    <mergeCell ref="Y161:Y162"/>
    <mergeCell ref="Z161:Z162"/>
    <mergeCell ref="AA161:AA162"/>
    <mergeCell ref="AB161:AB162"/>
    <mergeCell ref="AC161:AC162"/>
    <mergeCell ref="AD161:AD162"/>
    <mergeCell ref="AA154:AA155"/>
    <mergeCell ref="AB154:AB155"/>
    <mergeCell ref="AC154:AC155"/>
    <mergeCell ref="AD154:AD155"/>
    <mergeCell ref="AF157:AG157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Q159:Q160"/>
    <mergeCell ref="R159:R160"/>
    <mergeCell ref="S159:S160"/>
    <mergeCell ref="T159:T160"/>
    <mergeCell ref="U159:U160"/>
    <mergeCell ref="V159:V160"/>
    <mergeCell ref="W159:W160"/>
    <mergeCell ref="X159:X160"/>
    <mergeCell ref="Y159:Y160"/>
    <mergeCell ref="Z159:Z160"/>
    <mergeCell ref="AA159:AA160"/>
    <mergeCell ref="AB159:AB160"/>
    <mergeCell ref="X152:X153"/>
    <mergeCell ref="Y152:Y153"/>
    <mergeCell ref="Z152:Z153"/>
    <mergeCell ref="AA152:AA153"/>
    <mergeCell ref="AB152:AB153"/>
    <mergeCell ref="AC152:AC153"/>
    <mergeCell ref="AD152:AD153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L154:L155"/>
    <mergeCell ref="M154:M155"/>
    <mergeCell ref="N154:N155"/>
    <mergeCell ref="O154:O155"/>
    <mergeCell ref="P154:P155"/>
    <mergeCell ref="Q154:Q155"/>
    <mergeCell ref="R154:R155"/>
    <mergeCell ref="S154:S155"/>
    <mergeCell ref="T154:T155"/>
    <mergeCell ref="U154:U155"/>
    <mergeCell ref="V154:V155"/>
    <mergeCell ref="W154:W155"/>
    <mergeCell ref="X154:X155"/>
    <mergeCell ref="Y154:Y155"/>
    <mergeCell ref="Z154:Z155"/>
    <mergeCell ref="L139:L140"/>
    <mergeCell ref="A1:O1"/>
    <mergeCell ref="B145:E145"/>
    <mergeCell ref="B146:E146"/>
    <mergeCell ref="G146:K146"/>
    <mergeCell ref="B147:E147"/>
    <mergeCell ref="G147:K147"/>
    <mergeCell ref="L147:N147"/>
    <mergeCell ref="P147:R147"/>
    <mergeCell ref="AF150:AG150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T152:T153"/>
    <mergeCell ref="U152:U153"/>
    <mergeCell ref="V152:V153"/>
    <mergeCell ref="W152:W153"/>
    <mergeCell ref="B139:B140"/>
    <mergeCell ref="C139:C140"/>
    <mergeCell ref="D139:D140"/>
    <mergeCell ref="E139:E140"/>
    <mergeCell ref="F139:F140"/>
    <mergeCell ref="G4:K4"/>
    <mergeCell ref="G5:K5"/>
    <mergeCell ref="G75:K75"/>
    <mergeCell ref="G76:K76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AD132:AD133"/>
    <mergeCell ref="AF135:AG135"/>
    <mergeCell ref="B137:B138"/>
    <mergeCell ref="C137:C138"/>
    <mergeCell ref="D137:D138"/>
    <mergeCell ref="E137:E138"/>
    <mergeCell ref="F137:F138"/>
    <mergeCell ref="U132:U133"/>
    <mergeCell ref="V132:V133"/>
    <mergeCell ref="W132:W133"/>
    <mergeCell ref="X132:X133"/>
    <mergeCell ref="Y132:Y133"/>
    <mergeCell ref="Z132:Z133"/>
    <mergeCell ref="O132:O133"/>
    <mergeCell ref="P132:P133"/>
    <mergeCell ref="Q132:Q133"/>
    <mergeCell ref="R132:R133"/>
    <mergeCell ref="S132:S133"/>
    <mergeCell ref="T132:T133"/>
    <mergeCell ref="I132:I133"/>
    <mergeCell ref="J132:J133"/>
    <mergeCell ref="K132:K133"/>
    <mergeCell ref="L132:L133"/>
    <mergeCell ref="M132:M133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N132:N133"/>
    <mergeCell ref="B132:B133"/>
    <mergeCell ref="C132:C133"/>
    <mergeCell ref="D132:D133"/>
    <mergeCell ref="E132:E133"/>
    <mergeCell ref="F132:F133"/>
    <mergeCell ref="G132:G133"/>
    <mergeCell ref="H132:H133"/>
    <mergeCell ref="AA132:AA133"/>
    <mergeCell ref="G137:G138"/>
    <mergeCell ref="H137:H138"/>
    <mergeCell ref="I137:I138"/>
    <mergeCell ref="J137:J138"/>
    <mergeCell ref="K137:K138"/>
    <mergeCell ref="L137:L138"/>
    <mergeCell ref="AB132:AB133"/>
    <mergeCell ref="AC132:AC133"/>
    <mergeCell ref="U137:U138"/>
    <mergeCell ref="V137:V138"/>
    <mergeCell ref="W137:W138"/>
    <mergeCell ref="X137:X138"/>
    <mergeCell ref="M137:M138"/>
    <mergeCell ref="N137:N138"/>
    <mergeCell ref="O137:O138"/>
    <mergeCell ref="P137:P138"/>
    <mergeCell ref="Q137:Q138"/>
    <mergeCell ref="R137:R138"/>
    <mergeCell ref="M125:M126"/>
    <mergeCell ref="N125:N126"/>
    <mergeCell ref="O125:O126"/>
    <mergeCell ref="P125:P126"/>
    <mergeCell ref="Q125:Q126"/>
    <mergeCell ref="R125:R126"/>
    <mergeCell ref="G125:G126"/>
    <mergeCell ref="H125:H126"/>
    <mergeCell ref="I125:I126"/>
    <mergeCell ref="J125:J126"/>
    <mergeCell ref="AC130:AC131"/>
    <mergeCell ref="AD130:AD131"/>
    <mergeCell ref="W130:W131"/>
    <mergeCell ref="X130:X131"/>
    <mergeCell ref="Y130:Y131"/>
    <mergeCell ref="Z130:Z131"/>
    <mergeCell ref="AA130:AA131"/>
    <mergeCell ref="AB130:AB131"/>
    <mergeCell ref="Q130:Q131"/>
    <mergeCell ref="R130:R131"/>
    <mergeCell ref="S130:S131"/>
    <mergeCell ref="T130:T131"/>
    <mergeCell ref="U130:U131"/>
    <mergeCell ref="V130:V131"/>
    <mergeCell ref="K130:K131"/>
    <mergeCell ref="L130:L131"/>
    <mergeCell ref="M130:M131"/>
    <mergeCell ref="N130:N131"/>
    <mergeCell ref="O130:O131"/>
    <mergeCell ref="P130:P131"/>
    <mergeCell ref="K125:K126"/>
    <mergeCell ref="L125:L126"/>
    <mergeCell ref="G118:G119"/>
    <mergeCell ref="H118:H119"/>
    <mergeCell ref="AA118:AA119"/>
    <mergeCell ref="AB118:AB119"/>
    <mergeCell ref="AC118:AC119"/>
    <mergeCell ref="B125:B126"/>
    <mergeCell ref="C125:C126"/>
    <mergeCell ref="D125:D126"/>
    <mergeCell ref="E125:E126"/>
    <mergeCell ref="F125:F126"/>
    <mergeCell ref="AF128:AG128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Y125:Y126"/>
    <mergeCell ref="Z125:Z126"/>
    <mergeCell ref="AA125:AA126"/>
    <mergeCell ref="AB125:AB126"/>
    <mergeCell ref="AC125:AC126"/>
    <mergeCell ref="AD125:AD126"/>
    <mergeCell ref="S125:S126"/>
    <mergeCell ref="T125:T126"/>
    <mergeCell ref="U125:U126"/>
    <mergeCell ref="V125:V126"/>
    <mergeCell ref="W125:W126"/>
    <mergeCell ref="X125:X126"/>
    <mergeCell ref="AA123:AA124"/>
    <mergeCell ref="AB123:AB124"/>
    <mergeCell ref="AC123:AC124"/>
    <mergeCell ref="AD123:AD124"/>
    <mergeCell ref="S123:S124"/>
    <mergeCell ref="T123:T124"/>
    <mergeCell ref="U123:U124"/>
    <mergeCell ref="V123:V124"/>
    <mergeCell ref="W123:W124"/>
    <mergeCell ref="X123:X124"/>
    <mergeCell ref="M123:M124"/>
    <mergeCell ref="N123:N124"/>
    <mergeCell ref="O123:O124"/>
    <mergeCell ref="P123:P124"/>
    <mergeCell ref="Q123:Q124"/>
    <mergeCell ref="R123:R124"/>
    <mergeCell ref="G123:G124"/>
    <mergeCell ref="H123:H124"/>
    <mergeCell ref="I123:I124"/>
    <mergeCell ref="J123:J124"/>
    <mergeCell ref="K123:K124"/>
    <mergeCell ref="L123:L124"/>
    <mergeCell ref="AD118:AD119"/>
    <mergeCell ref="AF121:AG121"/>
    <mergeCell ref="B123:B124"/>
    <mergeCell ref="C123:C124"/>
    <mergeCell ref="D123:D124"/>
    <mergeCell ref="E123:E124"/>
    <mergeCell ref="F123:F124"/>
    <mergeCell ref="U118:U119"/>
    <mergeCell ref="V118:V119"/>
    <mergeCell ref="W118:W119"/>
    <mergeCell ref="X118:X119"/>
    <mergeCell ref="Y118:Y119"/>
    <mergeCell ref="Z118:Z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B118:B119"/>
    <mergeCell ref="C118:C119"/>
    <mergeCell ref="D118:D119"/>
    <mergeCell ref="E118:E119"/>
    <mergeCell ref="F118:F119"/>
    <mergeCell ref="Y123:Y124"/>
    <mergeCell ref="Z123:Z124"/>
    <mergeCell ref="M111:M112"/>
    <mergeCell ref="N111:N112"/>
    <mergeCell ref="O111:O112"/>
    <mergeCell ref="P111:P112"/>
    <mergeCell ref="Q111:Q112"/>
    <mergeCell ref="R111:R112"/>
    <mergeCell ref="G111:G112"/>
    <mergeCell ref="H111:H112"/>
    <mergeCell ref="I111:I112"/>
    <mergeCell ref="J111:J112"/>
    <mergeCell ref="AC116:AC117"/>
    <mergeCell ref="AD116:AD117"/>
    <mergeCell ref="W116:W117"/>
    <mergeCell ref="X116:X117"/>
    <mergeCell ref="Y116:Y117"/>
    <mergeCell ref="Z116:Z117"/>
    <mergeCell ref="AA116:AA117"/>
    <mergeCell ref="AB116:AB117"/>
    <mergeCell ref="Q116:Q117"/>
    <mergeCell ref="R116:R117"/>
    <mergeCell ref="S116:S117"/>
    <mergeCell ref="T116:T117"/>
    <mergeCell ref="U116:U117"/>
    <mergeCell ref="V116:V117"/>
    <mergeCell ref="K116:K117"/>
    <mergeCell ref="L116:L117"/>
    <mergeCell ref="M116:M117"/>
    <mergeCell ref="N116:N117"/>
    <mergeCell ref="O116:O117"/>
    <mergeCell ref="P116:P117"/>
    <mergeCell ref="K111:K112"/>
    <mergeCell ref="L111:L112"/>
    <mergeCell ref="G104:G105"/>
    <mergeCell ref="H104:H105"/>
    <mergeCell ref="AA104:AA105"/>
    <mergeCell ref="AB104:AB105"/>
    <mergeCell ref="AC104:AC105"/>
    <mergeCell ref="B111:B112"/>
    <mergeCell ref="C111:C112"/>
    <mergeCell ref="D111:D112"/>
    <mergeCell ref="E111:E112"/>
    <mergeCell ref="F111:F112"/>
    <mergeCell ref="AF114:AG114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Y111:Y112"/>
    <mergeCell ref="Z111:Z112"/>
    <mergeCell ref="AA111:AA112"/>
    <mergeCell ref="AB111:AB112"/>
    <mergeCell ref="AC111:AC112"/>
    <mergeCell ref="AD111:AD112"/>
    <mergeCell ref="S111:S112"/>
    <mergeCell ref="T111:T112"/>
    <mergeCell ref="U111:U112"/>
    <mergeCell ref="V111:V112"/>
    <mergeCell ref="W111:W112"/>
    <mergeCell ref="X111:X112"/>
    <mergeCell ref="AA109:AA110"/>
    <mergeCell ref="AB109:AB110"/>
    <mergeCell ref="AC109:AC110"/>
    <mergeCell ref="AD109:AD110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G109:G110"/>
    <mergeCell ref="H109:H110"/>
    <mergeCell ref="I109:I110"/>
    <mergeCell ref="J109:J110"/>
    <mergeCell ref="K109:K110"/>
    <mergeCell ref="L109:L110"/>
    <mergeCell ref="AD104:AD105"/>
    <mergeCell ref="AF107:AG107"/>
    <mergeCell ref="B109:B110"/>
    <mergeCell ref="C109:C110"/>
    <mergeCell ref="D109:D110"/>
    <mergeCell ref="E109:E110"/>
    <mergeCell ref="F109:F110"/>
    <mergeCell ref="U104:U105"/>
    <mergeCell ref="V104:V105"/>
    <mergeCell ref="W104:W105"/>
    <mergeCell ref="X104:X105"/>
    <mergeCell ref="Y104:Y105"/>
    <mergeCell ref="Z104:Z105"/>
    <mergeCell ref="O104:O105"/>
    <mergeCell ref="P104:P105"/>
    <mergeCell ref="Q104:Q105"/>
    <mergeCell ref="R104:R105"/>
    <mergeCell ref="S104:S105"/>
    <mergeCell ref="T104:T105"/>
    <mergeCell ref="I104:I105"/>
    <mergeCell ref="J104:J105"/>
    <mergeCell ref="K104:K105"/>
    <mergeCell ref="L104:L105"/>
    <mergeCell ref="M104:M105"/>
    <mergeCell ref="N104:N105"/>
    <mergeCell ref="B104:B105"/>
    <mergeCell ref="C104:C105"/>
    <mergeCell ref="D104:D105"/>
    <mergeCell ref="E104:E105"/>
    <mergeCell ref="F104:F105"/>
    <mergeCell ref="Y109:Y110"/>
    <mergeCell ref="Z109:Z110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AC102:AC103"/>
    <mergeCell ref="AD102:AD103"/>
    <mergeCell ref="W102:W103"/>
    <mergeCell ref="X102:X103"/>
    <mergeCell ref="Y102:Y103"/>
    <mergeCell ref="Z102:Z103"/>
    <mergeCell ref="AA102:AA103"/>
    <mergeCell ref="AB102:AB103"/>
    <mergeCell ref="Q102:Q103"/>
    <mergeCell ref="R102:R103"/>
    <mergeCell ref="S102:S103"/>
    <mergeCell ref="T102:T103"/>
    <mergeCell ref="U102:U103"/>
    <mergeCell ref="V102:V103"/>
    <mergeCell ref="K102:K103"/>
    <mergeCell ref="L102:L103"/>
    <mergeCell ref="M102:M103"/>
    <mergeCell ref="N102:N103"/>
    <mergeCell ref="O102:O103"/>
    <mergeCell ref="P102:P103"/>
    <mergeCell ref="K97:K98"/>
    <mergeCell ref="L97:L98"/>
    <mergeCell ref="G90:G91"/>
    <mergeCell ref="H90:H91"/>
    <mergeCell ref="AA90:AA91"/>
    <mergeCell ref="AB90:AB91"/>
    <mergeCell ref="AC90:AC91"/>
    <mergeCell ref="B97:B98"/>
    <mergeCell ref="C97:C98"/>
    <mergeCell ref="D97:D98"/>
    <mergeCell ref="E97:E98"/>
    <mergeCell ref="F97:F98"/>
    <mergeCell ref="AF100:AG100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Y97:Y98"/>
    <mergeCell ref="Z97:Z98"/>
    <mergeCell ref="AA97:AA98"/>
    <mergeCell ref="AB97:AB98"/>
    <mergeCell ref="AC97:AC98"/>
    <mergeCell ref="AD97:AD98"/>
    <mergeCell ref="S97:S98"/>
    <mergeCell ref="T97:T98"/>
    <mergeCell ref="U97:U98"/>
    <mergeCell ref="V97:V98"/>
    <mergeCell ref="W97:W98"/>
    <mergeCell ref="X97:X98"/>
    <mergeCell ref="AA95:AA96"/>
    <mergeCell ref="AB95:AB96"/>
    <mergeCell ref="AC95:AC96"/>
    <mergeCell ref="AD95:AD96"/>
    <mergeCell ref="S95:S96"/>
    <mergeCell ref="T95:T96"/>
    <mergeCell ref="U95:U96"/>
    <mergeCell ref="V95:V96"/>
    <mergeCell ref="W95:W96"/>
    <mergeCell ref="X95:X96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K95:K96"/>
    <mergeCell ref="L95:L96"/>
    <mergeCell ref="AD90:AD91"/>
    <mergeCell ref="AF93:AG93"/>
    <mergeCell ref="B95:B96"/>
    <mergeCell ref="C95:C96"/>
    <mergeCell ref="D95:D96"/>
    <mergeCell ref="E95:E96"/>
    <mergeCell ref="F95:F96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B90:B91"/>
    <mergeCell ref="C90:C91"/>
    <mergeCell ref="D90:D91"/>
    <mergeCell ref="E90:E91"/>
    <mergeCell ref="F90:F91"/>
    <mergeCell ref="Y95:Y96"/>
    <mergeCell ref="Z95:Z96"/>
    <mergeCell ref="R83:R84"/>
    <mergeCell ref="G83:G84"/>
    <mergeCell ref="H83:H84"/>
    <mergeCell ref="I83:I84"/>
    <mergeCell ref="J83:J84"/>
    <mergeCell ref="AC88:AC89"/>
    <mergeCell ref="AD88:AD89"/>
    <mergeCell ref="W88:W89"/>
    <mergeCell ref="X88:X89"/>
    <mergeCell ref="Y88:Y89"/>
    <mergeCell ref="Z88:Z89"/>
    <mergeCell ref="AA88:AA89"/>
    <mergeCell ref="AB88:AB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K83:K84"/>
    <mergeCell ref="L83:L84"/>
    <mergeCell ref="B83:B84"/>
    <mergeCell ref="C83:C84"/>
    <mergeCell ref="D83:D84"/>
    <mergeCell ref="E83:E84"/>
    <mergeCell ref="F83:F84"/>
    <mergeCell ref="AF86:AG86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Y83:Y84"/>
    <mergeCell ref="Z83:Z84"/>
    <mergeCell ref="AA83:AA84"/>
    <mergeCell ref="AB83:AB84"/>
    <mergeCell ref="AC83:AC84"/>
    <mergeCell ref="AD83:AD84"/>
    <mergeCell ref="S83:S84"/>
    <mergeCell ref="T83:T84"/>
    <mergeCell ref="U83:U84"/>
    <mergeCell ref="V83:V84"/>
    <mergeCell ref="W83:W84"/>
    <mergeCell ref="X83:X84"/>
    <mergeCell ref="M83:M84"/>
    <mergeCell ref="N83:N84"/>
    <mergeCell ref="O83:O84"/>
    <mergeCell ref="P83:P84"/>
    <mergeCell ref="Q83:Q84"/>
    <mergeCell ref="L68:L69"/>
    <mergeCell ref="M68:M69"/>
    <mergeCell ref="N68:N69"/>
    <mergeCell ref="L76:N76"/>
    <mergeCell ref="P76:R76"/>
    <mergeCell ref="B74:E74"/>
    <mergeCell ref="B75:E75"/>
    <mergeCell ref="B76:E76"/>
    <mergeCell ref="Y81:Y82"/>
    <mergeCell ref="Z81:Z82"/>
    <mergeCell ref="AA81:AA82"/>
    <mergeCell ref="AB81:AB82"/>
    <mergeCell ref="AC81:AC82"/>
    <mergeCell ref="AD81:AD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68:B69"/>
    <mergeCell ref="C68:C69"/>
    <mergeCell ref="D68:D69"/>
    <mergeCell ref="E68:E69"/>
    <mergeCell ref="F68:F69"/>
    <mergeCell ref="G68:G69"/>
    <mergeCell ref="H68:H69"/>
    <mergeCell ref="AA68:AA69"/>
    <mergeCell ref="AB68:AB69"/>
    <mergeCell ref="AC68:AC69"/>
    <mergeCell ref="AD68:AD69"/>
    <mergeCell ref="AF79:AG79"/>
    <mergeCell ref="B81:B82"/>
    <mergeCell ref="C81:C82"/>
    <mergeCell ref="D81:D82"/>
    <mergeCell ref="E81:E82"/>
    <mergeCell ref="F81:F82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M61:M62"/>
    <mergeCell ref="N61:N62"/>
    <mergeCell ref="O61:O62"/>
    <mergeCell ref="P61:P62"/>
    <mergeCell ref="Q61:Q62"/>
    <mergeCell ref="R61:R62"/>
    <mergeCell ref="G61:G62"/>
    <mergeCell ref="H61:H62"/>
    <mergeCell ref="I61:I62"/>
    <mergeCell ref="J61:J62"/>
    <mergeCell ref="AC66:AC67"/>
    <mergeCell ref="AD66:AD67"/>
    <mergeCell ref="W66:W67"/>
    <mergeCell ref="X66:X67"/>
    <mergeCell ref="Y66:Y67"/>
    <mergeCell ref="Z66:Z67"/>
    <mergeCell ref="AA66:AA67"/>
    <mergeCell ref="AB66:AB67"/>
    <mergeCell ref="Q66:Q67"/>
    <mergeCell ref="R66:R67"/>
    <mergeCell ref="S66:S67"/>
    <mergeCell ref="T66:T67"/>
    <mergeCell ref="U66:U67"/>
    <mergeCell ref="V66:V67"/>
    <mergeCell ref="K66:K67"/>
    <mergeCell ref="L66:L67"/>
    <mergeCell ref="M66:M67"/>
    <mergeCell ref="N66:N67"/>
    <mergeCell ref="O66:O67"/>
    <mergeCell ref="P66:P67"/>
    <mergeCell ref="K61:K62"/>
    <mergeCell ref="L61:L62"/>
    <mergeCell ref="G54:G55"/>
    <mergeCell ref="H54:H55"/>
    <mergeCell ref="AA54:AA55"/>
    <mergeCell ref="AB54:AB55"/>
    <mergeCell ref="AC54:AC55"/>
    <mergeCell ref="B61:B62"/>
    <mergeCell ref="C61:C62"/>
    <mergeCell ref="D61:D62"/>
    <mergeCell ref="E61:E62"/>
    <mergeCell ref="F61:F62"/>
    <mergeCell ref="AF64:AG64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Y61:Y62"/>
    <mergeCell ref="Z61:Z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AD54:AD55"/>
    <mergeCell ref="AF57:AG57"/>
    <mergeCell ref="B59:B60"/>
    <mergeCell ref="C59:C60"/>
    <mergeCell ref="D59:D60"/>
    <mergeCell ref="E59:E60"/>
    <mergeCell ref="F59:F60"/>
    <mergeCell ref="U54:U55"/>
    <mergeCell ref="V54:V55"/>
    <mergeCell ref="W54:W55"/>
    <mergeCell ref="X54:X55"/>
    <mergeCell ref="Y54:Y55"/>
    <mergeCell ref="Z54:Z55"/>
    <mergeCell ref="O54:O55"/>
    <mergeCell ref="P54:P55"/>
    <mergeCell ref="Q54:Q55"/>
    <mergeCell ref="R54:R55"/>
    <mergeCell ref="S54:S55"/>
    <mergeCell ref="T54:T55"/>
    <mergeCell ref="I54:I55"/>
    <mergeCell ref="J54:J55"/>
    <mergeCell ref="K54:K55"/>
    <mergeCell ref="L54:L55"/>
    <mergeCell ref="M54:M55"/>
    <mergeCell ref="N54:N55"/>
    <mergeCell ref="B54:B55"/>
    <mergeCell ref="C54:C55"/>
    <mergeCell ref="D54:D55"/>
    <mergeCell ref="E54:E55"/>
    <mergeCell ref="F54:F55"/>
    <mergeCell ref="Y59:Y60"/>
    <mergeCell ref="Z59:Z60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AC52:AC53"/>
    <mergeCell ref="AD52:AD53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K47:K48"/>
    <mergeCell ref="L47:L48"/>
    <mergeCell ref="G40:G41"/>
    <mergeCell ref="H40:H41"/>
    <mergeCell ref="AA40:AA41"/>
    <mergeCell ref="AB40:AB41"/>
    <mergeCell ref="AC40:AC41"/>
    <mergeCell ref="B47:B48"/>
    <mergeCell ref="C47:C48"/>
    <mergeCell ref="D47:D48"/>
    <mergeCell ref="E47:E48"/>
    <mergeCell ref="F47:F48"/>
    <mergeCell ref="AF50:AG50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AA45:AA46"/>
    <mergeCell ref="AB45:AB46"/>
    <mergeCell ref="AC45:AC46"/>
    <mergeCell ref="AD45:AD46"/>
    <mergeCell ref="S45:S46"/>
    <mergeCell ref="T45:T46"/>
    <mergeCell ref="U45:U46"/>
    <mergeCell ref="V45:V46"/>
    <mergeCell ref="W45:W46"/>
    <mergeCell ref="X45:X46"/>
    <mergeCell ref="M45:M46"/>
    <mergeCell ref="N45:N46"/>
    <mergeCell ref="O45:O46"/>
    <mergeCell ref="P45:P46"/>
    <mergeCell ref="Q45:Q46"/>
    <mergeCell ref="R45:R46"/>
    <mergeCell ref="G45:G46"/>
    <mergeCell ref="H45:H46"/>
    <mergeCell ref="I45:I46"/>
    <mergeCell ref="J45:J46"/>
    <mergeCell ref="K45:K46"/>
    <mergeCell ref="L45:L46"/>
    <mergeCell ref="AD40:AD41"/>
    <mergeCell ref="AF43:AG43"/>
    <mergeCell ref="B45:B46"/>
    <mergeCell ref="C45:C46"/>
    <mergeCell ref="D45:D46"/>
    <mergeCell ref="E45:E46"/>
    <mergeCell ref="F45:F46"/>
    <mergeCell ref="U40:U41"/>
    <mergeCell ref="V40:V41"/>
    <mergeCell ref="W40:W41"/>
    <mergeCell ref="X40:X41"/>
    <mergeCell ref="Y40:Y41"/>
    <mergeCell ref="Z40:Z41"/>
    <mergeCell ref="O40:O41"/>
    <mergeCell ref="P40:P41"/>
    <mergeCell ref="Q40:Q41"/>
    <mergeCell ref="R40:R41"/>
    <mergeCell ref="S40:S41"/>
    <mergeCell ref="T40:T41"/>
    <mergeCell ref="I40:I41"/>
    <mergeCell ref="J40:J41"/>
    <mergeCell ref="K40:K41"/>
    <mergeCell ref="L40:L41"/>
    <mergeCell ref="M40:M41"/>
    <mergeCell ref="N40:N41"/>
    <mergeCell ref="B40:B41"/>
    <mergeCell ref="C40:C41"/>
    <mergeCell ref="D40:D41"/>
    <mergeCell ref="E40:E41"/>
    <mergeCell ref="F40:F41"/>
    <mergeCell ref="Y45:Y46"/>
    <mergeCell ref="Z45:Z46"/>
    <mergeCell ref="R33:R34"/>
    <mergeCell ref="G33:G34"/>
    <mergeCell ref="H33:H34"/>
    <mergeCell ref="I33:I34"/>
    <mergeCell ref="J33:J34"/>
    <mergeCell ref="AC38:AC39"/>
    <mergeCell ref="AD38:AD39"/>
    <mergeCell ref="W38:W39"/>
    <mergeCell ref="X38:X39"/>
    <mergeCell ref="Y38:Y39"/>
    <mergeCell ref="Z38:Z39"/>
    <mergeCell ref="AA38:AA39"/>
    <mergeCell ref="AB38:AB39"/>
    <mergeCell ref="Q38:Q39"/>
    <mergeCell ref="R38:R39"/>
    <mergeCell ref="S38:S39"/>
    <mergeCell ref="T38:T39"/>
    <mergeCell ref="U38:U39"/>
    <mergeCell ref="V38:V39"/>
    <mergeCell ref="K38:K39"/>
    <mergeCell ref="L38:L39"/>
    <mergeCell ref="M38:M39"/>
    <mergeCell ref="N38:N39"/>
    <mergeCell ref="O38:O39"/>
    <mergeCell ref="P38:P39"/>
    <mergeCell ref="K33:K34"/>
    <mergeCell ref="L33:L34"/>
    <mergeCell ref="B33:B34"/>
    <mergeCell ref="C33:C34"/>
    <mergeCell ref="D33:D34"/>
    <mergeCell ref="E33:E34"/>
    <mergeCell ref="F33:F34"/>
    <mergeCell ref="AF36:AG36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U33:U34"/>
    <mergeCell ref="V33:V34"/>
    <mergeCell ref="W33:W34"/>
    <mergeCell ref="X33:X34"/>
    <mergeCell ref="M33:M34"/>
    <mergeCell ref="N33:N34"/>
    <mergeCell ref="O33:O34"/>
    <mergeCell ref="P33:P34"/>
    <mergeCell ref="Q33:Q34"/>
    <mergeCell ref="C26:C27"/>
    <mergeCell ref="D26:D27"/>
    <mergeCell ref="E26:E27"/>
    <mergeCell ref="F26:F27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P24:P25"/>
    <mergeCell ref="G26:G27"/>
    <mergeCell ref="H26:H27"/>
    <mergeCell ref="AA26:AA27"/>
    <mergeCell ref="AB26:AB27"/>
    <mergeCell ref="AC26:AC27"/>
    <mergeCell ref="AD26:AD27"/>
    <mergeCell ref="AF29:AG29"/>
    <mergeCell ref="B31:B32"/>
    <mergeCell ref="C31:C32"/>
    <mergeCell ref="D31:D32"/>
    <mergeCell ref="E31:E32"/>
    <mergeCell ref="F31:F32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B26:B27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AC24:AC25"/>
    <mergeCell ref="AD24:AD25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N24:N25"/>
    <mergeCell ref="O24:O25"/>
    <mergeCell ref="G17:G18"/>
    <mergeCell ref="H17:H18"/>
    <mergeCell ref="I17:I18"/>
    <mergeCell ref="J17:J18"/>
    <mergeCell ref="K17:K18"/>
    <mergeCell ref="L17:L18"/>
    <mergeCell ref="K19:K20"/>
    <mergeCell ref="L19:L20"/>
    <mergeCell ref="B19:B20"/>
    <mergeCell ref="C19:C20"/>
    <mergeCell ref="D19:D20"/>
    <mergeCell ref="E19:E20"/>
    <mergeCell ref="F19:F20"/>
    <mergeCell ref="AF22:AG22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L12:L13"/>
    <mergeCell ref="M12:M13"/>
    <mergeCell ref="N12:N13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B12:B13"/>
    <mergeCell ref="C12:C13"/>
    <mergeCell ref="D12:D13"/>
    <mergeCell ref="E12:E13"/>
    <mergeCell ref="F12:F13"/>
    <mergeCell ref="G12:G13"/>
    <mergeCell ref="H12:H13"/>
    <mergeCell ref="AA12:AA13"/>
    <mergeCell ref="AB12:AB13"/>
    <mergeCell ref="AC12:AC13"/>
    <mergeCell ref="AD12:AD13"/>
    <mergeCell ref="AF15:AG15"/>
    <mergeCell ref="B17:B18"/>
    <mergeCell ref="C17:C18"/>
    <mergeCell ref="D17:D18"/>
    <mergeCell ref="E17:E18"/>
    <mergeCell ref="F17:F18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U2:V2"/>
    <mergeCell ref="W2:X2"/>
    <mergeCell ref="Y2:Z2"/>
    <mergeCell ref="AB2:AF2"/>
    <mergeCell ref="B3:E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  <mergeCell ref="W10:W11"/>
  </mergeCells>
  <phoneticPr fontId="2"/>
  <conditionalFormatting sqref="C9:AE9 C16:AE16 C58:AD58 C51:AD51 C44:AD44 C37:AD37 C30:AD30 C23:AD23 AE17 AE10 C65:AD65">
    <cfRule type="containsText" dxfId="348" priority="550" operator="containsText" text="日">
      <formula>NOT(ISERROR(SEARCH("日",C9)))</formula>
    </cfRule>
    <cfRule type="containsText" dxfId="347" priority="551" operator="containsText" text="土">
      <formula>NOT(ISERROR(SEARCH("土",C9)))</formula>
    </cfRule>
  </conditionalFormatting>
  <conditionalFormatting sqref="AE23:AE24 AE30:AE31 AE37:AE38 AE44:AE45 AE51:AE52 AE58:AE59 AE65:AE66 AE72:AE73">
    <cfRule type="containsText" dxfId="346" priority="548" operator="containsText" text="日">
      <formula>NOT(ISERROR(SEARCH("日",AE23)))</formula>
    </cfRule>
    <cfRule type="containsText" dxfId="345" priority="549" operator="containsText" text="土">
      <formula>NOT(ISERROR(SEARCH("土",AE23)))</formula>
    </cfRule>
  </conditionalFormatting>
  <conditionalFormatting sqref="Y4:Z4">
    <cfRule type="cellIs" dxfId="344" priority="545" operator="greaterThanOrEqual">
      <formula>0.285</formula>
    </cfRule>
    <cfRule type="cellIs" dxfId="343" priority="546" operator="greaterThanOrEqual">
      <formula>0.25</formula>
    </cfRule>
    <cfRule type="cellIs" dxfId="342" priority="547" operator="greaterThanOrEqual">
      <formula>0.214</formula>
    </cfRule>
  </conditionalFormatting>
  <conditionalFormatting sqref="C80:AE80 C87:AE87 C129:AD129 C122:AD122 C115:AD115 C108:AD108 C101:AD101 C94:AD94 AE88 AE81 C136:AD136">
    <cfRule type="containsText" dxfId="341" priority="509" operator="containsText" text="日">
      <formula>NOT(ISERROR(SEARCH("日",C80)))</formula>
    </cfRule>
    <cfRule type="containsText" dxfId="340" priority="510" operator="containsText" text="土">
      <formula>NOT(ISERROR(SEARCH("土",C80)))</formula>
    </cfRule>
  </conditionalFormatting>
  <conditionalFormatting sqref="AE94:AE95 AE101:AE102 AE108:AE109 AE115:AE116 AE122:AE123 AE129:AE130 AE136:AE137">
    <cfRule type="containsText" dxfId="339" priority="507" operator="containsText" text="日">
      <formula>NOT(ISERROR(SEARCH("日",AE94)))</formula>
    </cfRule>
    <cfRule type="containsText" dxfId="338" priority="508" operator="containsText" text="土">
      <formula>NOT(ISERROR(SEARCH("土",AE94)))</formula>
    </cfRule>
  </conditionalFormatting>
  <conditionalFormatting sqref="C2:AD2 P1:AD1 C5:AD9 C3:F4 L4:AD4 C14:AD16 C21:AD23 C28:AD30 C35:AD37 C42:AD44 C49:AD51 C56:AD58 C63:AD65 C70:AD80 C85:AD87 C92:AD94 C99:AD101 C106:AD108 C113:AD115 C120:AD122 C127:AD129 C134:AD136 C141:AD141 C212:AD1048576 H3:X3 AA3:AD3">
    <cfRule type="cellIs" dxfId="337" priority="471" operator="equal">
      <formula>"雨"</formula>
    </cfRule>
    <cfRule type="cellIs" dxfId="336" priority="472" operator="equal">
      <formula>"休"</formula>
    </cfRule>
  </conditionalFormatting>
  <conditionalFormatting sqref="C10:D10">
    <cfRule type="containsText" dxfId="335" priority="469" operator="containsText" text="日">
      <formula>NOT(ISERROR(SEARCH("日",C10)))</formula>
    </cfRule>
    <cfRule type="containsText" dxfId="334" priority="470" operator="containsText" text="土">
      <formula>NOT(ISERROR(SEARCH("土",C10)))</formula>
    </cfRule>
  </conditionalFormatting>
  <conditionalFormatting sqref="E10:AD10">
    <cfRule type="containsText" dxfId="333" priority="467" operator="containsText" text="日">
      <formula>NOT(ISERROR(SEARCH("日",E10)))</formula>
    </cfRule>
    <cfRule type="containsText" dxfId="332" priority="468" operator="containsText" text="土">
      <formula>NOT(ISERROR(SEARCH("土",E10)))</formula>
    </cfRule>
  </conditionalFormatting>
  <conditionalFormatting sqref="C10:AD11">
    <cfRule type="cellIs" dxfId="331" priority="465" operator="equal">
      <formula>"雨"</formula>
    </cfRule>
    <cfRule type="cellIs" dxfId="330" priority="466" operator="equal">
      <formula>"休"</formula>
    </cfRule>
  </conditionalFormatting>
  <conditionalFormatting sqref="C10:AD10">
    <cfRule type="containsText" dxfId="329" priority="463" operator="containsText" text="日">
      <formula>NOT(ISERROR(SEARCH("日",C10)))</formula>
    </cfRule>
    <cfRule type="containsText" dxfId="328" priority="464" operator="containsText" text="土">
      <formula>NOT(ISERROR(SEARCH("土",C10)))</formula>
    </cfRule>
  </conditionalFormatting>
  <conditionalFormatting sqref="E10:AD10">
    <cfRule type="containsText" dxfId="327" priority="461" operator="containsText" text="日">
      <formula>NOT(ISERROR(SEARCH("日",E10)))</formula>
    </cfRule>
    <cfRule type="containsText" dxfId="326" priority="462" operator="containsText" text="土">
      <formula>NOT(ISERROR(SEARCH("土",E10)))</formula>
    </cfRule>
  </conditionalFormatting>
  <conditionalFormatting sqref="C17:D17">
    <cfRule type="containsText" dxfId="325" priority="379" operator="containsText" text="日">
      <formula>NOT(ISERROR(SEARCH("日",C17)))</formula>
    </cfRule>
    <cfRule type="containsText" dxfId="324" priority="380" operator="containsText" text="土">
      <formula>NOT(ISERROR(SEARCH("土",C17)))</formula>
    </cfRule>
  </conditionalFormatting>
  <conditionalFormatting sqref="E17:AD17">
    <cfRule type="containsText" dxfId="323" priority="377" operator="containsText" text="日">
      <formula>NOT(ISERROR(SEARCH("日",E17)))</formula>
    </cfRule>
    <cfRule type="containsText" dxfId="322" priority="378" operator="containsText" text="土">
      <formula>NOT(ISERROR(SEARCH("土",E17)))</formula>
    </cfRule>
  </conditionalFormatting>
  <conditionalFormatting sqref="C17:AD18">
    <cfRule type="cellIs" dxfId="321" priority="375" operator="equal">
      <formula>"雨"</formula>
    </cfRule>
    <cfRule type="cellIs" dxfId="320" priority="376" operator="equal">
      <formula>"休"</formula>
    </cfRule>
  </conditionalFormatting>
  <conditionalFormatting sqref="C17:AD17">
    <cfRule type="containsText" dxfId="319" priority="373" operator="containsText" text="日">
      <formula>NOT(ISERROR(SEARCH("日",C17)))</formula>
    </cfRule>
    <cfRule type="containsText" dxfId="318" priority="374" operator="containsText" text="土">
      <formula>NOT(ISERROR(SEARCH("土",C17)))</formula>
    </cfRule>
  </conditionalFormatting>
  <conditionalFormatting sqref="E17:AD17">
    <cfRule type="containsText" dxfId="317" priority="371" operator="containsText" text="日">
      <formula>NOT(ISERROR(SEARCH("日",E17)))</formula>
    </cfRule>
    <cfRule type="containsText" dxfId="316" priority="372" operator="containsText" text="土">
      <formula>NOT(ISERROR(SEARCH("土",E17)))</formula>
    </cfRule>
  </conditionalFormatting>
  <conditionalFormatting sqref="C24:D24">
    <cfRule type="containsText" dxfId="315" priority="369" operator="containsText" text="日">
      <formula>NOT(ISERROR(SEARCH("日",C24)))</formula>
    </cfRule>
    <cfRule type="containsText" dxfId="314" priority="370" operator="containsText" text="土">
      <formula>NOT(ISERROR(SEARCH("土",C24)))</formula>
    </cfRule>
  </conditionalFormatting>
  <conditionalFormatting sqref="E24:AD24">
    <cfRule type="containsText" dxfId="313" priority="367" operator="containsText" text="日">
      <formula>NOT(ISERROR(SEARCH("日",E24)))</formula>
    </cfRule>
    <cfRule type="containsText" dxfId="312" priority="368" operator="containsText" text="土">
      <formula>NOT(ISERROR(SEARCH("土",E24)))</formula>
    </cfRule>
  </conditionalFormatting>
  <conditionalFormatting sqref="C24:AD25">
    <cfRule type="cellIs" dxfId="311" priority="365" operator="equal">
      <formula>"雨"</formula>
    </cfRule>
    <cfRule type="cellIs" dxfId="310" priority="366" operator="equal">
      <formula>"休"</formula>
    </cfRule>
  </conditionalFormatting>
  <conditionalFormatting sqref="C24:AD24">
    <cfRule type="containsText" dxfId="309" priority="363" operator="containsText" text="日">
      <formula>NOT(ISERROR(SEARCH("日",C24)))</formula>
    </cfRule>
    <cfRule type="containsText" dxfId="308" priority="364" operator="containsText" text="土">
      <formula>NOT(ISERROR(SEARCH("土",C24)))</formula>
    </cfRule>
  </conditionalFormatting>
  <conditionalFormatting sqref="E24:AD24">
    <cfRule type="containsText" dxfId="307" priority="361" operator="containsText" text="日">
      <formula>NOT(ISERROR(SEARCH("日",E24)))</formula>
    </cfRule>
    <cfRule type="containsText" dxfId="306" priority="362" operator="containsText" text="土">
      <formula>NOT(ISERROR(SEARCH("土",E24)))</formula>
    </cfRule>
  </conditionalFormatting>
  <conditionalFormatting sqref="C31:D31">
    <cfRule type="containsText" dxfId="305" priority="359" operator="containsText" text="日">
      <formula>NOT(ISERROR(SEARCH("日",C31)))</formula>
    </cfRule>
    <cfRule type="containsText" dxfId="304" priority="360" operator="containsText" text="土">
      <formula>NOT(ISERROR(SEARCH("土",C31)))</formula>
    </cfRule>
  </conditionalFormatting>
  <conditionalFormatting sqref="E31:AD31">
    <cfRule type="containsText" dxfId="303" priority="357" operator="containsText" text="日">
      <formula>NOT(ISERROR(SEARCH("日",E31)))</formula>
    </cfRule>
    <cfRule type="containsText" dxfId="302" priority="358" operator="containsText" text="土">
      <formula>NOT(ISERROR(SEARCH("土",E31)))</formula>
    </cfRule>
  </conditionalFormatting>
  <conditionalFormatting sqref="C31:AD32">
    <cfRule type="cellIs" dxfId="301" priority="355" operator="equal">
      <formula>"雨"</formula>
    </cfRule>
    <cfRule type="cellIs" dxfId="300" priority="356" operator="equal">
      <formula>"休"</formula>
    </cfRule>
  </conditionalFormatting>
  <conditionalFormatting sqref="C31:AD31">
    <cfRule type="containsText" dxfId="299" priority="353" operator="containsText" text="日">
      <formula>NOT(ISERROR(SEARCH("日",C31)))</formula>
    </cfRule>
    <cfRule type="containsText" dxfId="298" priority="354" operator="containsText" text="土">
      <formula>NOT(ISERROR(SEARCH("土",C31)))</formula>
    </cfRule>
  </conditionalFormatting>
  <conditionalFormatting sqref="E31:AD31">
    <cfRule type="containsText" dxfId="297" priority="351" operator="containsText" text="日">
      <formula>NOT(ISERROR(SEARCH("日",E31)))</formula>
    </cfRule>
    <cfRule type="containsText" dxfId="296" priority="352" operator="containsText" text="土">
      <formula>NOT(ISERROR(SEARCH("土",E31)))</formula>
    </cfRule>
  </conditionalFormatting>
  <conditionalFormatting sqref="C38:D38">
    <cfRule type="containsText" dxfId="295" priority="349" operator="containsText" text="日">
      <formula>NOT(ISERROR(SEARCH("日",C38)))</formula>
    </cfRule>
    <cfRule type="containsText" dxfId="294" priority="350" operator="containsText" text="土">
      <formula>NOT(ISERROR(SEARCH("土",C38)))</formula>
    </cfRule>
  </conditionalFormatting>
  <conditionalFormatting sqref="E38:AD38">
    <cfRule type="containsText" dxfId="293" priority="347" operator="containsText" text="日">
      <formula>NOT(ISERROR(SEARCH("日",E38)))</formula>
    </cfRule>
    <cfRule type="containsText" dxfId="292" priority="348" operator="containsText" text="土">
      <formula>NOT(ISERROR(SEARCH("土",E38)))</formula>
    </cfRule>
  </conditionalFormatting>
  <conditionalFormatting sqref="C38:AD39">
    <cfRule type="cellIs" dxfId="291" priority="345" operator="equal">
      <formula>"雨"</formula>
    </cfRule>
    <cfRule type="cellIs" dxfId="290" priority="346" operator="equal">
      <formula>"休"</formula>
    </cfRule>
  </conditionalFormatting>
  <conditionalFormatting sqref="C38:AD38">
    <cfRule type="containsText" dxfId="289" priority="343" operator="containsText" text="日">
      <formula>NOT(ISERROR(SEARCH("日",C38)))</formula>
    </cfRule>
    <cfRule type="containsText" dxfId="288" priority="344" operator="containsText" text="土">
      <formula>NOT(ISERROR(SEARCH("土",C38)))</formula>
    </cfRule>
  </conditionalFormatting>
  <conditionalFormatting sqref="E38:AD38">
    <cfRule type="containsText" dxfId="287" priority="341" operator="containsText" text="日">
      <formula>NOT(ISERROR(SEARCH("日",E38)))</formula>
    </cfRule>
    <cfRule type="containsText" dxfId="286" priority="342" operator="containsText" text="土">
      <formula>NOT(ISERROR(SEARCH("土",E38)))</formula>
    </cfRule>
  </conditionalFormatting>
  <conditionalFormatting sqref="C45:D45">
    <cfRule type="containsText" dxfId="285" priority="339" operator="containsText" text="日">
      <formula>NOT(ISERROR(SEARCH("日",C45)))</formula>
    </cfRule>
    <cfRule type="containsText" dxfId="284" priority="340" operator="containsText" text="土">
      <formula>NOT(ISERROR(SEARCH("土",C45)))</formula>
    </cfRule>
  </conditionalFormatting>
  <conditionalFormatting sqref="E45:AD45">
    <cfRule type="containsText" dxfId="283" priority="337" operator="containsText" text="日">
      <formula>NOT(ISERROR(SEARCH("日",E45)))</formula>
    </cfRule>
    <cfRule type="containsText" dxfId="282" priority="338" operator="containsText" text="土">
      <formula>NOT(ISERROR(SEARCH("土",E45)))</formula>
    </cfRule>
  </conditionalFormatting>
  <conditionalFormatting sqref="C45:AD46">
    <cfRule type="cellIs" dxfId="281" priority="335" operator="equal">
      <formula>"雨"</formula>
    </cfRule>
    <cfRule type="cellIs" dxfId="280" priority="336" operator="equal">
      <formula>"休"</formula>
    </cfRule>
  </conditionalFormatting>
  <conditionalFormatting sqref="C45:AD45">
    <cfRule type="containsText" dxfId="279" priority="333" operator="containsText" text="日">
      <formula>NOT(ISERROR(SEARCH("日",C45)))</formula>
    </cfRule>
    <cfRule type="containsText" dxfId="278" priority="334" operator="containsText" text="土">
      <formula>NOT(ISERROR(SEARCH("土",C45)))</formula>
    </cfRule>
  </conditionalFormatting>
  <conditionalFormatting sqref="E45:AD45">
    <cfRule type="containsText" dxfId="277" priority="331" operator="containsText" text="日">
      <formula>NOT(ISERROR(SEARCH("日",E45)))</formula>
    </cfRule>
    <cfRule type="containsText" dxfId="276" priority="332" operator="containsText" text="土">
      <formula>NOT(ISERROR(SEARCH("土",E45)))</formula>
    </cfRule>
  </conditionalFormatting>
  <conditionalFormatting sqref="C52:D52">
    <cfRule type="containsText" dxfId="275" priority="329" operator="containsText" text="日">
      <formula>NOT(ISERROR(SEARCH("日",C52)))</formula>
    </cfRule>
    <cfRule type="containsText" dxfId="274" priority="330" operator="containsText" text="土">
      <formula>NOT(ISERROR(SEARCH("土",C52)))</formula>
    </cfRule>
  </conditionalFormatting>
  <conditionalFormatting sqref="E52:AD52">
    <cfRule type="containsText" dxfId="273" priority="327" operator="containsText" text="日">
      <formula>NOT(ISERROR(SEARCH("日",E52)))</formula>
    </cfRule>
    <cfRule type="containsText" dxfId="272" priority="328" operator="containsText" text="土">
      <formula>NOT(ISERROR(SEARCH("土",E52)))</formula>
    </cfRule>
  </conditionalFormatting>
  <conditionalFormatting sqref="C52:AD53">
    <cfRule type="cellIs" dxfId="271" priority="325" operator="equal">
      <formula>"雨"</formula>
    </cfRule>
    <cfRule type="cellIs" dxfId="270" priority="326" operator="equal">
      <formula>"休"</formula>
    </cfRule>
  </conditionalFormatting>
  <conditionalFormatting sqref="C52:AD52">
    <cfRule type="containsText" dxfId="269" priority="323" operator="containsText" text="日">
      <formula>NOT(ISERROR(SEARCH("日",C52)))</formula>
    </cfRule>
    <cfRule type="containsText" dxfId="268" priority="324" operator="containsText" text="土">
      <formula>NOT(ISERROR(SEARCH("土",C52)))</formula>
    </cfRule>
  </conditionalFormatting>
  <conditionalFormatting sqref="E52:AD52">
    <cfRule type="containsText" dxfId="267" priority="321" operator="containsText" text="日">
      <formula>NOT(ISERROR(SEARCH("日",E52)))</formula>
    </cfRule>
    <cfRule type="containsText" dxfId="266" priority="322" operator="containsText" text="土">
      <formula>NOT(ISERROR(SEARCH("土",E52)))</formula>
    </cfRule>
  </conditionalFormatting>
  <conditionalFormatting sqref="C59:D59">
    <cfRule type="containsText" dxfId="265" priority="319" operator="containsText" text="日">
      <formula>NOT(ISERROR(SEARCH("日",C59)))</formula>
    </cfRule>
    <cfRule type="containsText" dxfId="264" priority="320" operator="containsText" text="土">
      <formula>NOT(ISERROR(SEARCH("土",C59)))</formula>
    </cfRule>
  </conditionalFormatting>
  <conditionalFormatting sqref="E59:AD59">
    <cfRule type="containsText" dxfId="263" priority="317" operator="containsText" text="日">
      <formula>NOT(ISERROR(SEARCH("日",E59)))</formula>
    </cfRule>
    <cfRule type="containsText" dxfId="262" priority="318" operator="containsText" text="土">
      <formula>NOT(ISERROR(SEARCH("土",E59)))</formula>
    </cfRule>
  </conditionalFormatting>
  <conditionalFormatting sqref="C59:AD60">
    <cfRule type="cellIs" dxfId="261" priority="315" operator="equal">
      <formula>"雨"</formula>
    </cfRule>
    <cfRule type="cellIs" dxfId="260" priority="316" operator="equal">
      <formula>"休"</formula>
    </cfRule>
  </conditionalFormatting>
  <conditionalFormatting sqref="C59:AD59">
    <cfRule type="containsText" dxfId="259" priority="313" operator="containsText" text="日">
      <formula>NOT(ISERROR(SEARCH("日",C59)))</formula>
    </cfRule>
    <cfRule type="containsText" dxfId="258" priority="314" operator="containsText" text="土">
      <formula>NOT(ISERROR(SEARCH("土",C59)))</formula>
    </cfRule>
  </conditionalFormatting>
  <conditionalFormatting sqref="E59:AD59">
    <cfRule type="containsText" dxfId="257" priority="311" operator="containsText" text="日">
      <formula>NOT(ISERROR(SEARCH("日",E59)))</formula>
    </cfRule>
    <cfRule type="containsText" dxfId="256" priority="312" operator="containsText" text="土">
      <formula>NOT(ISERROR(SEARCH("土",E59)))</formula>
    </cfRule>
  </conditionalFormatting>
  <conditionalFormatting sqref="C66:D66">
    <cfRule type="containsText" dxfId="255" priority="309" operator="containsText" text="日">
      <formula>NOT(ISERROR(SEARCH("日",C66)))</formula>
    </cfRule>
    <cfRule type="containsText" dxfId="254" priority="310" operator="containsText" text="土">
      <formula>NOT(ISERROR(SEARCH("土",C66)))</formula>
    </cfRule>
  </conditionalFormatting>
  <conditionalFormatting sqref="E66:AD66">
    <cfRule type="containsText" dxfId="253" priority="307" operator="containsText" text="日">
      <formula>NOT(ISERROR(SEARCH("日",E66)))</formula>
    </cfRule>
    <cfRule type="containsText" dxfId="252" priority="308" operator="containsText" text="土">
      <formula>NOT(ISERROR(SEARCH("土",E66)))</formula>
    </cfRule>
  </conditionalFormatting>
  <conditionalFormatting sqref="C66:AD67">
    <cfRule type="cellIs" dxfId="251" priority="305" operator="equal">
      <formula>"雨"</formula>
    </cfRule>
    <cfRule type="cellIs" dxfId="250" priority="306" operator="equal">
      <formula>"休"</formula>
    </cfRule>
  </conditionalFormatting>
  <conditionalFormatting sqref="C66:AD66">
    <cfRule type="containsText" dxfId="249" priority="303" operator="containsText" text="日">
      <formula>NOT(ISERROR(SEARCH("日",C66)))</formula>
    </cfRule>
    <cfRule type="containsText" dxfId="248" priority="304" operator="containsText" text="土">
      <formula>NOT(ISERROR(SEARCH("土",C66)))</formula>
    </cfRule>
  </conditionalFormatting>
  <conditionalFormatting sqref="E66:AD66">
    <cfRule type="containsText" dxfId="247" priority="301" operator="containsText" text="日">
      <formula>NOT(ISERROR(SEARCH("日",E66)))</formula>
    </cfRule>
    <cfRule type="containsText" dxfId="246" priority="302" operator="containsText" text="土">
      <formula>NOT(ISERROR(SEARCH("土",E66)))</formula>
    </cfRule>
  </conditionalFormatting>
  <conditionalFormatting sqref="C81:D81">
    <cfRule type="containsText" dxfId="245" priority="299" operator="containsText" text="日">
      <formula>NOT(ISERROR(SEARCH("日",C81)))</formula>
    </cfRule>
    <cfRule type="containsText" dxfId="244" priority="300" operator="containsText" text="土">
      <formula>NOT(ISERROR(SEARCH("土",C81)))</formula>
    </cfRule>
  </conditionalFormatting>
  <conditionalFormatting sqref="E81:AD81">
    <cfRule type="containsText" dxfId="243" priority="297" operator="containsText" text="日">
      <formula>NOT(ISERROR(SEARCH("日",E81)))</formula>
    </cfRule>
    <cfRule type="containsText" dxfId="242" priority="298" operator="containsText" text="土">
      <formula>NOT(ISERROR(SEARCH("土",E81)))</formula>
    </cfRule>
  </conditionalFormatting>
  <conditionalFormatting sqref="C81:AD82">
    <cfRule type="cellIs" dxfId="241" priority="295" operator="equal">
      <formula>"雨"</formula>
    </cfRule>
    <cfRule type="cellIs" dxfId="240" priority="296" operator="equal">
      <formula>"休"</formula>
    </cfRule>
  </conditionalFormatting>
  <conditionalFormatting sqref="C81:AD81">
    <cfRule type="containsText" dxfId="239" priority="293" operator="containsText" text="日">
      <formula>NOT(ISERROR(SEARCH("日",C81)))</formula>
    </cfRule>
    <cfRule type="containsText" dxfId="238" priority="294" operator="containsText" text="土">
      <formula>NOT(ISERROR(SEARCH("土",C81)))</formula>
    </cfRule>
  </conditionalFormatting>
  <conditionalFormatting sqref="E81:AD81">
    <cfRule type="containsText" dxfId="237" priority="291" operator="containsText" text="日">
      <formula>NOT(ISERROR(SEARCH("日",E81)))</formula>
    </cfRule>
    <cfRule type="containsText" dxfId="236" priority="292" operator="containsText" text="土">
      <formula>NOT(ISERROR(SEARCH("土",E81)))</formula>
    </cfRule>
  </conditionalFormatting>
  <conditionalFormatting sqref="C88:D88">
    <cfRule type="containsText" dxfId="235" priority="289" operator="containsText" text="日">
      <formula>NOT(ISERROR(SEARCH("日",C88)))</formula>
    </cfRule>
    <cfRule type="containsText" dxfId="234" priority="290" operator="containsText" text="土">
      <formula>NOT(ISERROR(SEARCH("土",C88)))</formula>
    </cfRule>
  </conditionalFormatting>
  <conditionalFormatting sqref="E88:AD88">
    <cfRule type="containsText" dxfId="233" priority="287" operator="containsText" text="日">
      <formula>NOT(ISERROR(SEARCH("日",E88)))</formula>
    </cfRule>
    <cfRule type="containsText" dxfId="232" priority="288" operator="containsText" text="土">
      <formula>NOT(ISERROR(SEARCH("土",E88)))</formula>
    </cfRule>
  </conditionalFormatting>
  <conditionalFormatting sqref="C88:AD89">
    <cfRule type="cellIs" dxfId="231" priority="285" operator="equal">
      <formula>"雨"</formula>
    </cfRule>
    <cfRule type="cellIs" dxfId="230" priority="286" operator="equal">
      <formula>"休"</formula>
    </cfRule>
  </conditionalFormatting>
  <conditionalFormatting sqref="C88:AD88">
    <cfRule type="containsText" dxfId="229" priority="283" operator="containsText" text="日">
      <formula>NOT(ISERROR(SEARCH("日",C88)))</formula>
    </cfRule>
    <cfRule type="containsText" dxfId="228" priority="284" operator="containsText" text="土">
      <formula>NOT(ISERROR(SEARCH("土",C88)))</formula>
    </cfRule>
  </conditionalFormatting>
  <conditionalFormatting sqref="E88:AD88">
    <cfRule type="containsText" dxfId="227" priority="281" operator="containsText" text="日">
      <formula>NOT(ISERROR(SEARCH("日",E88)))</formula>
    </cfRule>
    <cfRule type="containsText" dxfId="226" priority="282" operator="containsText" text="土">
      <formula>NOT(ISERROR(SEARCH("土",E88)))</formula>
    </cfRule>
  </conditionalFormatting>
  <conditionalFormatting sqref="C95:D95">
    <cfRule type="containsText" dxfId="225" priority="279" operator="containsText" text="日">
      <formula>NOT(ISERROR(SEARCH("日",C95)))</formula>
    </cfRule>
    <cfRule type="containsText" dxfId="224" priority="280" operator="containsText" text="土">
      <formula>NOT(ISERROR(SEARCH("土",C95)))</formula>
    </cfRule>
  </conditionalFormatting>
  <conditionalFormatting sqref="E95:AD95">
    <cfRule type="containsText" dxfId="223" priority="277" operator="containsText" text="日">
      <formula>NOT(ISERROR(SEARCH("日",E95)))</formula>
    </cfRule>
    <cfRule type="containsText" dxfId="222" priority="278" operator="containsText" text="土">
      <formula>NOT(ISERROR(SEARCH("土",E95)))</formula>
    </cfRule>
  </conditionalFormatting>
  <conditionalFormatting sqref="C95:AD96">
    <cfRule type="cellIs" dxfId="221" priority="275" operator="equal">
      <formula>"雨"</formula>
    </cfRule>
    <cfRule type="cellIs" dxfId="220" priority="276" operator="equal">
      <formula>"休"</formula>
    </cfRule>
  </conditionalFormatting>
  <conditionalFormatting sqref="C95:AD95">
    <cfRule type="containsText" dxfId="219" priority="273" operator="containsText" text="日">
      <formula>NOT(ISERROR(SEARCH("日",C95)))</formula>
    </cfRule>
    <cfRule type="containsText" dxfId="218" priority="274" operator="containsText" text="土">
      <formula>NOT(ISERROR(SEARCH("土",C95)))</formula>
    </cfRule>
  </conditionalFormatting>
  <conditionalFormatting sqref="E95:AD95">
    <cfRule type="containsText" dxfId="217" priority="271" operator="containsText" text="日">
      <formula>NOT(ISERROR(SEARCH("日",E95)))</formula>
    </cfRule>
    <cfRule type="containsText" dxfId="216" priority="272" operator="containsText" text="土">
      <formula>NOT(ISERROR(SEARCH("土",E95)))</formula>
    </cfRule>
  </conditionalFormatting>
  <conditionalFormatting sqref="C102:D102">
    <cfRule type="containsText" dxfId="215" priority="269" operator="containsText" text="日">
      <formula>NOT(ISERROR(SEARCH("日",C102)))</formula>
    </cfRule>
    <cfRule type="containsText" dxfId="214" priority="270" operator="containsText" text="土">
      <formula>NOT(ISERROR(SEARCH("土",C102)))</formula>
    </cfRule>
  </conditionalFormatting>
  <conditionalFormatting sqref="E102:AD102">
    <cfRule type="containsText" dxfId="213" priority="267" operator="containsText" text="日">
      <formula>NOT(ISERROR(SEARCH("日",E102)))</formula>
    </cfRule>
    <cfRule type="containsText" dxfId="212" priority="268" operator="containsText" text="土">
      <formula>NOT(ISERROR(SEARCH("土",E102)))</formula>
    </cfRule>
  </conditionalFormatting>
  <conditionalFormatting sqref="C102:AD103">
    <cfRule type="cellIs" dxfId="211" priority="265" operator="equal">
      <formula>"雨"</formula>
    </cfRule>
    <cfRule type="cellIs" dxfId="210" priority="266" operator="equal">
      <formula>"休"</formula>
    </cfRule>
  </conditionalFormatting>
  <conditionalFormatting sqref="C102:AD102">
    <cfRule type="containsText" dxfId="209" priority="263" operator="containsText" text="日">
      <formula>NOT(ISERROR(SEARCH("日",C102)))</formula>
    </cfRule>
    <cfRule type="containsText" dxfId="208" priority="264" operator="containsText" text="土">
      <formula>NOT(ISERROR(SEARCH("土",C102)))</formula>
    </cfRule>
  </conditionalFormatting>
  <conditionalFormatting sqref="E102:AD102">
    <cfRule type="containsText" dxfId="207" priority="261" operator="containsText" text="日">
      <formula>NOT(ISERROR(SEARCH("日",E102)))</formula>
    </cfRule>
    <cfRule type="containsText" dxfId="206" priority="262" operator="containsText" text="土">
      <formula>NOT(ISERROR(SEARCH("土",E102)))</formula>
    </cfRule>
  </conditionalFormatting>
  <conditionalFormatting sqref="C109:D109">
    <cfRule type="containsText" dxfId="205" priority="259" operator="containsText" text="日">
      <formula>NOT(ISERROR(SEARCH("日",C109)))</formula>
    </cfRule>
    <cfRule type="containsText" dxfId="204" priority="260" operator="containsText" text="土">
      <formula>NOT(ISERROR(SEARCH("土",C109)))</formula>
    </cfRule>
  </conditionalFormatting>
  <conditionalFormatting sqref="E109:AD109">
    <cfRule type="containsText" dxfId="203" priority="257" operator="containsText" text="日">
      <formula>NOT(ISERROR(SEARCH("日",E109)))</formula>
    </cfRule>
    <cfRule type="containsText" dxfId="202" priority="258" operator="containsText" text="土">
      <formula>NOT(ISERROR(SEARCH("土",E109)))</formula>
    </cfRule>
  </conditionalFormatting>
  <conditionalFormatting sqref="C109:AD110">
    <cfRule type="cellIs" dxfId="201" priority="255" operator="equal">
      <formula>"雨"</formula>
    </cfRule>
    <cfRule type="cellIs" dxfId="200" priority="256" operator="equal">
      <formula>"休"</formula>
    </cfRule>
  </conditionalFormatting>
  <conditionalFormatting sqref="C109:AD109">
    <cfRule type="containsText" dxfId="199" priority="253" operator="containsText" text="日">
      <formula>NOT(ISERROR(SEARCH("日",C109)))</formula>
    </cfRule>
    <cfRule type="containsText" dxfId="198" priority="254" operator="containsText" text="土">
      <formula>NOT(ISERROR(SEARCH("土",C109)))</formula>
    </cfRule>
  </conditionalFormatting>
  <conditionalFormatting sqref="E109:AD109">
    <cfRule type="containsText" dxfId="197" priority="251" operator="containsText" text="日">
      <formula>NOT(ISERROR(SEARCH("日",E109)))</formula>
    </cfRule>
    <cfRule type="containsText" dxfId="196" priority="252" operator="containsText" text="土">
      <formula>NOT(ISERROR(SEARCH("土",E109)))</formula>
    </cfRule>
  </conditionalFormatting>
  <conditionalFormatting sqref="C116:D116">
    <cfRule type="containsText" dxfId="195" priority="249" operator="containsText" text="日">
      <formula>NOT(ISERROR(SEARCH("日",C116)))</formula>
    </cfRule>
    <cfRule type="containsText" dxfId="194" priority="250" operator="containsText" text="土">
      <formula>NOT(ISERROR(SEARCH("土",C116)))</formula>
    </cfRule>
  </conditionalFormatting>
  <conditionalFormatting sqref="E116:AD116">
    <cfRule type="containsText" dxfId="193" priority="247" operator="containsText" text="日">
      <formula>NOT(ISERROR(SEARCH("日",E116)))</formula>
    </cfRule>
    <cfRule type="containsText" dxfId="192" priority="248" operator="containsText" text="土">
      <formula>NOT(ISERROR(SEARCH("土",E116)))</formula>
    </cfRule>
  </conditionalFormatting>
  <conditionalFormatting sqref="C116:AD117">
    <cfRule type="cellIs" dxfId="191" priority="245" operator="equal">
      <formula>"雨"</formula>
    </cfRule>
    <cfRule type="cellIs" dxfId="190" priority="246" operator="equal">
      <formula>"休"</formula>
    </cfRule>
  </conditionalFormatting>
  <conditionalFormatting sqref="C116:AD116">
    <cfRule type="containsText" dxfId="189" priority="243" operator="containsText" text="日">
      <formula>NOT(ISERROR(SEARCH("日",C116)))</formula>
    </cfRule>
    <cfRule type="containsText" dxfId="188" priority="244" operator="containsText" text="土">
      <formula>NOT(ISERROR(SEARCH("土",C116)))</formula>
    </cfRule>
  </conditionalFormatting>
  <conditionalFormatting sqref="E116:AD116">
    <cfRule type="containsText" dxfId="187" priority="241" operator="containsText" text="日">
      <formula>NOT(ISERROR(SEARCH("日",E116)))</formula>
    </cfRule>
    <cfRule type="containsText" dxfId="186" priority="242" operator="containsText" text="土">
      <formula>NOT(ISERROR(SEARCH("土",E116)))</formula>
    </cfRule>
  </conditionalFormatting>
  <conditionalFormatting sqref="C123:D123">
    <cfRule type="containsText" dxfId="185" priority="239" operator="containsText" text="日">
      <formula>NOT(ISERROR(SEARCH("日",C123)))</formula>
    </cfRule>
    <cfRule type="containsText" dxfId="184" priority="240" operator="containsText" text="土">
      <formula>NOT(ISERROR(SEARCH("土",C123)))</formula>
    </cfRule>
  </conditionalFormatting>
  <conditionalFormatting sqref="E123:AD123">
    <cfRule type="containsText" dxfId="183" priority="237" operator="containsText" text="日">
      <formula>NOT(ISERROR(SEARCH("日",E123)))</formula>
    </cfRule>
    <cfRule type="containsText" dxfId="182" priority="238" operator="containsText" text="土">
      <formula>NOT(ISERROR(SEARCH("土",E123)))</formula>
    </cfRule>
  </conditionalFormatting>
  <conditionalFormatting sqref="C123:AD124">
    <cfRule type="cellIs" dxfId="181" priority="235" operator="equal">
      <formula>"雨"</formula>
    </cfRule>
    <cfRule type="cellIs" dxfId="180" priority="236" operator="equal">
      <formula>"休"</formula>
    </cfRule>
  </conditionalFormatting>
  <conditionalFormatting sqref="C123:AD123">
    <cfRule type="containsText" dxfId="179" priority="233" operator="containsText" text="日">
      <formula>NOT(ISERROR(SEARCH("日",C123)))</formula>
    </cfRule>
    <cfRule type="containsText" dxfId="178" priority="234" operator="containsText" text="土">
      <formula>NOT(ISERROR(SEARCH("土",C123)))</formula>
    </cfRule>
  </conditionalFormatting>
  <conditionalFormatting sqref="E123:AD123">
    <cfRule type="containsText" dxfId="177" priority="231" operator="containsText" text="日">
      <formula>NOT(ISERROR(SEARCH("日",E123)))</formula>
    </cfRule>
    <cfRule type="containsText" dxfId="176" priority="232" operator="containsText" text="土">
      <formula>NOT(ISERROR(SEARCH("土",E123)))</formula>
    </cfRule>
  </conditionalFormatting>
  <conditionalFormatting sqref="C130:D130">
    <cfRule type="containsText" dxfId="175" priority="229" operator="containsText" text="日">
      <formula>NOT(ISERROR(SEARCH("日",C130)))</formula>
    </cfRule>
    <cfRule type="containsText" dxfId="174" priority="230" operator="containsText" text="土">
      <formula>NOT(ISERROR(SEARCH("土",C130)))</formula>
    </cfRule>
  </conditionalFormatting>
  <conditionalFormatting sqref="E130:AD130">
    <cfRule type="containsText" dxfId="173" priority="227" operator="containsText" text="日">
      <formula>NOT(ISERROR(SEARCH("日",E130)))</formula>
    </cfRule>
    <cfRule type="containsText" dxfId="172" priority="228" operator="containsText" text="土">
      <formula>NOT(ISERROR(SEARCH("土",E130)))</formula>
    </cfRule>
  </conditionalFormatting>
  <conditionalFormatting sqref="C130:AD131">
    <cfRule type="cellIs" dxfId="171" priority="225" operator="equal">
      <formula>"雨"</formula>
    </cfRule>
    <cfRule type="cellIs" dxfId="170" priority="226" operator="equal">
      <formula>"休"</formula>
    </cfRule>
  </conditionalFormatting>
  <conditionalFormatting sqref="C130:AD130">
    <cfRule type="containsText" dxfId="169" priority="223" operator="containsText" text="日">
      <formula>NOT(ISERROR(SEARCH("日",C130)))</formula>
    </cfRule>
    <cfRule type="containsText" dxfId="168" priority="224" operator="containsText" text="土">
      <formula>NOT(ISERROR(SEARCH("土",C130)))</formula>
    </cfRule>
  </conditionalFormatting>
  <conditionalFormatting sqref="E130:AD130">
    <cfRule type="containsText" dxfId="167" priority="221" operator="containsText" text="日">
      <formula>NOT(ISERROR(SEARCH("日",E130)))</formula>
    </cfRule>
    <cfRule type="containsText" dxfId="166" priority="222" operator="containsText" text="土">
      <formula>NOT(ISERROR(SEARCH("土",E130)))</formula>
    </cfRule>
  </conditionalFormatting>
  <conditionalFormatting sqref="C137:D137">
    <cfRule type="containsText" dxfId="165" priority="219" operator="containsText" text="日">
      <formula>NOT(ISERROR(SEARCH("日",C137)))</formula>
    </cfRule>
    <cfRule type="containsText" dxfId="164" priority="220" operator="containsText" text="土">
      <formula>NOT(ISERROR(SEARCH("土",C137)))</formula>
    </cfRule>
  </conditionalFormatting>
  <conditionalFormatting sqref="E137:AD137">
    <cfRule type="containsText" dxfId="163" priority="217" operator="containsText" text="日">
      <formula>NOT(ISERROR(SEARCH("日",E137)))</formula>
    </cfRule>
    <cfRule type="containsText" dxfId="162" priority="218" operator="containsText" text="土">
      <formula>NOT(ISERROR(SEARCH("土",E137)))</formula>
    </cfRule>
  </conditionalFormatting>
  <conditionalFormatting sqref="C137:AD138">
    <cfRule type="cellIs" dxfId="161" priority="215" operator="equal">
      <formula>"雨"</formula>
    </cfRule>
    <cfRule type="cellIs" dxfId="160" priority="216" operator="equal">
      <formula>"休"</formula>
    </cfRule>
  </conditionalFormatting>
  <conditionalFormatting sqref="C137:AD137">
    <cfRule type="containsText" dxfId="159" priority="213" operator="containsText" text="日">
      <formula>NOT(ISERROR(SEARCH("日",C137)))</formula>
    </cfRule>
    <cfRule type="containsText" dxfId="158" priority="214" operator="containsText" text="土">
      <formula>NOT(ISERROR(SEARCH("土",C137)))</formula>
    </cfRule>
  </conditionalFormatting>
  <conditionalFormatting sqref="E137:AD137">
    <cfRule type="containsText" dxfId="157" priority="211" operator="containsText" text="日">
      <formula>NOT(ISERROR(SEARCH("日",E137)))</formula>
    </cfRule>
    <cfRule type="containsText" dxfId="156" priority="212" operator="containsText" text="土">
      <formula>NOT(ISERROR(SEARCH("土",E137)))</formula>
    </cfRule>
  </conditionalFormatting>
  <conditionalFormatting sqref="G3">
    <cfRule type="cellIs" dxfId="155" priority="173" operator="equal">
      <formula>"雨"</formula>
    </cfRule>
    <cfRule type="cellIs" dxfId="154" priority="174" operator="equal">
      <formula>"休"</formula>
    </cfRule>
  </conditionalFormatting>
  <conditionalFormatting sqref="G4:K4">
    <cfRule type="cellIs" dxfId="153" priority="171" operator="equal">
      <formula>"雨"</formula>
    </cfRule>
    <cfRule type="cellIs" dxfId="152" priority="172" operator="equal">
      <formula>"休"</formula>
    </cfRule>
  </conditionalFormatting>
  <conditionalFormatting sqref="AE143:AE144">
    <cfRule type="containsText" dxfId="151" priority="169" operator="containsText" text="日">
      <formula>NOT(ISERROR(SEARCH("日",AE143)))</formula>
    </cfRule>
    <cfRule type="containsText" dxfId="150" priority="170" operator="containsText" text="土">
      <formula>NOT(ISERROR(SEARCH("土",AE143)))</formula>
    </cfRule>
  </conditionalFormatting>
  <conditionalFormatting sqref="C151:AE151 C158:AE158 C200:AD200 C193:AD193 C186:AD186 C179:AD179 C172:AD172 C165:AD165 AE159 AE152 C207:AD207">
    <cfRule type="containsText" dxfId="149" priority="167" operator="containsText" text="日">
      <formula>NOT(ISERROR(SEARCH("日",C151)))</formula>
    </cfRule>
    <cfRule type="containsText" dxfId="148" priority="168" operator="containsText" text="土">
      <formula>NOT(ISERROR(SEARCH("土",C151)))</formula>
    </cfRule>
  </conditionalFormatting>
  <conditionalFormatting sqref="AE165:AE166 AE172:AE173 AE179:AE180 AE186:AE187 AE193:AE194 AE200:AE201 AE207:AE208">
    <cfRule type="containsText" dxfId="147" priority="165" operator="containsText" text="日">
      <formula>NOT(ISERROR(SEARCH("日",AE165)))</formula>
    </cfRule>
    <cfRule type="containsText" dxfId="146" priority="166" operator="containsText" text="土">
      <formula>NOT(ISERROR(SEARCH("土",AE165)))</formula>
    </cfRule>
  </conditionalFormatting>
  <conditionalFormatting sqref="C142:AD151 C156:AD158 C163:AD165 C170:AD172 C177:AD179 C184:AD186 C191:AD193 C198:AD200 C205:AD207">
    <cfRule type="cellIs" dxfId="145" priority="163" operator="equal">
      <formula>"雨"</formula>
    </cfRule>
    <cfRule type="cellIs" dxfId="144" priority="164" operator="equal">
      <formula>"休"</formula>
    </cfRule>
  </conditionalFormatting>
  <conditionalFormatting sqref="C152:D152">
    <cfRule type="containsText" dxfId="143" priority="161" operator="containsText" text="日">
      <formula>NOT(ISERROR(SEARCH("日",C152)))</formula>
    </cfRule>
    <cfRule type="containsText" dxfId="142" priority="162" operator="containsText" text="土">
      <formula>NOT(ISERROR(SEARCH("土",C152)))</formula>
    </cfRule>
  </conditionalFormatting>
  <conditionalFormatting sqref="E152:AD152">
    <cfRule type="containsText" dxfId="141" priority="159" operator="containsText" text="日">
      <formula>NOT(ISERROR(SEARCH("日",E152)))</formula>
    </cfRule>
    <cfRule type="containsText" dxfId="140" priority="160" operator="containsText" text="土">
      <formula>NOT(ISERROR(SEARCH("土",E152)))</formula>
    </cfRule>
  </conditionalFormatting>
  <conditionalFormatting sqref="C152:AD153">
    <cfRule type="cellIs" dxfId="139" priority="157" operator="equal">
      <formula>"雨"</formula>
    </cfRule>
    <cfRule type="cellIs" dxfId="138" priority="158" operator="equal">
      <formula>"休"</formula>
    </cfRule>
  </conditionalFormatting>
  <conditionalFormatting sqref="C152:AD152">
    <cfRule type="containsText" dxfId="137" priority="155" operator="containsText" text="日">
      <formula>NOT(ISERROR(SEARCH("日",C152)))</formula>
    </cfRule>
    <cfRule type="containsText" dxfId="136" priority="156" operator="containsText" text="土">
      <formula>NOT(ISERROR(SEARCH("土",C152)))</formula>
    </cfRule>
  </conditionalFormatting>
  <conditionalFormatting sqref="E152:AD152">
    <cfRule type="containsText" dxfId="135" priority="153" operator="containsText" text="日">
      <formula>NOT(ISERROR(SEARCH("日",E152)))</formula>
    </cfRule>
    <cfRule type="containsText" dxfId="134" priority="154" operator="containsText" text="土">
      <formula>NOT(ISERROR(SEARCH("土",E152)))</formula>
    </cfRule>
  </conditionalFormatting>
  <conditionalFormatting sqref="C159:D159">
    <cfRule type="containsText" dxfId="133" priority="151" operator="containsText" text="日">
      <formula>NOT(ISERROR(SEARCH("日",C159)))</formula>
    </cfRule>
    <cfRule type="containsText" dxfId="132" priority="152" operator="containsText" text="土">
      <formula>NOT(ISERROR(SEARCH("土",C159)))</formula>
    </cfRule>
  </conditionalFormatting>
  <conditionalFormatting sqref="E159:AD159">
    <cfRule type="containsText" dxfId="131" priority="149" operator="containsText" text="日">
      <formula>NOT(ISERROR(SEARCH("日",E159)))</formula>
    </cfRule>
    <cfRule type="containsText" dxfId="130" priority="150" operator="containsText" text="土">
      <formula>NOT(ISERROR(SEARCH("土",E159)))</formula>
    </cfRule>
  </conditionalFormatting>
  <conditionalFormatting sqref="C159:AD160">
    <cfRule type="cellIs" dxfId="129" priority="147" operator="equal">
      <formula>"雨"</formula>
    </cfRule>
    <cfRule type="cellIs" dxfId="128" priority="148" operator="equal">
      <formula>"休"</formula>
    </cfRule>
  </conditionalFormatting>
  <conditionalFormatting sqref="C159:AD159">
    <cfRule type="containsText" dxfId="127" priority="145" operator="containsText" text="日">
      <formula>NOT(ISERROR(SEARCH("日",C159)))</formula>
    </cfRule>
    <cfRule type="containsText" dxfId="126" priority="146" operator="containsText" text="土">
      <formula>NOT(ISERROR(SEARCH("土",C159)))</formula>
    </cfRule>
  </conditionalFormatting>
  <conditionalFormatting sqref="E159:AD159">
    <cfRule type="containsText" dxfId="125" priority="143" operator="containsText" text="日">
      <formula>NOT(ISERROR(SEARCH("日",E159)))</formula>
    </cfRule>
    <cfRule type="containsText" dxfId="124" priority="144" operator="containsText" text="土">
      <formula>NOT(ISERROR(SEARCH("土",E159)))</formula>
    </cfRule>
  </conditionalFormatting>
  <conditionalFormatting sqref="C166:D166">
    <cfRule type="containsText" dxfId="123" priority="141" operator="containsText" text="日">
      <formula>NOT(ISERROR(SEARCH("日",C166)))</formula>
    </cfRule>
    <cfRule type="containsText" dxfId="122" priority="142" operator="containsText" text="土">
      <formula>NOT(ISERROR(SEARCH("土",C166)))</formula>
    </cfRule>
  </conditionalFormatting>
  <conditionalFormatting sqref="E166:AD166">
    <cfRule type="containsText" dxfId="121" priority="139" operator="containsText" text="日">
      <formula>NOT(ISERROR(SEARCH("日",E166)))</formula>
    </cfRule>
    <cfRule type="containsText" dxfId="120" priority="140" operator="containsText" text="土">
      <formula>NOT(ISERROR(SEARCH("土",E166)))</formula>
    </cfRule>
  </conditionalFormatting>
  <conditionalFormatting sqref="C166:AD167">
    <cfRule type="cellIs" dxfId="119" priority="137" operator="equal">
      <formula>"雨"</formula>
    </cfRule>
    <cfRule type="cellIs" dxfId="118" priority="138" operator="equal">
      <formula>"休"</formula>
    </cfRule>
  </conditionalFormatting>
  <conditionalFormatting sqref="C166:AD166">
    <cfRule type="containsText" dxfId="117" priority="135" operator="containsText" text="日">
      <formula>NOT(ISERROR(SEARCH("日",C166)))</formula>
    </cfRule>
    <cfRule type="containsText" dxfId="116" priority="136" operator="containsText" text="土">
      <formula>NOT(ISERROR(SEARCH("土",C166)))</formula>
    </cfRule>
  </conditionalFormatting>
  <conditionalFormatting sqref="E166:AD166">
    <cfRule type="containsText" dxfId="115" priority="133" operator="containsText" text="日">
      <formula>NOT(ISERROR(SEARCH("日",E166)))</formula>
    </cfRule>
    <cfRule type="containsText" dxfId="114" priority="134" operator="containsText" text="土">
      <formula>NOT(ISERROR(SEARCH("土",E166)))</formula>
    </cfRule>
  </conditionalFormatting>
  <conditionalFormatting sqref="C173:D173">
    <cfRule type="containsText" dxfId="113" priority="131" operator="containsText" text="日">
      <formula>NOT(ISERROR(SEARCH("日",C173)))</formula>
    </cfRule>
    <cfRule type="containsText" dxfId="112" priority="132" operator="containsText" text="土">
      <formula>NOT(ISERROR(SEARCH("土",C173)))</formula>
    </cfRule>
  </conditionalFormatting>
  <conditionalFormatting sqref="E173:AD173">
    <cfRule type="containsText" dxfId="111" priority="129" operator="containsText" text="日">
      <formula>NOT(ISERROR(SEARCH("日",E173)))</formula>
    </cfRule>
    <cfRule type="containsText" dxfId="110" priority="130" operator="containsText" text="土">
      <formula>NOT(ISERROR(SEARCH("土",E173)))</formula>
    </cfRule>
  </conditionalFormatting>
  <conditionalFormatting sqref="C173:AD174">
    <cfRule type="cellIs" dxfId="109" priority="127" operator="equal">
      <formula>"雨"</formula>
    </cfRule>
    <cfRule type="cellIs" dxfId="108" priority="128" operator="equal">
      <formula>"休"</formula>
    </cfRule>
  </conditionalFormatting>
  <conditionalFormatting sqref="C173:AD173">
    <cfRule type="containsText" dxfId="107" priority="125" operator="containsText" text="日">
      <formula>NOT(ISERROR(SEARCH("日",C173)))</formula>
    </cfRule>
    <cfRule type="containsText" dxfId="106" priority="126" operator="containsText" text="土">
      <formula>NOT(ISERROR(SEARCH("土",C173)))</formula>
    </cfRule>
  </conditionalFormatting>
  <conditionalFormatting sqref="E173:AD173">
    <cfRule type="containsText" dxfId="105" priority="123" operator="containsText" text="日">
      <formula>NOT(ISERROR(SEARCH("日",E173)))</formula>
    </cfRule>
    <cfRule type="containsText" dxfId="104" priority="124" operator="containsText" text="土">
      <formula>NOT(ISERROR(SEARCH("土",E173)))</formula>
    </cfRule>
  </conditionalFormatting>
  <conditionalFormatting sqref="C180:D180">
    <cfRule type="containsText" dxfId="103" priority="121" operator="containsText" text="日">
      <formula>NOT(ISERROR(SEARCH("日",C180)))</formula>
    </cfRule>
    <cfRule type="containsText" dxfId="102" priority="122" operator="containsText" text="土">
      <formula>NOT(ISERROR(SEARCH("土",C180)))</formula>
    </cfRule>
  </conditionalFormatting>
  <conditionalFormatting sqref="E180:AD180">
    <cfRule type="containsText" dxfId="101" priority="119" operator="containsText" text="日">
      <formula>NOT(ISERROR(SEARCH("日",E180)))</formula>
    </cfRule>
    <cfRule type="containsText" dxfId="100" priority="120" operator="containsText" text="土">
      <formula>NOT(ISERROR(SEARCH("土",E180)))</formula>
    </cfRule>
  </conditionalFormatting>
  <conditionalFormatting sqref="C180:AD181">
    <cfRule type="cellIs" dxfId="99" priority="117" operator="equal">
      <formula>"雨"</formula>
    </cfRule>
    <cfRule type="cellIs" dxfId="98" priority="118" operator="equal">
      <formula>"休"</formula>
    </cfRule>
  </conditionalFormatting>
  <conditionalFormatting sqref="C180:AD180">
    <cfRule type="containsText" dxfId="97" priority="115" operator="containsText" text="日">
      <formula>NOT(ISERROR(SEARCH("日",C180)))</formula>
    </cfRule>
    <cfRule type="containsText" dxfId="96" priority="116" operator="containsText" text="土">
      <formula>NOT(ISERROR(SEARCH("土",C180)))</formula>
    </cfRule>
  </conditionalFormatting>
  <conditionalFormatting sqref="E180:AD180">
    <cfRule type="containsText" dxfId="95" priority="113" operator="containsText" text="日">
      <formula>NOT(ISERROR(SEARCH("日",E180)))</formula>
    </cfRule>
    <cfRule type="containsText" dxfId="94" priority="114" operator="containsText" text="土">
      <formula>NOT(ISERROR(SEARCH("土",E180)))</formula>
    </cfRule>
  </conditionalFormatting>
  <conditionalFormatting sqref="C187:D187">
    <cfRule type="containsText" dxfId="93" priority="111" operator="containsText" text="日">
      <formula>NOT(ISERROR(SEARCH("日",C187)))</formula>
    </cfRule>
    <cfRule type="containsText" dxfId="92" priority="112" operator="containsText" text="土">
      <formula>NOT(ISERROR(SEARCH("土",C187)))</formula>
    </cfRule>
  </conditionalFormatting>
  <conditionalFormatting sqref="E187:AD187">
    <cfRule type="containsText" dxfId="91" priority="109" operator="containsText" text="日">
      <formula>NOT(ISERROR(SEARCH("日",E187)))</formula>
    </cfRule>
    <cfRule type="containsText" dxfId="90" priority="110" operator="containsText" text="土">
      <formula>NOT(ISERROR(SEARCH("土",E187)))</formula>
    </cfRule>
  </conditionalFormatting>
  <conditionalFormatting sqref="C187:AD188">
    <cfRule type="cellIs" dxfId="89" priority="107" operator="equal">
      <formula>"雨"</formula>
    </cfRule>
    <cfRule type="cellIs" dxfId="88" priority="108" operator="equal">
      <formula>"休"</formula>
    </cfRule>
  </conditionalFormatting>
  <conditionalFormatting sqref="C187:AD187">
    <cfRule type="containsText" dxfId="87" priority="105" operator="containsText" text="日">
      <formula>NOT(ISERROR(SEARCH("日",C187)))</formula>
    </cfRule>
    <cfRule type="containsText" dxfId="86" priority="106" operator="containsText" text="土">
      <formula>NOT(ISERROR(SEARCH("土",C187)))</formula>
    </cfRule>
  </conditionalFormatting>
  <conditionalFormatting sqref="E187:AD187">
    <cfRule type="containsText" dxfId="85" priority="103" operator="containsText" text="日">
      <formula>NOT(ISERROR(SEARCH("日",E187)))</formula>
    </cfRule>
    <cfRule type="containsText" dxfId="84" priority="104" operator="containsText" text="土">
      <formula>NOT(ISERROR(SEARCH("土",E187)))</formula>
    </cfRule>
  </conditionalFormatting>
  <conditionalFormatting sqref="C194:D194">
    <cfRule type="containsText" dxfId="83" priority="101" operator="containsText" text="日">
      <formula>NOT(ISERROR(SEARCH("日",C194)))</formula>
    </cfRule>
    <cfRule type="containsText" dxfId="82" priority="102" operator="containsText" text="土">
      <formula>NOT(ISERROR(SEARCH("土",C194)))</formula>
    </cfRule>
  </conditionalFormatting>
  <conditionalFormatting sqref="E194:AD194">
    <cfRule type="containsText" dxfId="81" priority="99" operator="containsText" text="日">
      <formula>NOT(ISERROR(SEARCH("日",E194)))</formula>
    </cfRule>
    <cfRule type="containsText" dxfId="80" priority="100" operator="containsText" text="土">
      <formula>NOT(ISERROR(SEARCH("土",E194)))</formula>
    </cfRule>
  </conditionalFormatting>
  <conditionalFormatting sqref="C194:AD195">
    <cfRule type="cellIs" dxfId="79" priority="97" operator="equal">
      <formula>"雨"</formula>
    </cfRule>
    <cfRule type="cellIs" dxfId="78" priority="98" operator="equal">
      <formula>"休"</formula>
    </cfRule>
  </conditionalFormatting>
  <conditionalFormatting sqref="C194:AD194">
    <cfRule type="containsText" dxfId="77" priority="95" operator="containsText" text="日">
      <formula>NOT(ISERROR(SEARCH("日",C194)))</formula>
    </cfRule>
    <cfRule type="containsText" dxfId="76" priority="96" operator="containsText" text="土">
      <formula>NOT(ISERROR(SEARCH("土",C194)))</formula>
    </cfRule>
  </conditionalFormatting>
  <conditionalFormatting sqref="E194:AD194">
    <cfRule type="containsText" dxfId="75" priority="93" operator="containsText" text="日">
      <formula>NOT(ISERROR(SEARCH("日",E194)))</formula>
    </cfRule>
    <cfRule type="containsText" dxfId="74" priority="94" operator="containsText" text="土">
      <formula>NOT(ISERROR(SEARCH("土",E194)))</formula>
    </cfRule>
  </conditionalFormatting>
  <conditionalFormatting sqref="C201:D201">
    <cfRule type="containsText" dxfId="73" priority="91" operator="containsText" text="日">
      <formula>NOT(ISERROR(SEARCH("日",C201)))</formula>
    </cfRule>
    <cfRule type="containsText" dxfId="72" priority="92" operator="containsText" text="土">
      <formula>NOT(ISERROR(SEARCH("土",C201)))</formula>
    </cfRule>
  </conditionalFormatting>
  <conditionalFormatting sqref="E201:AD201">
    <cfRule type="containsText" dxfId="71" priority="89" operator="containsText" text="日">
      <formula>NOT(ISERROR(SEARCH("日",E201)))</formula>
    </cfRule>
    <cfRule type="containsText" dxfId="70" priority="90" operator="containsText" text="土">
      <formula>NOT(ISERROR(SEARCH("土",E201)))</formula>
    </cfRule>
  </conditionalFormatting>
  <conditionalFormatting sqref="C201:AD202">
    <cfRule type="cellIs" dxfId="69" priority="87" operator="equal">
      <formula>"雨"</formula>
    </cfRule>
    <cfRule type="cellIs" dxfId="68" priority="88" operator="equal">
      <formula>"休"</formula>
    </cfRule>
  </conditionalFormatting>
  <conditionalFormatting sqref="C201:AD201">
    <cfRule type="containsText" dxfId="67" priority="85" operator="containsText" text="日">
      <formula>NOT(ISERROR(SEARCH("日",C201)))</formula>
    </cfRule>
    <cfRule type="containsText" dxfId="66" priority="86" operator="containsText" text="土">
      <formula>NOT(ISERROR(SEARCH("土",C201)))</formula>
    </cfRule>
  </conditionalFormatting>
  <conditionalFormatting sqref="E201:AD201">
    <cfRule type="containsText" dxfId="65" priority="83" operator="containsText" text="日">
      <formula>NOT(ISERROR(SEARCH("日",E201)))</formula>
    </cfRule>
    <cfRule type="containsText" dxfId="64" priority="84" operator="containsText" text="土">
      <formula>NOT(ISERROR(SEARCH("土",E201)))</formula>
    </cfRule>
  </conditionalFormatting>
  <conditionalFormatting sqref="C208:D208">
    <cfRule type="containsText" dxfId="63" priority="81" operator="containsText" text="日">
      <formula>NOT(ISERROR(SEARCH("日",C208)))</formula>
    </cfRule>
    <cfRule type="containsText" dxfId="62" priority="82" operator="containsText" text="土">
      <formula>NOT(ISERROR(SEARCH("土",C208)))</formula>
    </cfRule>
  </conditionalFormatting>
  <conditionalFormatting sqref="E208:AD208">
    <cfRule type="containsText" dxfId="61" priority="79" operator="containsText" text="日">
      <formula>NOT(ISERROR(SEARCH("日",E208)))</formula>
    </cfRule>
    <cfRule type="containsText" dxfId="60" priority="80" operator="containsText" text="土">
      <formula>NOT(ISERROR(SEARCH("土",E208)))</formula>
    </cfRule>
  </conditionalFormatting>
  <conditionalFormatting sqref="C208:AD209">
    <cfRule type="cellIs" dxfId="59" priority="77" operator="equal">
      <formula>"雨"</formula>
    </cfRule>
    <cfRule type="cellIs" dxfId="58" priority="78" operator="equal">
      <formula>"休"</formula>
    </cfRule>
  </conditionalFormatting>
  <conditionalFormatting sqref="C208:AD208">
    <cfRule type="containsText" dxfId="57" priority="75" operator="containsText" text="日">
      <formula>NOT(ISERROR(SEARCH("日",C208)))</formula>
    </cfRule>
    <cfRule type="containsText" dxfId="56" priority="76" operator="containsText" text="土">
      <formula>NOT(ISERROR(SEARCH("土",C208)))</formula>
    </cfRule>
  </conditionalFormatting>
  <conditionalFormatting sqref="E208:AD208">
    <cfRule type="containsText" dxfId="55" priority="73" operator="containsText" text="日">
      <formula>NOT(ISERROR(SEARCH("日",E208)))</formula>
    </cfRule>
    <cfRule type="containsText" dxfId="54" priority="74" operator="containsText" text="土">
      <formula>NOT(ISERROR(SEARCH("土",E208)))</formula>
    </cfRule>
  </conditionalFormatting>
  <conditionalFormatting sqref="C12:AD13">
    <cfRule type="cellIs" dxfId="53" priority="53" operator="equal">
      <formula>"雨"</formula>
    </cfRule>
    <cfRule type="cellIs" dxfId="52" priority="54" operator="equal">
      <formula>"休"</formula>
    </cfRule>
  </conditionalFormatting>
  <conditionalFormatting sqref="C19:AD20">
    <cfRule type="cellIs" dxfId="51" priority="51" operator="equal">
      <formula>"雨"</formula>
    </cfRule>
    <cfRule type="cellIs" dxfId="50" priority="52" operator="equal">
      <formula>"休"</formula>
    </cfRule>
  </conditionalFormatting>
  <conditionalFormatting sqref="C26:AD27">
    <cfRule type="cellIs" dxfId="49" priority="49" operator="equal">
      <formula>"雨"</formula>
    </cfRule>
    <cfRule type="cellIs" dxfId="48" priority="50" operator="equal">
      <formula>"休"</formula>
    </cfRule>
  </conditionalFormatting>
  <conditionalFormatting sqref="C33:AD34">
    <cfRule type="cellIs" dxfId="47" priority="47" operator="equal">
      <formula>"雨"</formula>
    </cfRule>
    <cfRule type="cellIs" dxfId="46" priority="48" operator="equal">
      <formula>"休"</formula>
    </cfRule>
  </conditionalFormatting>
  <conditionalFormatting sqref="C40:AD41">
    <cfRule type="cellIs" dxfId="45" priority="45" operator="equal">
      <formula>"雨"</formula>
    </cfRule>
    <cfRule type="cellIs" dxfId="44" priority="46" operator="equal">
      <formula>"休"</formula>
    </cfRule>
  </conditionalFormatting>
  <conditionalFormatting sqref="C47:AD48">
    <cfRule type="cellIs" dxfId="43" priority="43" operator="equal">
      <formula>"雨"</formula>
    </cfRule>
    <cfRule type="cellIs" dxfId="42" priority="44" operator="equal">
      <formula>"休"</formula>
    </cfRule>
  </conditionalFormatting>
  <conditionalFormatting sqref="C54:AD55">
    <cfRule type="cellIs" dxfId="41" priority="41" operator="equal">
      <formula>"雨"</formula>
    </cfRule>
    <cfRule type="cellIs" dxfId="40" priority="42" operator="equal">
      <formula>"休"</formula>
    </cfRule>
  </conditionalFormatting>
  <conditionalFormatting sqref="C61:AD62">
    <cfRule type="cellIs" dxfId="39" priority="39" operator="equal">
      <formula>"雨"</formula>
    </cfRule>
    <cfRule type="cellIs" dxfId="38" priority="40" operator="equal">
      <formula>"休"</formula>
    </cfRule>
  </conditionalFormatting>
  <conditionalFormatting sqref="C68:AD69">
    <cfRule type="cellIs" dxfId="37" priority="37" operator="equal">
      <formula>"雨"</formula>
    </cfRule>
    <cfRule type="cellIs" dxfId="36" priority="38" operator="equal">
      <formula>"休"</formula>
    </cfRule>
  </conditionalFormatting>
  <conditionalFormatting sqref="C83:AD84">
    <cfRule type="cellIs" dxfId="35" priority="35" operator="equal">
      <formula>"雨"</formula>
    </cfRule>
    <cfRule type="cellIs" dxfId="34" priority="36" operator="equal">
      <formula>"休"</formula>
    </cfRule>
  </conditionalFormatting>
  <conditionalFormatting sqref="C90:AD91">
    <cfRule type="cellIs" dxfId="33" priority="33" operator="equal">
      <formula>"雨"</formula>
    </cfRule>
    <cfRule type="cellIs" dxfId="32" priority="34" operator="equal">
      <formula>"休"</formula>
    </cfRule>
  </conditionalFormatting>
  <conditionalFormatting sqref="C97:AD98">
    <cfRule type="cellIs" dxfId="31" priority="31" operator="equal">
      <formula>"雨"</formula>
    </cfRule>
    <cfRule type="cellIs" dxfId="30" priority="32" operator="equal">
      <formula>"休"</formula>
    </cfRule>
  </conditionalFormatting>
  <conditionalFormatting sqref="C104:AD105">
    <cfRule type="cellIs" dxfId="29" priority="29" operator="equal">
      <formula>"雨"</formula>
    </cfRule>
    <cfRule type="cellIs" dxfId="28" priority="30" operator="equal">
      <formula>"休"</formula>
    </cfRule>
  </conditionalFormatting>
  <conditionalFormatting sqref="C111:AD112">
    <cfRule type="cellIs" dxfId="27" priority="27" operator="equal">
      <formula>"雨"</formula>
    </cfRule>
    <cfRule type="cellIs" dxfId="26" priority="28" operator="equal">
      <formula>"休"</formula>
    </cfRule>
  </conditionalFormatting>
  <conditionalFormatting sqref="C118:AD119">
    <cfRule type="cellIs" dxfId="25" priority="25" operator="equal">
      <formula>"雨"</formula>
    </cfRule>
    <cfRule type="cellIs" dxfId="24" priority="26" operator="equal">
      <formula>"休"</formula>
    </cfRule>
  </conditionalFormatting>
  <conditionalFormatting sqref="C125:AD126">
    <cfRule type="cellIs" dxfId="23" priority="23" operator="equal">
      <formula>"雨"</formula>
    </cfRule>
    <cfRule type="cellIs" dxfId="22" priority="24" operator="equal">
      <formula>"休"</formula>
    </cfRule>
  </conditionalFormatting>
  <conditionalFormatting sqref="C132:AD133">
    <cfRule type="cellIs" dxfId="21" priority="21" operator="equal">
      <formula>"雨"</formula>
    </cfRule>
    <cfRule type="cellIs" dxfId="20" priority="22" operator="equal">
      <formula>"休"</formula>
    </cfRule>
  </conditionalFormatting>
  <conditionalFormatting sqref="C139:AD140">
    <cfRule type="cellIs" dxfId="19" priority="19" operator="equal">
      <formula>"雨"</formula>
    </cfRule>
    <cfRule type="cellIs" dxfId="18" priority="20" operator="equal">
      <formula>"休"</formula>
    </cfRule>
  </conditionalFormatting>
  <conditionalFormatting sqref="C154:AD155">
    <cfRule type="cellIs" dxfId="17" priority="17" operator="equal">
      <formula>"雨"</formula>
    </cfRule>
    <cfRule type="cellIs" dxfId="16" priority="18" operator="equal">
      <formula>"休"</formula>
    </cfRule>
  </conditionalFormatting>
  <conditionalFormatting sqref="C161:AD162">
    <cfRule type="cellIs" dxfId="15" priority="15" operator="equal">
      <formula>"雨"</formula>
    </cfRule>
    <cfRule type="cellIs" dxfId="14" priority="16" operator="equal">
      <formula>"休"</formula>
    </cfRule>
  </conditionalFormatting>
  <conditionalFormatting sqref="C168:AD169">
    <cfRule type="cellIs" dxfId="13" priority="13" operator="equal">
      <formula>"雨"</formula>
    </cfRule>
    <cfRule type="cellIs" dxfId="12" priority="14" operator="equal">
      <formula>"休"</formula>
    </cfRule>
  </conditionalFormatting>
  <conditionalFormatting sqref="C175:AD176">
    <cfRule type="cellIs" dxfId="11" priority="11" operator="equal">
      <formula>"雨"</formula>
    </cfRule>
    <cfRule type="cellIs" dxfId="10" priority="12" operator="equal">
      <formula>"休"</formula>
    </cfRule>
  </conditionalFormatting>
  <conditionalFormatting sqref="C182:AD183">
    <cfRule type="cellIs" dxfId="9" priority="9" operator="equal">
      <formula>"雨"</formula>
    </cfRule>
    <cfRule type="cellIs" dxfId="8" priority="10" operator="equal">
      <formula>"休"</formula>
    </cfRule>
  </conditionalFormatting>
  <conditionalFormatting sqref="C189:AD190">
    <cfRule type="cellIs" dxfId="7" priority="7" operator="equal">
      <formula>"雨"</formula>
    </cfRule>
    <cfRule type="cellIs" dxfId="6" priority="8" operator="equal">
      <formula>"休"</formula>
    </cfRule>
  </conditionalFormatting>
  <conditionalFormatting sqref="C196:AD197">
    <cfRule type="cellIs" dxfId="5" priority="5" operator="equal">
      <formula>"雨"</formula>
    </cfRule>
    <cfRule type="cellIs" dxfId="4" priority="6" operator="equal">
      <formula>"休"</formula>
    </cfRule>
  </conditionalFormatting>
  <conditionalFormatting sqref="C203:AD204">
    <cfRule type="cellIs" dxfId="3" priority="3" operator="equal">
      <formula>"雨"</formula>
    </cfRule>
    <cfRule type="cellIs" dxfId="2" priority="4" operator="equal">
      <formula>"休"</formula>
    </cfRule>
  </conditionalFormatting>
  <conditionalFormatting sqref="C210:AD211">
    <cfRule type="cellIs" dxfId="1" priority="1" operator="equal">
      <formula>"雨"</formula>
    </cfRule>
    <cfRule type="cellIs" dxfId="0" priority="2" operator="equal">
      <formula>"休"</formula>
    </cfRule>
  </conditionalFormatting>
  <dataValidations count="4">
    <dataValidation type="list" showInputMessage="1" showErrorMessage="1" sqref="AE54:AE55 AE12:AE13 AE47:AE48 AE61:AE62 AE40:AE41 AE33:AE34 AE26:AE27 AE19:AE20 AE68:AE69 AE125:AE126 AE83:AE84 AE118:AE119 AE132:AE133 AE111:AE112 AE104:AE105 AE97:AE98 AE90:AE91 AE139:AE141 AE196:AE197 AE154:AE155 AE189:AE190 AE203:AE204 AE182:AE183 AE175:AE176 AE168:AE169 AE161:AE162 AE210:AE211">
      <formula1>"　,休"</formula1>
    </dataValidation>
    <dataValidation type="list" allowBlank="1" showInputMessage="1" showErrorMessage="1" sqref="C10:AD11 C45:AD46 C17:AD18 C24:AD25 C31:AD32 C38:AD39 C52:AD53 C59:AD60 C66:AD67 C81:AD82 C88:AD89 C95:AD96 C102:AD103 C109:AD110 C116:AD117 C123:AD124 C130:AD131 C137:AD138 C152:AD153 C159:AD160 C166:AD167 C173:AD174 C180:AD181 C187:AD188 C194:AD195 C201:AD202 C208:AD209">
      <formula1>"中止,製作,夏休,冬休,その他"</formula1>
    </dataValidation>
    <dataValidation type="list" showInputMessage="1" showErrorMessage="1" sqref="C141:AD141">
      <formula1>"休,雨"</formula1>
    </dataValidation>
    <dataValidation type="list" showInputMessage="1" showErrorMessage="1" sqref="C12:AD13 C19:AD20 C26:AD27 C33:AD34 C40:AD41 C47:AD48 C54:AD55 C61:AD62 C68:AD69 C83:AD84 C90:AD91 C97:AD98 C104:AD105 C111:AD112 C118:AD119 C125:AD126 C132:AD133 C139:AD140 C154:AD155 C161:AD162 C168:AD169 C175:AD176 C182:AD183 C189:AD190 C196:AD197 C203:AD204 C210:AD211">
      <formula1>"休,　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rowBreaks count="2" manualBreakCount="2">
    <brk id="70" max="32" man="1"/>
    <brk id="14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別紙１(9か月以内の工期) </vt:lpstr>
      <vt:lpstr>別紙１(9か月を超える工期)</vt:lpstr>
      <vt:lpstr>記入例!Print_Area</vt:lpstr>
      <vt:lpstr>'別紙１(9か月を超える工期)'!Print_Area</vt:lpstr>
      <vt:lpstr>'別紙１(9か月以内の工期)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FINE_User</cp:lastModifiedBy>
  <cp:lastPrinted>2024-04-24T08:21:03Z</cp:lastPrinted>
  <dcterms:created xsi:type="dcterms:W3CDTF">2021-08-03T08:05:28Z</dcterms:created>
  <dcterms:modified xsi:type="dcterms:W3CDTF">2024-04-24T08:21:20Z</dcterms:modified>
</cp:coreProperties>
</file>