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xr:revisionPtr revIDLastSave="0" documentId="13_ncr:1_{DB5CBC17-3741-49C3-B3AD-8BCBFFCC9D45}" xr6:coauthVersionLast="47" xr6:coauthVersionMax="47" xr10:uidLastSave="{00000000-0000-0000-0000-000000000000}"/>
  <bookViews>
    <workbookView xWindow="-120" yWindow="-120" windowWidth="20730" windowHeight="11040" tabRatio="934" xr2:uid="{00000000-000D-0000-FFFF-FFFF00000000}"/>
  </bookViews>
  <sheets>
    <sheet name="目次＜人口＞" sheetId="10" r:id="rId1"/>
    <sheet name="１" sheetId="4" r:id="rId2"/>
    <sheet name="２" sheetId="9" r:id="rId3"/>
    <sheet name="３" sheetId="28" r:id="rId4"/>
  </sheets>
  <definedNames>
    <definedName name="_xlnm.Print_Area" localSheetId="1">'１'!$A$1:$M$30</definedName>
    <definedName name="_xlnm.Print_Area" localSheetId="2">'２'!$A$1:$G$57</definedName>
    <definedName name="_xlnm.Print_Area" localSheetId="3">'３'!$A$1:$M$36</definedName>
    <definedName name="_xlnm.Print_Area" localSheetId="0">'目次＜人口＞'!$A$1:$B$12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28" l="1"/>
  <c r="J23" i="28"/>
  <c r="I23" i="28"/>
  <c r="I24" i="28"/>
  <c r="J24" i="28"/>
  <c r="K24" i="28"/>
  <c r="K5" i="28"/>
  <c r="J5" i="28"/>
  <c r="I5" i="28"/>
  <c r="J6" i="28"/>
  <c r="I12" i="28"/>
  <c r="J12" i="28"/>
  <c r="K12" i="28"/>
  <c r="I8" i="28"/>
  <c r="K25" i="28"/>
  <c r="J25" i="28"/>
  <c r="I25" i="28"/>
  <c r="K22" i="28"/>
  <c r="J22" i="28"/>
  <c r="I22" i="28"/>
  <c r="K21" i="28"/>
  <c r="I21" i="28"/>
  <c r="K20" i="28"/>
  <c r="J20" i="28"/>
  <c r="I20" i="28"/>
  <c r="K19" i="28"/>
  <c r="J19" i="28"/>
  <c r="I19" i="28"/>
  <c r="K18" i="28"/>
  <c r="J18" i="28"/>
  <c r="I18" i="28"/>
  <c r="K17" i="28"/>
  <c r="J17" i="28"/>
  <c r="I17" i="28"/>
  <c r="K16" i="28"/>
  <c r="J16" i="28"/>
  <c r="I16" i="28"/>
  <c r="K15" i="28"/>
  <c r="J15" i="28"/>
  <c r="I15" i="28"/>
  <c r="K14" i="28"/>
  <c r="J14" i="28"/>
  <c r="I14" i="28"/>
  <c r="K13" i="28"/>
  <c r="I13" i="28"/>
  <c r="K11" i="28"/>
  <c r="J11" i="28"/>
  <c r="I11" i="28"/>
  <c r="K10" i="28"/>
  <c r="J10" i="28"/>
  <c r="I10" i="28"/>
  <c r="K9" i="28"/>
  <c r="J9" i="28"/>
  <c r="I9" i="28"/>
  <c r="K8" i="28"/>
  <c r="J8" i="28"/>
  <c r="K7" i="28"/>
  <c r="J7" i="28"/>
  <c r="I7" i="28"/>
  <c r="K6" i="28"/>
  <c r="I6" i="28"/>
</calcChain>
</file>

<file path=xl/sharedStrings.xml><?xml version="1.0" encoding="utf-8"?>
<sst xmlns="http://schemas.openxmlformats.org/spreadsheetml/2006/main" count="165" uniqueCount="122">
  <si>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</si>
  <si>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</si>
  <si>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</si>
  <si>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</si>
  <si>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</si>
  <si>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</si>
  <si>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</si>
  <si>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</si>
  <si>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</si>
  <si>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</si>
  <si>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</si>
  <si>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</si>
  <si>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</si>
  <si>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</si>
  <si>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</si>
  <si>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</si>
  <si>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</si>
  <si>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</si>
  <si>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</si>
  <si>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</si>
  <si>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</si>
  <si>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</si>
  <si>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</si>
  <si>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</si>
  <si>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</si>
  <si>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</si>
  <si>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</si>
  <si>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</si>
  <si>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</si>
  <si>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</si>
  <si>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</si>
  <si>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</si>
  <si>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</si>
  <si>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</si>
  <si>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</si>
  <si>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</si>
  <si>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</si>
  <si>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</si>
  <si>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</si>
  <si>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</si>
  <si>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</si>
  <si>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</si>
  <si>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</si>
  <si>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</si>
  <si>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</si>
  <si>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</si>
  <si>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</si>
  <si>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</si>
  <si>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</si>
  <si>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</si>
  <si>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</si>
  <si>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</si>
  <si>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</si>
  <si>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</si>
  <si>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</si>
  <si>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</si>
  <si>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</si>
  <si>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</si>
  <si>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</si>
  <si>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</si>
  <si>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</si>
  <si>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</si>
  <si>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</si>
  <si>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</si>
  <si>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</si>
  <si>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</si>
  <si>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</si>
  <si>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</si>
  <si>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</si>
  <si>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</si>
  <si>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</si>
  <si>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</si>
  <si>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</si>
  <si>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</si>
  <si>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</si>
  <si>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</si>
  <si>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</si>
  <si>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</si>
  <si>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</si>
  <si>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</si>
  <si>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</si>
  <si>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</si>
  <si>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</si>
  <si>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</si>
  <si>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</si>
  <si>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</si>
  <si>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</si>
  <si>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</si>
  <si>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</si>
  <si>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</si>
  <si>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</si>
  <si>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</si>
  <si>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</si>
  <si>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</si>
  <si>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</si>
  <si>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</si>
  <si>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</si>
  <si>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</si>
  <si>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</si>
  <si>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</si>
  <si>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</si>
  <si>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</si>
  <si>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</si>
  <si>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</si>
  <si>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</si>
  <si>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</si>
  <si>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</si>
  <si>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</si>
  <si>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</si>
  <si>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</si>
  <si>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</si>
  <si>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</si>
  <si>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</si>
  <si>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市民局総務部戸籍住民課</t>
    <rPh sb="6" eb="10">
      <t>コセキジュウミン</t>
    </rPh>
    <phoneticPr fontId="3"/>
  </si>
  <si>
    <t>バングラデシュ</t>
    <phoneticPr fontId="3"/>
  </si>
  <si>
    <t>令和８年４月１日現在</t>
    <rPh sb="5" eb="6">
      <t>ガツ</t>
    </rPh>
    <phoneticPr fontId="3"/>
  </si>
  <si>
    <t>令和８年５月末現在</t>
    <rPh sb="5" eb="6">
      <t>ガツ</t>
    </rPh>
    <phoneticPr fontId="3"/>
  </si>
  <si>
    <t>令和８年５月</t>
    <rPh sb="0" eb="2">
      <t>レイワ</t>
    </rPh>
    <rPh sb="3" eb="4">
      <t>ネン</t>
    </rPh>
    <phoneticPr fontId="3"/>
  </si>
  <si>
    <t>※</t>
    <phoneticPr fontId="3"/>
  </si>
  <si>
    <t>いる。また、令和７年国勢調査の確報により数値が変わることがある。</t>
    <rPh sb="6" eb="8">
      <t>レイワ</t>
    </rPh>
    <rPh sb="9" eb="10">
      <t>ネン</t>
    </rPh>
    <rPh sb="10" eb="14">
      <t>コクセイチョウサ</t>
    </rPh>
    <rPh sb="15" eb="17">
      <t>カクホウ</t>
    </rPh>
    <rPh sb="20" eb="22">
      <t>スウチ</t>
    </rPh>
    <rPh sb="23" eb="24">
      <t>カ</t>
    </rPh>
    <phoneticPr fontId="3"/>
  </si>
  <si>
    <t>本推計は、令和７年国勢調査結果（速報値）を基礎としているが、※の都市については令和２年国勢調査結果を基礎として</t>
    <rPh sb="16" eb="19">
      <t>ソクホウチ</t>
    </rPh>
    <rPh sb="32" eb="34">
      <t>トシ</t>
    </rPh>
    <rPh sb="39" eb="41">
      <t>レイワ</t>
    </rPh>
    <rPh sb="42" eb="43">
      <t>ネン</t>
    </rPh>
    <rPh sb="43" eb="47">
      <t>コクセイチョウサ</t>
    </rPh>
    <rPh sb="47" eb="49">
      <t>ケッカ</t>
    </rPh>
    <rPh sb="50" eb="52">
      <t>キソ</t>
    </rPh>
    <phoneticPr fontId="3"/>
  </si>
  <si>
    <r>
      <t>面積は国土地理院｢全国都道府県市区町村別面積調｣(令和８年４月１日現在)による。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</si>
</sst>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
      <sz val="11"/>
      <name val="ＭＳ Ｐゴシック"/>
      <family val="3"/>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6">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xf numFmtId="0" fontId="25" fillId="0" borderId="0"/>
  </cellStyleXfs>
  <cellXfs count="172">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3" fontId="2" fillId="3" borderId="0" xfId="0" applyNumberFormat="1" applyFont="1" applyFill="1" applyBorder="1" applyAlignment="1" applyProtection="1">
      <alignment horizontal="right"/>
      <protection locked="0"/>
    </xf>
    <xf numFmtId="181" fontId="2" fillId="3" borderId="0" xfId="0" applyNumberFormat="1" applyFont="1" applyFill="1" applyAlignment="1">
      <alignment horizontal="right" shrinkToFit="1"/>
    </xf>
    <xf numFmtId="176" fontId="2" fillId="0" borderId="0" xfId="1" applyAlignment="1" applyProtection="1">
      <alignment horizontal="left"/>
      <protection locked="0"/>
    </xf>
    <xf numFmtId="185" fontId="2" fillId="3" borderId="0" xfId="0" applyNumberFormat="1" applyFont="1" applyFill="1" applyBorder="1" applyAlignment="1" applyProtection="1">
      <alignment horizontal="right"/>
      <protection locked="0"/>
    </xf>
    <xf numFmtId="0" fontId="8" fillId="3" borderId="0" xfId="0" applyFont="1" applyFill="1" applyBorder="1" applyAlignment="1">
      <alignment horizontal="center" vertical="center"/>
    </xf>
    <xf numFmtId="0" fontId="12" fillId="3" borderId="0" xfId="0" applyFont="1" applyFill="1" applyAlignment="1">
      <alignment horizontal="right" vertical="center"/>
    </xf>
    <xf numFmtId="176" fontId="2" fillId="0" borderId="0" xfId="1" applyAlignment="1" applyProtection="1">
      <alignment horizontal="center"/>
      <protection locked="0"/>
    </xf>
    <xf numFmtId="184" fontId="2" fillId="3" borderId="0" xfId="0" applyNumberFormat="1" applyFont="1" applyFill="1" applyBorder="1" applyAlignment="1" applyProtection="1">
      <alignment horizontal="distributed"/>
      <protection locked="0"/>
    </xf>
    <xf numFmtId="185" fontId="22" fillId="3" borderId="0" xfId="0" applyNumberFormat="1" applyFont="1" applyFill="1" applyBorder="1" applyAlignment="1" applyProtection="1">
      <alignment horizontal="right"/>
      <protection locked="0"/>
    </xf>
    <xf numFmtId="176" fontId="5" fillId="0" borderId="0" xfId="1" applyFont="1" applyProtection="1">
      <alignment vertical="center"/>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3" fontId="16" fillId="0" borderId="0" xfId="0" applyNumberFormat="1" applyFont="1" applyFill="1" applyBorder="1" applyAlignment="1" applyProtection="1">
      <alignment horizontal="right"/>
      <protection locked="0"/>
    </xf>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178" fontId="2" fillId="3" borderId="0" xfId="0" applyNumberFormat="1" applyFont="1" applyFill="1" applyBorder="1" applyAlignment="1" applyProtection="1">
      <alignment horizontal="distributed"/>
      <protection locked="0"/>
    </xf>
    <xf numFmtId="178" fontId="2" fillId="3" borderId="17" xfId="0" applyNumberFormat="1" applyFont="1" applyFill="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6">
    <cellStyle name="ふくおかの統計Ａ" xfId="1" xr:uid="{00000000-0005-0000-0000-000000000000}"/>
    <cellStyle name="桁区切り" xfId="2" builtinId="6"/>
    <cellStyle name="標準" xfId="0" builtinId="0"/>
    <cellStyle name="標準 2" xfId="5" xr:uid="{00000000-0005-0000-0000-000003000000}"/>
    <cellStyle name="標準_09 地域別転入転出計算式" xfId="3" xr:uid="{00000000-0005-0000-0000-000004000000}"/>
    <cellStyle name="標準_INDEX" xfId="4" xr:uid="{00000000-0005-0000-0000-000005000000}"/>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110"/>
      <c r="M1" s="111" t="s">
        <v>116</v>
      </c>
      <c r="R1" s="44"/>
    </row>
    <row r="2" spans="1:28" x14ac:dyDescent="0.15">
      <c r="A2" s="132" t="s">
        <v>110</v>
      </c>
      <c r="B2" s="132"/>
      <c r="C2" s="133"/>
      <c r="D2" s="127" t="s">
        <v>44</v>
      </c>
      <c r="E2" s="105"/>
      <c r="F2" s="105"/>
      <c r="G2" s="105"/>
      <c r="H2" s="105"/>
      <c r="I2" s="105"/>
      <c r="J2" s="105"/>
      <c r="K2" s="105"/>
      <c r="L2" s="105"/>
      <c r="M2" s="105"/>
      <c r="N2" s="104"/>
    </row>
    <row r="3" spans="1:28" x14ac:dyDescent="0.15">
      <c r="A3" s="134"/>
      <c r="B3" s="134"/>
      <c r="C3" s="135"/>
      <c r="D3" s="128"/>
      <c r="E3" s="123" t="s">
        <v>29</v>
      </c>
      <c r="F3" s="125" t="s">
        <v>30</v>
      </c>
      <c r="G3" s="125" t="s">
        <v>31</v>
      </c>
      <c r="H3" s="125" t="s">
        <v>32</v>
      </c>
      <c r="I3" s="125" t="s">
        <v>33</v>
      </c>
      <c r="J3" s="121" t="s">
        <v>34</v>
      </c>
      <c r="K3" s="47"/>
      <c r="L3" s="121" t="s">
        <v>35</v>
      </c>
      <c r="M3" s="79"/>
      <c r="N3" s="76"/>
    </row>
    <row r="4" spans="1:28" ht="28.5" customHeight="1" x14ac:dyDescent="0.15">
      <c r="A4" s="136"/>
      <c r="B4" s="136"/>
      <c r="C4" s="137"/>
      <c r="D4" s="122"/>
      <c r="E4" s="124"/>
      <c r="F4" s="126"/>
      <c r="G4" s="126"/>
      <c r="H4" s="126"/>
      <c r="I4" s="126"/>
      <c r="J4" s="122"/>
      <c r="K4" s="69" t="s">
        <v>38</v>
      </c>
      <c r="L4" s="122"/>
      <c r="M4" s="69" t="s">
        <v>39</v>
      </c>
      <c r="N4" s="76"/>
      <c r="O4" s="104"/>
    </row>
    <row r="5" spans="1:28" s="29" customFormat="1" ht="30" customHeight="1" x14ac:dyDescent="0.15">
      <c r="A5" s="129" t="s">
        <v>69</v>
      </c>
      <c r="B5" s="129"/>
      <c r="C5" s="130"/>
      <c r="D5" s="94">
        <v>61356</v>
      </c>
      <c r="E5" s="94">
        <v>16997</v>
      </c>
      <c r="F5" s="94">
        <v>15200</v>
      </c>
      <c r="G5" s="94">
        <v>7651</v>
      </c>
      <c r="H5" s="94">
        <v>9697</v>
      </c>
      <c r="I5" s="94">
        <v>2270</v>
      </c>
      <c r="J5" s="94">
        <v>4462</v>
      </c>
      <c r="K5" s="94">
        <v>312</v>
      </c>
      <c r="L5" s="94">
        <v>5079</v>
      </c>
      <c r="M5" s="94">
        <v>2544</v>
      </c>
    </row>
    <row r="6" spans="1:28" s="29" customFormat="1" ht="22.5" customHeight="1" x14ac:dyDescent="0.15">
      <c r="A6" s="120" t="s">
        <v>70</v>
      </c>
      <c r="B6" s="120"/>
      <c r="C6" s="131"/>
      <c r="D6" s="94">
        <v>16190</v>
      </c>
      <c r="E6" s="94">
        <v>4830</v>
      </c>
      <c r="F6" s="94">
        <v>4548</v>
      </c>
      <c r="G6" s="94">
        <v>1692</v>
      </c>
      <c r="H6" s="94">
        <v>4023</v>
      </c>
      <c r="I6" s="94">
        <v>443</v>
      </c>
      <c r="J6" s="94">
        <v>405</v>
      </c>
      <c r="K6" s="94">
        <v>18</v>
      </c>
      <c r="L6" s="94">
        <v>249</v>
      </c>
      <c r="M6" s="94">
        <v>73</v>
      </c>
      <c r="P6" s="84"/>
      <c r="Q6" s="85"/>
      <c r="R6" s="85"/>
      <c r="S6" s="85"/>
      <c r="T6" s="85"/>
      <c r="U6" s="85"/>
      <c r="V6" s="85"/>
      <c r="W6" s="85"/>
      <c r="X6" s="85"/>
      <c r="Y6" s="85"/>
      <c r="Z6" s="85"/>
      <c r="AA6" s="85"/>
      <c r="AB6" s="85"/>
    </row>
    <row r="7" spans="1:28" s="29" customFormat="1" ht="22.5" customHeight="1" x14ac:dyDescent="0.15">
      <c r="A7" s="120" t="s">
        <v>83</v>
      </c>
      <c r="B7" s="120"/>
      <c r="C7" s="131"/>
      <c r="D7" s="94">
        <v>14504</v>
      </c>
      <c r="E7" s="94">
        <v>4587</v>
      </c>
      <c r="F7" s="94">
        <v>2685</v>
      </c>
      <c r="G7" s="94">
        <v>1993</v>
      </c>
      <c r="H7" s="94">
        <v>1292</v>
      </c>
      <c r="I7" s="94">
        <v>500</v>
      </c>
      <c r="J7" s="94">
        <v>1460</v>
      </c>
      <c r="K7" s="94">
        <v>38</v>
      </c>
      <c r="L7" s="94">
        <v>1987</v>
      </c>
      <c r="M7" s="94">
        <v>1048</v>
      </c>
      <c r="P7" s="84"/>
      <c r="Q7" s="85"/>
      <c r="R7" s="85"/>
      <c r="S7" s="85"/>
      <c r="T7" s="85"/>
      <c r="U7" s="85"/>
      <c r="V7" s="85"/>
      <c r="W7" s="85"/>
      <c r="X7" s="85"/>
      <c r="Y7" s="85"/>
      <c r="Z7" s="85"/>
      <c r="AA7" s="85"/>
      <c r="AB7" s="85"/>
    </row>
    <row r="8" spans="1:28" s="29" customFormat="1" ht="22.5" customHeight="1" x14ac:dyDescent="0.15">
      <c r="A8" s="120" t="s">
        <v>84</v>
      </c>
      <c r="B8" s="120"/>
      <c r="C8" s="131"/>
      <c r="D8" s="94">
        <v>8180</v>
      </c>
      <c r="E8" s="94">
        <v>2176</v>
      </c>
      <c r="F8" s="94">
        <v>2767</v>
      </c>
      <c r="G8" s="94">
        <v>763</v>
      </c>
      <c r="H8" s="94">
        <v>1618</v>
      </c>
      <c r="I8" s="94">
        <v>242</v>
      </c>
      <c r="J8" s="94">
        <v>341</v>
      </c>
      <c r="K8" s="94">
        <v>73</v>
      </c>
      <c r="L8" s="94">
        <v>273</v>
      </c>
      <c r="M8" s="94">
        <v>134</v>
      </c>
      <c r="P8" s="84"/>
      <c r="Q8" s="85"/>
      <c r="R8" s="85"/>
      <c r="S8" s="85"/>
      <c r="T8" s="85"/>
      <c r="U8" s="85"/>
      <c r="V8" s="85"/>
      <c r="W8" s="85"/>
      <c r="X8" s="85"/>
      <c r="Y8" s="85"/>
      <c r="Z8" s="85"/>
      <c r="AA8" s="85"/>
      <c r="AB8" s="85"/>
    </row>
    <row r="9" spans="1:28" s="29" customFormat="1" ht="22.5" customHeight="1" x14ac:dyDescent="0.15">
      <c r="A9" s="120" t="s">
        <v>85</v>
      </c>
      <c r="B9" s="120"/>
      <c r="C9" s="131"/>
      <c r="D9" s="94">
        <v>6917</v>
      </c>
      <c r="E9" s="94">
        <v>1850</v>
      </c>
      <c r="F9" s="94">
        <v>1731</v>
      </c>
      <c r="G9" s="94">
        <v>1202</v>
      </c>
      <c r="H9" s="94">
        <v>614</v>
      </c>
      <c r="I9" s="94">
        <v>314</v>
      </c>
      <c r="J9" s="94">
        <v>692</v>
      </c>
      <c r="K9" s="94">
        <v>24</v>
      </c>
      <c r="L9" s="94">
        <v>514</v>
      </c>
      <c r="M9" s="94">
        <v>221</v>
      </c>
      <c r="P9" s="84"/>
      <c r="Q9" s="85"/>
      <c r="R9" s="85"/>
      <c r="S9" s="85"/>
      <c r="T9" s="85"/>
      <c r="U9" s="85"/>
      <c r="V9" s="85"/>
      <c r="W9" s="85"/>
      <c r="X9" s="85"/>
      <c r="Y9" s="85"/>
      <c r="Z9" s="85"/>
      <c r="AA9" s="85"/>
      <c r="AB9" s="85"/>
    </row>
    <row r="10" spans="1:28" s="29" customFormat="1" ht="22.5" customHeight="1" x14ac:dyDescent="0.15">
      <c r="A10" s="120" t="s">
        <v>93</v>
      </c>
      <c r="B10" s="120"/>
      <c r="C10" s="131"/>
      <c r="D10" s="94">
        <v>2621</v>
      </c>
      <c r="E10" s="94">
        <v>750</v>
      </c>
      <c r="F10" s="94">
        <v>827</v>
      </c>
      <c r="G10" s="94">
        <v>162</v>
      </c>
      <c r="H10" s="94">
        <v>454</v>
      </c>
      <c r="I10" s="94">
        <v>138</v>
      </c>
      <c r="J10" s="94">
        <v>152</v>
      </c>
      <c r="K10" s="94">
        <v>18</v>
      </c>
      <c r="L10" s="94">
        <v>138</v>
      </c>
      <c r="M10" s="94">
        <v>58</v>
      </c>
      <c r="P10" s="84"/>
      <c r="Q10" s="85"/>
      <c r="R10" s="85"/>
      <c r="S10" s="85"/>
      <c r="T10" s="85"/>
      <c r="U10" s="85"/>
      <c r="V10" s="85"/>
      <c r="W10" s="85"/>
      <c r="X10" s="85"/>
      <c r="Y10" s="85"/>
      <c r="Z10" s="85"/>
      <c r="AA10" s="85"/>
      <c r="AB10" s="85"/>
    </row>
    <row r="11" spans="1:28" s="29" customFormat="1" ht="22.5" customHeight="1" x14ac:dyDescent="0.15">
      <c r="A11" s="120" t="s">
        <v>92</v>
      </c>
      <c r="B11" s="120"/>
      <c r="C11" s="131"/>
      <c r="D11" s="94">
        <v>2257</v>
      </c>
      <c r="E11" s="94">
        <v>665</v>
      </c>
      <c r="F11" s="94">
        <v>376</v>
      </c>
      <c r="G11" s="94">
        <v>111</v>
      </c>
      <c r="H11" s="94">
        <v>290</v>
      </c>
      <c r="I11" s="94">
        <v>147</v>
      </c>
      <c r="J11" s="94">
        <v>376</v>
      </c>
      <c r="K11" s="94">
        <v>67</v>
      </c>
      <c r="L11" s="94">
        <v>292</v>
      </c>
      <c r="M11" s="94">
        <v>149</v>
      </c>
      <c r="P11" s="84"/>
      <c r="Q11" s="85"/>
      <c r="R11" s="85"/>
      <c r="S11" s="85"/>
      <c r="T11" s="85"/>
      <c r="U11" s="85"/>
      <c r="V11" s="85"/>
      <c r="W11" s="85"/>
      <c r="X11" s="85"/>
      <c r="Y11" s="85"/>
      <c r="Z11" s="85"/>
      <c r="AA11" s="85"/>
      <c r="AB11" s="85"/>
    </row>
    <row r="12" spans="1:28" s="29" customFormat="1" ht="22.5" customHeight="1" x14ac:dyDescent="0.15">
      <c r="A12" s="120" t="s">
        <v>71</v>
      </c>
      <c r="B12" s="120"/>
      <c r="C12" s="131"/>
      <c r="D12" s="94">
        <v>1765</v>
      </c>
      <c r="E12" s="94">
        <v>339</v>
      </c>
      <c r="F12" s="94">
        <v>581</v>
      </c>
      <c r="G12" s="94">
        <v>247</v>
      </c>
      <c r="H12" s="94">
        <v>217</v>
      </c>
      <c r="I12" s="94">
        <v>98</v>
      </c>
      <c r="J12" s="94">
        <v>142</v>
      </c>
      <c r="K12" s="94">
        <v>17</v>
      </c>
      <c r="L12" s="94">
        <v>141</v>
      </c>
      <c r="M12" s="94">
        <v>67</v>
      </c>
      <c r="P12" s="84"/>
      <c r="Q12" s="85"/>
      <c r="R12" s="85"/>
      <c r="S12" s="85"/>
      <c r="T12" s="85"/>
      <c r="U12" s="85"/>
      <c r="V12" s="85"/>
      <c r="W12" s="85"/>
      <c r="X12" s="85"/>
      <c r="Y12" s="85"/>
      <c r="Z12" s="85"/>
      <c r="AA12" s="85"/>
      <c r="AB12" s="85"/>
    </row>
    <row r="13" spans="1:28" s="29" customFormat="1" ht="22.5" customHeight="1" x14ac:dyDescent="0.15">
      <c r="A13" s="120" t="s">
        <v>74</v>
      </c>
      <c r="B13" s="120"/>
      <c r="C13" s="131"/>
      <c r="D13" s="94">
        <v>1268</v>
      </c>
      <c r="E13" s="94">
        <v>294</v>
      </c>
      <c r="F13" s="94">
        <v>274</v>
      </c>
      <c r="G13" s="94">
        <v>125</v>
      </c>
      <c r="H13" s="94">
        <v>415</v>
      </c>
      <c r="I13" s="94">
        <v>53</v>
      </c>
      <c r="J13" s="94">
        <v>36</v>
      </c>
      <c r="K13" s="94">
        <v>1</v>
      </c>
      <c r="L13" s="94">
        <v>71</v>
      </c>
      <c r="M13" s="94">
        <v>29</v>
      </c>
      <c r="P13" s="84"/>
      <c r="Q13" s="85"/>
      <c r="R13" s="85"/>
      <c r="S13" s="85"/>
      <c r="T13" s="85"/>
      <c r="U13" s="85"/>
      <c r="V13" s="85"/>
      <c r="W13" s="85"/>
      <c r="X13" s="85"/>
      <c r="Y13" s="85"/>
      <c r="Z13" s="85"/>
      <c r="AA13" s="85"/>
      <c r="AB13" s="85"/>
    </row>
    <row r="14" spans="1:28" s="29" customFormat="1" ht="22.5" customHeight="1" x14ac:dyDescent="0.15">
      <c r="A14" s="120" t="s">
        <v>72</v>
      </c>
      <c r="B14" s="120"/>
      <c r="C14" s="131"/>
      <c r="D14" s="94">
        <v>1184</v>
      </c>
      <c r="E14" s="94">
        <v>125</v>
      </c>
      <c r="F14" s="94">
        <v>140</v>
      </c>
      <c r="G14" s="94">
        <v>369</v>
      </c>
      <c r="H14" s="94">
        <v>123</v>
      </c>
      <c r="I14" s="94">
        <v>42</v>
      </c>
      <c r="J14" s="94">
        <v>176</v>
      </c>
      <c r="K14" s="94">
        <v>5</v>
      </c>
      <c r="L14" s="94">
        <v>209</v>
      </c>
      <c r="M14" s="94">
        <v>58</v>
      </c>
      <c r="O14" s="120"/>
      <c r="P14" s="120"/>
      <c r="Q14" s="120"/>
      <c r="R14" s="91"/>
      <c r="S14" s="85"/>
      <c r="T14" s="85"/>
      <c r="U14" s="85"/>
      <c r="V14" s="85"/>
      <c r="W14" s="85"/>
      <c r="X14" s="85"/>
      <c r="Y14" s="85"/>
      <c r="Z14" s="85"/>
      <c r="AA14" s="85"/>
      <c r="AB14" s="85"/>
    </row>
    <row r="15" spans="1:28" s="29" customFormat="1" ht="22.5" customHeight="1" x14ac:dyDescent="0.15">
      <c r="A15" s="120" t="s">
        <v>73</v>
      </c>
      <c r="B15" s="120"/>
      <c r="C15" s="131"/>
      <c r="D15" s="94">
        <v>1116</v>
      </c>
      <c r="E15" s="94">
        <v>111</v>
      </c>
      <c r="F15" s="94">
        <v>336</v>
      </c>
      <c r="G15" s="94">
        <v>236</v>
      </c>
      <c r="H15" s="94">
        <v>137</v>
      </c>
      <c r="I15" s="94">
        <v>53</v>
      </c>
      <c r="J15" s="94">
        <v>127</v>
      </c>
      <c r="K15" s="94" t="s">
        <v>102</v>
      </c>
      <c r="L15" s="94">
        <v>116</v>
      </c>
      <c r="M15" s="94">
        <v>64</v>
      </c>
      <c r="P15" s="84"/>
      <c r="Q15" s="85"/>
      <c r="R15" s="85"/>
      <c r="S15" s="85"/>
      <c r="T15" s="85"/>
      <c r="U15" s="85"/>
      <c r="V15" s="85"/>
      <c r="W15" s="85"/>
      <c r="X15" s="85"/>
      <c r="Y15" s="85"/>
      <c r="Z15" s="85"/>
      <c r="AA15" s="85"/>
      <c r="AB15" s="85"/>
    </row>
    <row r="16" spans="1:28" s="29" customFormat="1" ht="22.5" customHeight="1" x14ac:dyDescent="0.15">
      <c r="A16" s="120" t="s">
        <v>114</v>
      </c>
      <c r="B16" s="120"/>
      <c r="C16" s="131"/>
      <c r="D16" s="94">
        <v>643</v>
      </c>
      <c r="E16" s="94">
        <v>259</v>
      </c>
      <c r="F16" s="94">
        <v>124</v>
      </c>
      <c r="G16" s="94">
        <v>40</v>
      </c>
      <c r="H16" s="94">
        <v>65</v>
      </c>
      <c r="I16" s="94">
        <v>10</v>
      </c>
      <c r="J16" s="94">
        <v>56</v>
      </c>
      <c r="K16" s="94" t="s">
        <v>102</v>
      </c>
      <c r="L16" s="94">
        <v>89</v>
      </c>
      <c r="M16" s="94">
        <v>34</v>
      </c>
      <c r="P16" s="84"/>
      <c r="Q16" s="85"/>
      <c r="R16" s="85"/>
      <c r="S16" s="85"/>
      <c r="T16" s="85"/>
      <c r="U16" s="85"/>
      <c r="V16" s="85"/>
      <c r="W16" s="85"/>
      <c r="X16" s="85"/>
      <c r="Y16" s="85"/>
      <c r="Z16" s="85"/>
      <c r="AA16" s="85"/>
      <c r="AB16" s="85"/>
    </row>
    <row r="17" spans="1:28" s="29" customFormat="1" ht="22.5" customHeight="1" x14ac:dyDescent="0.15">
      <c r="A17" s="120" t="s">
        <v>76</v>
      </c>
      <c r="B17" s="120"/>
      <c r="C17" s="131"/>
      <c r="D17" s="94">
        <v>378</v>
      </c>
      <c r="E17" s="94">
        <v>57</v>
      </c>
      <c r="F17" s="94">
        <v>63</v>
      </c>
      <c r="G17" s="94">
        <v>102</v>
      </c>
      <c r="H17" s="94">
        <v>36</v>
      </c>
      <c r="I17" s="94">
        <v>15</v>
      </c>
      <c r="J17" s="94">
        <v>50</v>
      </c>
      <c r="K17" s="94">
        <v>1</v>
      </c>
      <c r="L17" s="94">
        <v>55</v>
      </c>
      <c r="M17" s="94">
        <v>25</v>
      </c>
      <c r="P17" s="84"/>
      <c r="Q17" s="85"/>
      <c r="R17" s="85"/>
      <c r="S17" s="85"/>
      <c r="T17" s="85"/>
      <c r="U17" s="85"/>
      <c r="V17" s="85"/>
      <c r="W17" s="85"/>
      <c r="X17" s="85"/>
      <c r="Y17" s="85"/>
      <c r="Z17" s="85"/>
      <c r="AA17" s="85"/>
      <c r="AB17" s="85"/>
    </row>
    <row r="18" spans="1:28" s="29" customFormat="1" ht="22.5" customHeight="1" x14ac:dyDescent="0.15">
      <c r="A18" s="120" t="s">
        <v>75</v>
      </c>
      <c r="B18" s="120"/>
      <c r="C18" s="131"/>
      <c r="D18" s="94">
        <v>361</v>
      </c>
      <c r="E18" s="94">
        <v>62</v>
      </c>
      <c r="F18" s="94">
        <v>67</v>
      </c>
      <c r="G18" s="94">
        <v>49</v>
      </c>
      <c r="H18" s="94">
        <v>43</v>
      </c>
      <c r="I18" s="94">
        <v>19</v>
      </c>
      <c r="J18" s="94">
        <v>35</v>
      </c>
      <c r="K18" s="94">
        <v>5</v>
      </c>
      <c r="L18" s="94">
        <v>86</v>
      </c>
      <c r="M18" s="94">
        <v>66</v>
      </c>
      <c r="P18" s="84"/>
      <c r="Q18" s="85"/>
      <c r="R18" s="85"/>
      <c r="S18" s="85"/>
      <c r="T18" s="85"/>
      <c r="U18" s="85"/>
      <c r="V18" s="85"/>
      <c r="W18" s="85"/>
      <c r="X18" s="85"/>
      <c r="Y18" s="85"/>
      <c r="Z18" s="85"/>
      <c r="AA18" s="85"/>
      <c r="AB18" s="85"/>
    </row>
    <row r="19" spans="1:28" s="29" customFormat="1" ht="22.5" customHeight="1" x14ac:dyDescent="0.15">
      <c r="A19" s="120" t="s">
        <v>91</v>
      </c>
      <c r="B19" s="120"/>
      <c r="C19" s="131"/>
      <c r="D19" s="94">
        <v>330</v>
      </c>
      <c r="E19" s="94">
        <v>84</v>
      </c>
      <c r="F19" s="94">
        <v>83</v>
      </c>
      <c r="G19" s="94">
        <v>35</v>
      </c>
      <c r="H19" s="94">
        <v>30</v>
      </c>
      <c r="I19" s="94">
        <v>10</v>
      </c>
      <c r="J19" s="94">
        <v>30</v>
      </c>
      <c r="K19" s="94">
        <v>5</v>
      </c>
      <c r="L19" s="94">
        <v>58</v>
      </c>
      <c r="M19" s="94">
        <v>38</v>
      </c>
      <c r="P19" s="84"/>
      <c r="Q19" s="85"/>
      <c r="R19" s="85"/>
      <c r="S19" s="85"/>
      <c r="T19" s="85"/>
      <c r="U19" s="85"/>
      <c r="V19" s="85"/>
      <c r="W19" s="85"/>
      <c r="X19" s="85"/>
      <c r="Y19" s="85"/>
      <c r="Z19" s="85"/>
      <c r="AA19" s="85"/>
      <c r="AB19" s="85"/>
    </row>
    <row r="20" spans="1:28" s="29" customFormat="1" ht="22.5" customHeight="1" x14ac:dyDescent="0.15">
      <c r="A20" s="120" t="s">
        <v>86</v>
      </c>
      <c r="B20" s="120"/>
      <c r="C20" s="131"/>
      <c r="D20" s="94">
        <v>311</v>
      </c>
      <c r="E20" s="94">
        <v>26</v>
      </c>
      <c r="F20" s="94">
        <v>59</v>
      </c>
      <c r="G20" s="94">
        <v>61</v>
      </c>
      <c r="H20" s="94">
        <v>38</v>
      </c>
      <c r="I20" s="94">
        <v>29</v>
      </c>
      <c r="J20" s="94">
        <v>30</v>
      </c>
      <c r="K20" s="94">
        <v>1</v>
      </c>
      <c r="L20" s="94">
        <v>68</v>
      </c>
      <c r="M20" s="94">
        <v>47</v>
      </c>
      <c r="P20" s="84"/>
      <c r="Q20" s="85"/>
      <c r="R20" s="85"/>
      <c r="S20" s="85"/>
      <c r="T20" s="85"/>
      <c r="U20" s="85"/>
      <c r="V20" s="85"/>
      <c r="W20" s="85"/>
      <c r="X20" s="85"/>
      <c r="Y20" s="85"/>
      <c r="Z20" s="85"/>
      <c r="AA20" s="85"/>
      <c r="AB20" s="85"/>
    </row>
    <row r="21" spans="1:28" s="29" customFormat="1" ht="22.5" customHeight="1" x14ac:dyDescent="0.15">
      <c r="A21" s="120" t="s">
        <v>77</v>
      </c>
      <c r="B21" s="120"/>
      <c r="C21" s="131"/>
      <c r="D21" s="48">
        <v>3331</v>
      </c>
      <c r="E21" s="48">
        <v>782</v>
      </c>
      <c r="F21" s="48">
        <v>539</v>
      </c>
      <c r="G21" s="48">
        <v>464</v>
      </c>
      <c r="H21" s="48">
        <v>302</v>
      </c>
      <c r="I21" s="48">
        <v>157</v>
      </c>
      <c r="J21" s="48">
        <v>354</v>
      </c>
      <c r="K21" s="48">
        <v>39</v>
      </c>
      <c r="L21" s="48">
        <v>733</v>
      </c>
      <c r="M21" s="29">
        <v>433</v>
      </c>
    </row>
    <row r="22" spans="1:28" s="29" customFormat="1" ht="22.5" customHeight="1" x14ac:dyDescent="0.15">
      <c r="A22" s="120" t="s">
        <v>78</v>
      </c>
      <c r="B22" s="120"/>
      <c r="C22" s="131"/>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113</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99"/>
      <c r="E28" s="99"/>
      <c r="F28" s="99"/>
      <c r="G28" s="99"/>
      <c r="H28" s="99"/>
      <c r="I28" s="99"/>
      <c r="J28" s="99"/>
      <c r="K28" s="99"/>
      <c r="L28" s="99"/>
      <c r="M28" s="99"/>
    </row>
    <row r="29" spans="1:28" x14ac:dyDescent="0.15">
      <c r="A29" s="5"/>
      <c r="B29" s="5"/>
      <c r="C29" s="5"/>
      <c r="D29" s="100"/>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21:C21"/>
    <mergeCell ref="A22:C22"/>
    <mergeCell ref="A6:C6"/>
    <mergeCell ref="A12:C12"/>
    <mergeCell ref="A14:C14"/>
    <mergeCell ref="A15:C15"/>
    <mergeCell ref="A13:C13"/>
    <mergeCell ref="A11:C11"/>
    <mergeCell ref="A18:C18"/>
    <mergeCell ref="A17:C17"/>
    <mergeCell ref="A19:C19"/>
    <mergeCell ref="A16:C16"/>
    <mergeCell ref="A10:C10"/>
    <mergeCell ref="A20:C20"/>
    <mergeCell ref="D2:D4"/>
    <mergeCell ref="A5:C5"/>
    <mergeCell ref="A7:C7"/>
    <mergeCell ref="A8:C8"/>
    <mergeCell ref="A9:C9"/>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9" t="s">
        <v>40</v>
      </c>
      <c r="B2" s="140"/>
      <c r="C2" s="86" t="s">
        <v>117</v>
      </c>
      <c r="D2" s="80"/>
      <c r="E2" s="76"/>
    </row>
    <row r="3" spans="1:19" ht="22.5" customHeight="1" x14ac:dyDescent="0.15">
      <c r="A3" s="71"/>
      <c r="B3" s="72"/>
      <c r="C3" s="73" t="s">
        <v>79</v>
      </c>
      <c r="D3" s="81"/>
    </row>
    <row r="4" spans="1:19" s="3" customFormat="1" ht="21.2" customHeight="1" x14ac:dyDescent="0.15">
      <c r="A4" s="138" t="s">
        <v>3</v>
      </c>
      <c r="B4" s="138"/>
      <c r="C4" s="52">
        <v>5007</v>
      </c>
      <c r="D4" s="4"/>
      <c r="E4" s="96"/>
      <c r="F4" s="7"/>
      <c r="H4" s="97"/>
    </row>
    <row r="5" spans="1:19" s="3" customFormat="1" ht="21.2" customHeight="1" x14ac:dyDescent="0.15">
      <c r="A5" s="138" t="s">
        <v>8</v>
      </c>
      <c r="B5" s="138"/>
      <c r="C5" s="52">
        <v>46</v>
      </c>
      <c r="D5" s="4"/>
      <c r="E5" s="7"/>
      <c r="F5" s="7"/>
    </row>
    <row r="6" spans="1:19" s="3" customFormat="1" ht="21.2" customHeight="1" x14ac:dyDescent="0.15">
      <c r="A6" s="138" t="s">
        <v>9</v>
      </c>
      <c r="B6" s="138"/>
      <c r="C6" s="52">
        <v>46</v>
      </c>
      <c r="D6" s="4"/>
      <c r="E6" s="7"/>
      <c r="F6" s="7"/>
    </row>
    <row r="7" spans="1:19" s="3" customFormat="1" ht="21.2" customHeight="1" x14ac:dyDescent="0.15">
      <c r="A7" s="138" t="s">
        <v>10</v>
      </c>
      <c r="B7" s="138"/>
      <c r="C7" s="52">
        <v>830</v>
      </c>
      <c r="D7" s="4"/>
      <c r="E7" s="7"/>
      <c r="F7" s="7"/>
    </row>
    <row r="8" spans="1:19" s="3" customFormat="1" ht="21.2" customHeight="1" x14ac:dyDescent="0.15">
      <c r="A8" s="138" t="s">
        <v>11</v>
      </c>
      <c r="B8" s="138"/>
      <c r="C8" s="52">
        <v>37</v>
      </c>
      <c r="D8" s="4"/>
      <c r="E8" s="7"/>
      <c r="F8" s="7"/>
    </row>
    <row r="9" spans="1:19" s="3" customFormat="1" ht="21.2" customHeight="1" x14ac:dyDescent="0.15">
      <c r="A9" s="138" t="s">
        <v>12</v>
      </c>
      <c r="B9" s="138"/>
      <c r="C9" s="52">
        <v>204</v>
      </c>
      <c r="D9" s="4"/>
      <c r="E9" s="7"/>
      <c r="F9" s="7"/>
    </row>
    <row r="10" spans="1:19" s="3" customFormat="1" ht="21.2" customHeight="1" x14ac:dyDescent="0.15">
      <c r="A10" s="138" t="s">
        <v>13</v>
      </c>
      <c r="B10" s="138"/>
      <c r="C10" s="52">
        <v>395</v>
      </c>
      <c r="D10" s="4"/>
      <c r="E10" s="7"/>
      <c r="F10" s="7"/>
    </row>
    <row r="11" spans="1:19" s="3" customFormat="1" ht="21.2" customHeight="1" x14ac:dyDescent="0.15">
      <c r="A11" s="138" t="s">
        <v>4</v>
      </c>
      <c r="B11" s="138"/>
      <c r="C11" s="52">
        <v>284</v>
      </c>
      <c r="D11" s="4"/>
      <c r="E11" s="7"/>
      <c r="F11" s="7"/>
    </row>
    <row r="12" spans="1:19" s="3" customFormat="1" ht="21.2" customHeight="1" x14ac:dyDescent="0.15">
      <c r="A12" s="138" t="s">
        <v>14</v>
      </c>
      <c r="B12" s="138"/>
      <c r="C12" s="52">
        <v>68</v>
      </c>
      <c r="D12" s="4"/>
      <c r="E12" s="7"/>
      <c r="F12" s="7"/>
    </row>
    <row r="13" spans="1:19" s="3" customFormat="1" ht="21.2" customHeight="1" x14ac:dyDescent="0.15">
      <c r="A13" s="138" t="s">
        <v>15</v>
      </c>
      <c r="B13" s="138"/>
      <c r="C13" s="52">
        <v>3010</v>
      </c>
      <c r="D13" s="4"/>
      <c r="E13" s="7"/>
      <c r="F13" s="7"/>
    </row>
    <row r="14" spans="1:19" s="3" customFormat="1" ht="21.2" customHeight="1" x14ac:dyDescent="0.15">
      <c r="A14" s="138" t="s">
        <v>16</v>
      </c>
      <c r="B14" s="138"/>
      <c r="C14" s="52">
        <v>1589</v>
      </c>
      <c r="D14" s="4"/>
      <c r="E14" s="7"/>
      <c r="F14" s="7"/>
    </row>
    <row r="15" spans="1:19" s="3" customFormat="1" ht="21.2" customHeight="1" x14ac:dyDescent="0.15">
      <c r="A15" s="141" t="s">
        <v>17</v>
      </c>
      <c r="B15" s="141"/>
      <c r="C15" s="52">
        <v>836</v>
      </c>
      <c r="D15" s="4"/>
      <c r="E15" s="7"/>
      <c r="F15" s="7"/>
    </row>
    <row r="16" spans="1:19" s="3" customFormat="1" ht="21.2" customHeight="1" x14ac:dyDescent="0.15">
      <c r="A16" s="142" t="s">
        <v>25</v>
      </c>
      <c r="B16" s="142"/>
      <c r="C16" s="52">
        <v>343</v>
      </c>
      <c r="D16" s="4"/>
      <c r="E16" s="7"/>
      <c r="F16" s="7"/>
    </row>
    <row r="17" spans="1:6" s="3" customFormat="1" ht="21.2" customHeight="1" x14ac:dyDescent="0.15">
      <c r="A17" s="142" t="s">
        <v>26</v>
      </c>
      <c r="B17" s="142"/>
      <c r="C17" s="52">
        <v>262</v>
      </c>
      <c r="D17" s="4"/>
      <c r="E17" s="7"/>
      <c r="F17" s="7"/>
    </row>
    <row r="18" spans="1:6" s="3" customFormat="1" ht="21.2" customHeight="1" x14ac:dyDescent="0.15">
      <c r="A18" s="142" t="s">
        <v>27</v>
      </c>
      <c r="B18" s="142"/>
      <c r="C18" s="52">
        <v>103</v>
      </c>
      <c r="D18" s="4"/>
      <c r="E18" s="7"/>
      <c r="F18" s="7"/>
    </row>
    <row r="19" spans="1:6" s="3" customFormat="1" ht="21.2" customHeight="1" x14ac:dyDescent="0.15">
      <c r="A19" s="142" t="s">
        <v>28</v>
      </c>
      <c r="B19" s="142"/>
      <c r="C19" s="52">
        <v>128</v>
      </c>
      <c r="D19" s="4"/>
      <c r="E19" s="7"/>
      <c r="F19" s="7"/>
    </row>
    <row r="20" spans="1:6" s="3" customFormat="1" ht="21.2" customHeight="1" x14ac:dyDescent="0.15">
      <c r="A20" s="138" t="s">
        <v>18</v>
      </c>
      <c r="B20" s="138"/>
      <c r="C20" s="52">
        <v>87</v>
      </c>
      <c r="D20" s="4"/>
      <c r="E20" s="7"/>
      <c r="F20" s="7"/>
    </row>
    <row r="21" spans="1:6" s="3" customFormat="1" ht="21.2" customHeight="1" x14ac:dyDescent="0.15">
      <c r="A21" s="138" t="s">
        <v>19</v>
      </c>
      <c r="B21" s="138"/>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8" t="s">
        <v>3</v>
      </c>
      <c r="B24" s="138"/>
      <c r="C24" s="83">
        <v>4182</v>
      </c>
      <c r="E24" s="7"/>
      <c r="F24" s="7"/>
    </row>
    <row r="25" spans="1:6" s="3" customFormat="1" ht="21.2" customHeight="1" x14ac:dyDescent="0.15">
      <c r="A25" s="138" t="s">
        <v>8</v>
      </c>
      <c r="B25" s="138"/>
      <c r="C25" s="83">
        <v>34</v>
      </c>
      <c r="E25" s="7"/>
      <c r="F25" s="7"/>
    </row>
    <row r="26" spans="1:6" s="3" customFormat="1" ht="21.2" customHeight="1" x14ac:dyDescent="0.15">
      <c r="A26" s="138" t="s">
        <v>9</v>
      </c>
      <c r="B26" s="138"/>
      <c r="C26" s="83">
        <v>42</v>
      </c>
      <c r="E26" s="7"/>
      <c r="F26" s="7"/>
    </row>
    <row r="27" spans="1:6" s="3" customFormat="1" ht="21.2" customHeight="1" x14ac:dyDescent="0.15">
      <c r="A27" s="138" t="s">
        <v>10</v>
      </c>
      <c r="B27" s="138"/>
      <c r="C27" s="83">
        <v>895</v>
      </c>
      <c r="E27" s="7"/>
      <c r="F27" s="7"/>
    </row>
    <row r="28" spans="1:6" s="3" customFormat="1" ht="21.2" customHeight="1" x14ac:dyDescent="0.15">
      <c r="A28" s="138" t="s">
        <v>11</v>
      </c>
      <c r="B28" s="138"/>
      <c r="C28" s="83">
        <v>20</v>
      </c>
      <c r="E28" s="7"/>
      <c r="F28" s="7"/>
    </row>
    <row r="29" spans="1:6" s="3" customFormat="1" ht="21.2" customHeight="1" x14ac:dyDescent="0.15">
      <c r="A29" s="138" t="s">
        <v>12</v>
      </c>
      <c r="B29" s="138"/>
      <c r="C29" s="83">
        <v>150</v>
      </c>
      <c r="E29" s="7"/>
      <c r="F29" s="7"/>
    </row>
    <row r="30" spans="1:6" s="3" customFormat="1" ht="21.2" customHeight="1" x14ac:dyDescent="0.15">
      <c r="A30" s="138" t="s">
        <v>13</v>
      </c>
      <c r="B30" s="138"/>
      <c r="C30" s="83">
        <v>386</v>
      </c>
      <c r="E30" s="7"/>
      <c r="F30" s="7"/>
    </row>
    <row r="31" spans="1:6" s="3" customFormat="1" ht="21.2" customHeight="1" x14ac:dyDescent="0.15">
      <c r="A31" s="138" t="s">
        <v>4</v>
      </c>
      <c r="B31" s="138"/>
      <c r="C31" s="83">
        <v>179</v>
      </c>
      <c r="E31" s="7"/>
      <c r="F31" s="7"/>
    </row>
    <row r="32" spans="1:6" s="3" customFormat="1" ht="21.2" customHeight="1" x14ac:dyDescent="0.15">
      <c r="A32" s="138" t="s">
        <v>14</v>
      </c>
      <c r="B32" s="138"/>
      <c r="C32" s="83">
        <v>22</v>
      </c>
      <c r="E32" s="7"/>
      <c r="F32" s="7"/>
    </row>
    <row r="33" spans="1:6" s="3" customFormat="1" ht="21.2" customHeight="1" x14ac:dyDescent="0.15">
      <c r="A33" s="138" t="s">
        <v>15</v>
      </c>
      <c r="B33" s="138"/>
      <c r="C33" s="83">
        <v>2340</v>
      </c>
      <c r="E33" s="7"/>
      <c r="F33" s="7"/>
    </row>
    <row r="34" spans="1:6" s="3" customFormat="1" ht="21.2" customHeight="1" x14ac:dyDescent="0.15">
      <c r="A34" s="138" t="s">
        <v>16</v>
      </c>
      <c r="B34" s="138"/>
      <c r="C34" s="83">
        <v>1482</v>
      </c>
      <c r="E34" s="7"/>
      <c r="F34" s="7"/>
    </row>
    <row r="35" spans="1:6" s="3" customFormat="1" ht="21.2" customHeight="1" x14ac:dyDescent="0.15">
      <c r="A35" s="141" t="s">
        <v>17</v>
      </c>
      <c r="B35" s="141"/>
      <c r="C35" s="83">
        <v>944</v>
      </c>
      <c r="E35" s="7"/>
      <c r="F35" s="7"/>
    </row>
    <row r="36" spans="1:6" s="3" customFormat="1" ht="21.2" customHeight="1" x14ac:dyDescent="0.15">
      <c r="A36" s="142" t="s">
        <v>25</v>
      </c>
      <c r="B36" s="142"/>
      <c r="C36" s="83">
        <v>442</v>
      </c>
      <c r="E36" s="7"/>
      <c r="F36" s="7"/>
    </row>
    <row r="37" spans="1:6" s="3" customFormat="1" ht="21.2" customHeight="1" x14ac:dyDescent="0.15">
      <c r="A37" s="142" t="s">
        <v>26</v>
      </c>
      <c r="B37" s="142"/>
      <c r="C37" s="83">
        <v>282</v>
      </c>
      <c r="E37" s="7"/>
      <c r="F37" s="7"/>
    </row>
    <row r="38" spans="1:6" s="3" customFormat="1" ht="21.2" customHeight="1" x14ac:dyDescent="0.15">
      <c r="A38" s="142" t="s">
        <v>27</v>
      </c>
      <c r="B38" s="142"/>
      <c r="C38" s="83">
        <v>93</v>
      </c>
      <c r="E38" s="7"/>
      <c r="F38" s="7"/>
    </row>
    <row r="39" spans="1:6" s="3" customFormat="1" ht="21.2" customHeight="1" x14ac:dyDescent="0.15">
      <c r="A39" s="142" t="s">
        <v>28</v>
      </c>
      <c r="B39" s="142"/>
      <c r="C39" s="83">
        <v>127</v>
      </c>
      <c r="E39" s="7"/>
      <c r="F39" s="7"/>
    </row>
    <row r="40" spans="1:6" s="3" customFormat="1" ht="21.2" customHeight="1" x14ac:dyDescent="0.15">
      <c r="A40" s="138" t="s">
        <v>18</v>
      </c>
      <c r="B40" s="138"/>
      <c r="C40" s="83">
        <v>114</v>
      </c>
      <c r="E40" s="7"/>
      <c r="F40" s="7"/>
    </row>
    <row r="41" spans="1:6" s="3" customFormat="1" ht="21.2" customHeight="1" x14ac:dyDescent="0.15">
      <c r="A41" s="138" t="s">
        <v>19</v>
      </c>
      <c r="B41" s="138"/>
      <c r="C41" s="52" t="s">
        <v>102</v>
      </c>
      <c r="E41" s="7"/>
      <c r="F41" s="7"/>
    </row>
    <row r="42" spans="1:6" ht="8.25" customHeight="1" thickBot="1" x14ac:dyDescent="0.2">
      <c r="A42" s="143"/>
      <c r="B42" s="144"/>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113</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5A9EC-AA7B-4339-867B-6A7E5C3B8B10}">
  <sheetPr>
    <pageSetUpPr fitToPage="1"/>
  </sheetPr>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3" width="9" style="9"/>
    <col min="14" max="19" width="11.625" style="9" bestFit="1" customWidth="1"/>
    <col min="20" max="16384" width="9" style="9"/>
  </cols>
  <sheetData>
    <row r="1" spans="1:26" ht="30" customHeight="1" thickBot="1" x14ac:dyDescent="0.2">
      <c r="A1" s="37" t="s">
        <v>82</v>
      </c>
      <c r="B1" s="37"/>
      <c r="C1" s="38"/>
      <c r="D1" s="38"/>
      <c r="E1" s="103"/>
      <c r="F1" s="102"/>
      <c r="G1" s="38"/>
      <c r="H1" s="38"/>
      <c r="I1" s="38"/>
      <c r="J1" s="38"/>
      <c r="K1" s="101" t="s">
        <v>115</v>
      </c>
      <c r="Z1" s="45"/>
    </row>
    <row r="2" spans="1:26" ht="21.2" customHeight="1" x14ac:dyDescent="0.15">
      <c r="A2" s="151" t="s">
        <v>41</v>
      </c>
      <c r="B2" s="152"/>
      <c r="C2" s="157" t="s">
        <v>24</v>
      </c>
      <c r="D2" s="158"/>
      <c r="E2" s="161" t="s">
        <v>23</v>
      </c>
      <c r="F2" s="163" t="s">
        <v>22</v>
      </c>
      <c r="G2" s="164"/>
      <c r="H2" s="165"/>
      <c r="I2" s="10"/>
      <c r="J2" s="10" t="s">
        <v>6</v>
      </c>
      <c r="K2" s="166" t="s">
        <v>0</v>
      </c>
      <c r="L2" s="11"/>
    </row>
    <row r="3" spans="1:26" ht="13.5" customHeight="1" x14ac:dyDescent="0.15">
      <c r="A3" s="153"/>
      <c r="B3" s="154"/>
      <c r="C3" s="159"/>
      <c r="D3" s="160"/>
      <c r="E3" s="162"/>
      <c r="F3" s="168" t="s">
        <v>21</v>
      </c>
      <c r="G3" s="168" t="s">
        <v>1</v>
      </c>
      <c r="H3" s="169" t="s">
        <v>2</v>
      </c>
      <c r="I3" s="12" t="s">
        <v>20</v>
      </c>
      <c r="J3" s="12" t="s">
        <v>7</v>
      </c>
      <c r="K3" s="167"/>
      <c r="L3" s="11"/>
    </row>
    <row r="4" spans="1:26" ht="18" customHeight="1" x14ac:dyDescent="0.15">
      <c r="A4" s="155"/>
      <c r="B4" s="156"/>
      <c r="C4" s="170" t="s">
        <v>43</v>
      </c>
      <c r="D4" s="171"/>
      <c r="E4" s="162"/>
      <c r="F4" s="168"/>
      <c r="G4" s="168"/>
      <c r="H4" s="169"/>
      <c r="I4" s="13"/>
      <c r="J4" s="13" t="s">
        <v>5</v>
      </c>
      <c r="K4" s="70" t="s">
        <v>42</v>
      </c>
      <c r="L4" s="11"/>
      <c r="O4" s="107"/>
      <c r="P4" s="107"/>
      <c r="Q4" s="107"/>
      <c r="R4" s="107"/>
    </row>
    <row r="5" spans="1:26" s="40" customFormat="1" ht="28.5" customHeight="1" x14ac:dyDescent="0.15">
      <c r="A5" s="149" t="s">
        <v>45</v>
      </c>
      <c r="B5" s="150"/>
      <c r="C5" s="54">
        <v>0</v>
      </c>
      <c r="D5" s="55">
        <v>1121.26</v>
      </c>
      <c r="E5" s="95">
        <v>998350</v>
      </c>
      <c r="F5" s="95">
        <v>1961122</v>
      </c>
      <c r="G5" s="95">
        <v>913187</v>
      </c>
      <c r="H5" s="95">
        <v>1047935</v>
      </c>
      <c r="I5" s="56">
        <f>G5/H5*100</f>
        <v>87.141568895017343</v>
      </c>
      <c r="J5" s="57">
        <f>F5/E5</f>
        <v>1.96436319927881</v>
      </c>
      <c r="K5" s="58">
        <f>F5/D5</f>
        <v>1749.0341223266682</v>
      </c>
      <c r="L5" s="39"/>
    </row>
    <row r="6" spans="1:26" s="40" customFormat="1" ht="22.5" customHeight="1" x14ac:dyDescent="0.15">
      <c r="A6" s="149" t="s">
        <v>46</v>
      </c>
      <c r="B6" s="150"/>
      <c r="C6" s="54">
        <v>0</v>
      </c>
      <c r="D6" s="55">
        <v>786.14</v>
      </c>
      <c r="E6" s="95">
        <v>551637</v>
      </c>
      <c r="F6" s="95">
        <v>1092956</v>
      </c>
      <c r="G6" s="95">
        <v>527011</v>
      </c>
      <c r="H6" s="95">
        <v>565945</v>
      </c>
      <c r="I6" s="56">
        <f>G6/H6*100</f>
        <v>93.120532913975737</v>
      </c>
      <c r="J6" s="57">
        <f>F6/E6</f>
        <v>1.9812956708850205</v>
      </c>
      <c r="K6" s="58">
        <f>F6/D6</f>
        <v>1390.2816292263465</v>
      </c>
      <c r="L6" s="39"/>
      <c r="P6" s="112"/>
    </row>
    <row r="7" spans="1:26" s="40" customFormat="1" ht="22.5" customHeight="1" x14ac:dyDescent="0.15">
      <c r="A7" s="145" t="s">
        <v>47</v>
      </c>
      <c r="B7" s="146"/>
      <c r="C7" s="113" t="s">
        <v>118</v>
      </c>
      <c r="D7" s="109">
        <v>217.43</v>
      </c>
      <c r="E7" s="95">
        <v>633475</v>
      </c>
      <c r="F7" s="95">
        <v>1359750</v>
      </c>
      <c r="G7" s="95">
        <v>667647</v>
      </c>
      <c r="H7" s="95">
        <v>692103</v>
      </c>
      <c r="I7" s="56">
        <f>G7/H7*100</f>
        <v>96.466421905410044</v>
      </c>
      <c r="J7" s="57">
        <f t="shared" ref="J7:J25" si="0">F7/E7</f>
        <v>2.1464935474959548</v>
      </c>
      <c r="K7" s="58">
        <f t="shared" ref="K7:K25" si="1">F7/D7</f>
        <v>6253.7368348433974</v>
      </c>
      <c r="L7" s="39"/>
    </row>
    <row r="8" spans="1:26" s="40" customFormat="1" ht="22.5" customHeight="1" x14ac:dyDescent="0.15">
      <c r="A8" s="145" t="s">
        <v>48</v>
      </c>
      <c r="B8" s="146"/>
      <c r="C8" s="113">
        <v>0</v>
      </c>
      <c r="D8" s="109">
        <v>271.76</v>
      </c>
      <c r="E8" s="95">
        <v>481020</v>
      </c>
      <c r="F8" s="95">
        <v>996341</v>
      </c>
      <c r="G8" s="95">
        <v>490655</v>
      </c>
      <c r="H8" s="95">
        <v>505686</v>
      </c>
      <c r="I8" s="56">
        <f t="shared" ref="I8:I25" si="2">G8/H8*100</f>
        <v>97.027602108818513</v>
      </c>
      <c r="J8" s="57">
        <f t="shared" si="0"/>
        <v>2.0713088852854353</v>
      </c>
      <c r="K8" s="58">
        <f t="shared" si="1"/>
        <v>3666.2533117456583</v>
      </c>
      <c r="L8" s="39"/>
    </row>
    <row r="9" spans="1:26" s="40" customFormat="1" ht="22.5" customHeight="1" x14ac:dyDescent="0.15">
      <c r="A9" s="145" t="s">
        <v>49</v>
      </c>
      <c r="B9" s="146"/>
      <c r="C9" s="113" t="s">
        <v>118</v>
      </c>
      <c r="D9" s="109">
        <v>627.51</v>
      </c>
      <c r="E9" s="116">
        <v>5581017</v>
      </c>
      <c r="F9" s="116">
        <v>9966833</v>
      </c>
      <c r="G9" s="116">
        <v>4881238</v>
      </c>
      <c r="H9" s="116">
        <v>5085595</v>
      </c>
      <c r="I9" s="56">
        <f t="shared" si="2"/>
        <v>95.981650131400556</v>
      </c>
      <c r="J9" s="57">
        <f t="shared" si="0"/>
        <v>1.7858453038218662</v>
      </c>
      <c r="K9" s="58">
        <f t="shared" si="1"/>
        <v>15883.14608532135</v>
      </c>
      <c r="L9" s="39"/>
    </row>
    <row r="10" spans="1:26" s="40" customFormat="1" ht="28.5" customHeight="1" x14ac:dyDescent="0.15">
      <c r="A10" s="145" t="s">
        <v>50</v>
      </c>
      <c r="B10" s="146"/>
      <c r="C10" s="113"/>
      <c r="D10" s="114">
        <v>144.35</v>
      </c>
      <c r="E10" s="95">
        <v>780080</v>
      </c>
      <c r="F10" s="95">
        <v>1564373</v>
      </c>
      <c r="G10" s="95">
        <v>786364</v>
      </c>
      <c r="H10" s="95">
        <v>778009</v>
      </c>
      <c r="I10" s="56">
        <f t="shared" si="2"/>
        <v>101.07389503206261</v>
      </c>
      <c r="J10" s="57">
        <f t="shared" si="0"/>
        <v>2.0054007281304482</v>
      </c>
      <c r="K10" s="58">
        <f t="shared" si="1"/>
        <v>10837.360581918947</v>
      </c>
      <c r="L10" s="39"/>
      <c r="P10" s="108"/>
    </row>
    <row r="11" spans="1:26" s="40" customFormat="1" ht="22.5" customHeight="1" x14ac:dyDescent="0.15">
      <c r="A11" s="145" t="s">
        <v>51</v>
      </c>
      <c r="B11" s="146"/>
      <c r="C11" s="113"/>
      <c r="D11" s="109">
        <v>438.23</v>
      </c>
      <c r="E11" s="95">
        <v>1803669</v>
      </c>
      <c r="F11" s="95">
        <v>3753758</v>
      </c>
      <c r="G11" s="95">
        <v>1848218</v>
      </c>
      <c r="H11" s="95">
        <v>1905540</v>
      </c>
      <c r="I11" s="56">
        <f t="shared" si="2"/>
        <v>96.991823839961384</v>
      </c>
      <c r="J11" s="57">
        <f t="shared" si="0"/>
        <v>2.0811789746344811</v>
      </c>
      <c r="K11" s="58">
        <f t="shared" si="1"/>
        <v>8565.725760445428</v>
      </c>
      <c r="L11" s="39"/>
    </row>
    <row r="12" spans="1:26" s="40" customFormat="1" ht="22.5" customHeight="1" x14ac:dyDescent="0.15">
      <c r="A12" s="145" t="s">
        <v>52</v>
      </c>
      <c r="B12" s="146"/>
      <c r="C12" s="113" t="s">
        <v>118</v>
      </c>
      <c r="D12" s="109">
        <v>328.91</v>
      </c>
      <c r="E12" s="95">
        <v>354055</v>
      </c>
      <c r="F12" s="95">
        <v>721112</v>
      </c>
      <c r="G12" s="95">
        <v>358627</v>
      </c>
      <c r="H12" s="95">
        <v>362485</v>
      </c>
      <c r="I12" s="56">
        <f t="shared" si="2"/>
        <v>98.935680097107465</v>
      </c>
      <c r="J12" s="57">
        <f t="shared" si="0"/>
        <v>2.0367231079916963</v>
      </c>
      <c r="K12" s="58">
        <f t="shared" si="1"/>
        <v>2192.4295399957432</v>
      </c>
      <c r="L12" s="39"/>
    </row>
    <row r="13" spans="1:26" s="40" customFormat="1" ht="22.5" customHeight="1" x14ac:dyDescent="0.15">
      <c r="A13" s="145" t="s">
        <v>53</v>
      </c>
      <c r="B13" s="146"/>
      <c r="C13" s="113"/>
      <c r="D13" s="109">
        <v>726.01</v>
      </c>
      <c r="E13" s="117">
        <v>352865</v>
      </c>
      <c r="F13" s="95">
        <v>754436</v>
      </c>
      <c r="G13" s="95">
        <v>362629</v>
      </c>
      <c r="H13" s="95">
        <v>391807</v>
      </c>
      <c r="I13" s="56">
        <f t="shared" si="2"/>
        <v>92.552966128731754</v>
      </c>
      <c r="J13" s="57" t="s">
        <v>105</v>
      </c>
      <c r="K13" s="58">
        <f t="shared" si="1"/>
        <v>1039.153730664867</v>
      </c>
      <c r="L13" s="39"/>
    </row>
    <row r="14" spans="1:26" s="40" customFormat="1" ht="22.5" customHeight="1" x14ac:dyDescent="0.15">
      <c r="A14" s="145" t="s">
        <v>54</v>
      </c>
      <c r="B14" s="146"/>
      <c r="C14" s="113" t="s">
        <v>118</v>
      </c>
      <c r="D14" s="109">
        <v>1411.93</v>
      </c>
      <c r="E14" s="118">
        <v>307352</v>
      </c>
      <c r="F14" s="118">
        <v>663524</v>
      </c>
      <c r="G14" s="95">
        <v>322513</v>
      </c>
      <c r="H14" s="95">
        <v>341011</v>
      </c>
      <c r="I14" s="56">
        <f t="shared" si="2"/>
        <v>94.575541551445554</v>
      </c>
      <c r="J14" s="57">
        <f t="shared" si="0"/>
        <v>2.1588406777896352</v>
      </c>
      <c r="K14" s="58">
        <f t="shared" si="1"/>
        <v>469.94114439101088</v>
      </c>
      <c r="L14" s="39"/>
    </row>
    <row r="15" spans="1:26" s="40" customFormat="1" ht="22.5" customHeight="1" x14ac:dyDescent="0.15">
      <c r="A15" s="145" t="s">
        <v>55</v>
      </c>
      <c r="B15" s="146"/>
      <c r="C15" s="113"/>
      <c r="D15" s="109">
        <v>1558.05</v>
      </c>
      <c r="E15" s="118">
        <v>331664</v>
      </c>
      <c r="F15" s="118">
        <v>761754</v>
      </c>
      <c r="G15" s="95">
        <v>377637</v>
      </c>
      <c r="H15" s="95">
        <v>384117</v>
      </c>
      <c r="I15" s="56">
        <f t="shared" si="2"/>
        <v>98.313014003545788</v>
      </c>
      <c r="J15" s="57">
        <f t="shared" si="0"/>
        <v>2.2967641950890059</v>
      </c>
      <c r="K15" s="58">
        <f t="shared" si="1"/>
        <v>488.91498989121015</v>
      </c>
      <c r="L15" s="39"/>
    </row>
    <row r="16" spans="1:26" s="40" customFormat="1" ht="28.5" customHeight="1" x14ac:dyDescent="0.15">
      <c r="A16" s="145" t="s">
        <v>56</v>
      </c>
      <c r="B16" s="146"/>
      <c r="C16" s="113"/>
      <c r="D16" s="109">
        <v>326.45</v>
      </c>
      <c r="E16" s="95">
        <v>1188651</v>
      </c>
      <c r="F16" s="95">
        <v>2345093</v>
      </c>
      <c r="G16" s="95">
        <v>1150689</v>
      </c>
      <c r="H16" s="95">
        <v>1194404</v>
      </c>
      <c r="I16" s="56">
        <f t="shared" si="2"/>
        <v>96.34001560610983</v>
      </c>
      <c r="J16" s="57">
        <f t="shared" si="0"/>
        <v>1.9729028958037305</v>
      </c>
      <c r="K16" s="58">
        <f t="shared" si="1"/>
        <v>7183.6207688773166</v>
      </c>
      <c r="L16" s="39"/>
    </row>
    <row r="17" spans="1:15" s="40" customFormat="1" ht="22.5" customHeight="1" x14ac:dyDescent="0.15">
      <c r="A17" s="145" t="s">
        <v>57</v>
      </c>
      <c r="B17" s="146"/>
      <c r="C17" s="113" t="s">
        <v>118</v>
      </c>
      <c r="D17" s="109">
        <v>827.83</v>
      </c>
      <c r="E17" s="95">
        <v>759407</v>
      </c>
      <c r="F17" s="95">
        <v>1426642</v>
      </c>
      <c r="G17" s="95">
        <v>673096</v>
      </c>
      <c r="H17" s="95">
        <v>753546</v>
      </c>
      <c r="I17" s="56">
        <f t="shared" si="2"/>
        <v>89.323810357960895</v>
      </c>
      <c r="J17" s="57">
        <f t="shared" si="0"/>
        <v>1.8786263492435544</v>
      </c>
      <c r="K17" s="58">
        <f t="shared" si="1"/>
        <v>1723.3514127296667</v>
      </c>
      <c r="L17" s="39"/>
    </row>
    <row r="18" spans="1:15" s="40" customFormat="1" ht="22.5" customHeight="1" x14ac:dyDescent="0.15">
      <c r="A18" s="145" t="s">
        <v>58</v>
      </c>
      <c r="B18" s="146"/>
      <c r="C18" s="113"/>
      <c r="D18" s="109">
        <v>225.34</v>
      </c>
      <c r="E18" s="95">
        <v>1592286</v>
      </c>
      <c r="F18" s="95">
        <v>2810371</v>
      </c>
      <c r="G18" s="95">
        <v>1347233</v>
      </c>
      <c r="H18" s="95">
        <v>1463138</v>
      </c>
      <c r="I18" s="56">
        <f t="shared" si="2"/>
        <v>92.078327539849283</v>
      </c>
      <c r="J18" s="57">
        <f t="shared" si="0"/>
        <v>1.764991339495543</v>
      </c>
      <c r="K18" s="58">
        <f t="shared" si="1"/>
        <v>12471.691665927043</v>
      </c>
      <c r="L18" s="39"/>
    </row>
    <row r="19" spans="1:15" s="40" customFormat="1" ht="22.5" customHeight="1" x14ac:dyDescent="0.15">
      <c r="A19" s="145" t="s">
        <v>59</v>
      </c>
      <c r="B19" s="146"/>
      <c r="C19" s="113">
        <v>0</v>
      </c>
      <c r="D19" s="109">
        <v>149.83000000000001</v>
      </c>
      <c r="E19" s="95">
        <v>372657</v>
      </c>
      <c r="F19" s="95">
        <v>800455</v>
      </c>
      <c r="G19" s="95">
        <v>379493</v>
      </c>
      <c r="H19" s="95">
        <v>420962</v>
      </c>
      <c r="I19" s="56">
        <f t="shared" si="2"/>
        <v>90.148992070543187</v>
      </c>
      <c r="J19" s="57">
        <f t="shared" si="0"/>
        <v>2.1479671655168158</v>
      </c>
      <c r="K19" s="58">
        <f t="shared" si="1"/>
        <v>5342.4214109323893</v>
      </c>
      <c r="L19" s="39"/>
    </row>
    <row r="20" spans="1:15" s="40" customFormat="1" ht="22.5" customHeight="1" x14ac:dyDescent="0.15">
      <c r="A20" s="145" t="s">
        <v>60</v>
      </c>
      <c r="B20" s="146"/>
      <c r="C20" s="113"/>
      <c r="D20" s="109">
        <v>556.92999999999995</v>
      </c>
      <c r="E20" s="95">
        <v>767106</v>
      </c>
      <c r="F20" s="95">
        <v>1491657</v>
      </c>
      <c r="G20" s="95">
        <v>698876</v>
      </c>
      <c r="H20" s="95">
        <v>792781</v>
      </c>
      <c r="I20" s="56">
        <f t="shared" si="2"/>
        <v>88.154988578182369</v>
      </c>
      <c r="J20" s="57">
        <f t="shared" si="0"/>
        <v>1.9445252676944256</v>
      </c>
      <c r="K20" s="58">
        <f t="shared" si="1"/>
        <v>2678.356346399009</v>
      </c>
      <c r="L20" s="39"/>
    </row>
    <row r="21" spans="1:15" s="40" customFormat="1" ht="28.5" customHeight="1" x14ac:dyDescent="0.15">
      <c r="A21" s="145" t="s">
        <v>61</v>
      </c>
      <c r="B21" s="146"/>
      <c r="C21" s="113" t="s">
        <v>118</v>
      </c>
      <c r="D21" s="109">
        <v>789.95</v>
      </c>
      <c r="E21" s="117">
        <v>344770</v>
      </c>
      <c r="F21" s="95">
        <v>706262</v>
      </c>
      <c r="G21" s="95">
        <v>339230</v>
      </c>
      <c r="H21" s="95">
        <v>367032</v>
      </c>
      <c r="I21" s="56">
        <f t="shared" si="2"/>
        <v>92.425183635214367</v>
      </c>
      <c r="J21" s="57" t="s">
        <v>105</v>
      </c>
      <c r="K21" s="58">
        <f t="shared" si="1"/>
        <v>894.05911766567499</v>
      </c>
      <c r="L21" s="39"/>
    </row>
    <row r="22" spans="1:15" s="40" customFormat="1" ht="22.5" customHeight="1" x14ac:dyDescent="0.15">
      <c r="A22" s="145" t="s">
        <v>62</v>
      </c>
      <c r="B22" s="146"/>
      <c r="C22" s="113" t="s">
        <v>118</v>
      </c>
      <c r="D22" s="109">
        <v>906.69</v>
      </c>
      <c r="E22" s="119">
        <v>570360</v>
      </c>
      <c r="F22" s="119">
        <v>1170595</v>
      </c>
      <c r="G22" s="119">
        <v>563471</v>
      </c>
      <c r="H22" s="119">
        <v>607124</v>
      </c>
      <c r="I22" s="56">
        <f t="shared" si="2"/>
        <v>92.809870800693105</v>
      </c>
      <c r="J22" s="57">
        <f t="shared" si="0"/>
        <v>2.0523791991023215</v>
      </c>
      <c r="K22" s="58">
        <f t="shared" si="1"/>
        <v>1291.0642005536622</v>
      </c>
      <c r="L22" s="39"/>
    </row>
    <row r="23" spans="1:15" s="40" customFormat="1" ht="22.5" customHeight="1" x14ac:dyDescent="0.15">
      <c r="A23" s="145" t="s">
        <v>63</v>
      </c>
      <c r="B23" s="146"/>
      <c r="C23" s="113">
        <v>0</v>
      </c>
      <c r="D23" s="109">
        <v>492.3</v>
      </c>
      <c r="E23" s="95">
        <v>436960</v>
      </c>
      <c r="F23" s="95">
        <v>898668</v>
      </c>
      <c r="G23" s="95">
        <v>425039</v>
      </c>
      <c r="H23" s="95">
        <v>473629</v>
      </c>
      <c r="I23" s="56">
        <f t="shared" ref="I23" si="3">G23/H23*100</f>
        <v>89.740915357801143</v>
      </c>
      <c r="J23" s="57">
        <f t="shared" ref="J23" si="4">F23/E23</f>
        <v>2.056636763090443</v>
      </c>
      <c r="K23" s="58">
        <f t="shared" ref="K23" si="5">F23/D23</f>
        <v>1825.4478976234004</v>
      </c>
      <c r="L23" s="39"/>
    </row>
    <row r="24" spans="1:15" s="40" customFormat="1" ht="22.5" customHeight="1" x14ac:dyDescent="0.15">
      <c r="A24" s="145" t="s">
        <v>64</v>
      </c>
      <c r="B24" s="146"/>
      <c r="C24" s="113">
        <v>0</v>
      </c>
      <c r="D24" s="109">
        <v>343.47</v>
      </c>
      <c r="E24" s="95">
        <v>886551</v>
      </c>
      <c r="F24" s="95">
        <v>1665091</v>
      </c>
      <c r="G24" s="95">
        <v>784732</v>
      </c>
      <c r="H24" s="95">
        <v>880359</v>
      </c>
      <c r="I24" s="56">
        <f t="shared" si="2"/>
        <v>89.137726768284296</v>
      </c>
      <c r="J24" s="57">
        <f t="shared" si="0"/>
        <v>1.8781671894792291</v>
      </c>
      <c r="K24" s="58">
        <f t="shared" si="1"/>
        <v>4847.8498849972339</v>
      </c>
      <c r="L24" s="39"/>
    </row>
    <row r="25" spans="1:15" s="40" customFormat="1" ht="22.5" customHeight="1" x14ac:dyDescent="0.15">
      <c r="A25" s="145" t="s">
        <v>65</v>
      </c>
      <c r="B25" s="146"/>
      <c r="C25" s="113" t="s">
        <v>118</v>
      </c>
      <c r="D25" s="109">
        <v>390.44</v>
      </c>
      <c r="E25" s="106">
        <v>345599</v>
      </c>
      <c r="F25" s="106">
        <v>731670</v>
      </c>
      <c r="G25" s="106">
        <v>346058</v>
      </c>
      <c r="H25" s="106">
        <v>385612</v>
      </c>
      <c r="I25" s="56">
        <f t="shared" si="2"/>
        <v>89.742539132599603</v>
      </c>
      <c r="J25" s="57">
        <f t="shared" si="0"/>
        <v>2.1171068203322347</v>
      </c>
      <c r="K25" s="58">
        <f t="shared" si="1"/>
        <v>1873.9627087388587</v>
      </c>
      <c r="L25" s="39"/>
    </row>
    <row r="26" spans="1:15" ht="8.25" customHeight="1" thickBot="1" x14ac:dyDescent="0.2">
      <c r="A26" s="147"/>
      <c r="B26" s="148"/>
      <c r="C26" s="17"/>
      <c r="D26" s="43"/>
      <c r="E26" s="19"/>
      <c r="F26" s="19"/>
      <c r="G26" s="19"/>
      <c r="H26" s="18"/>
      <c r="I26" s="19"/>
      <c r="J26" s="19"/>
      <c r="K26" s="20"/>
      <c r="L26" s="11"/>
      <c r="O26" s="98"/>
    </row>
    <row r="27" spans="1:15" ht="8.25" customHeight="1" x14ac:dyDescent="0.15">
      <c r="A27" s="14"/>
      <c r="B27" s="14"/>
      <c r="C27" s="14"/>
      <c r="D27" s="21"/>
      <c r="E27" s="15"/>
      <c r="F27" s="16"/>
      <c r="G27" s="16"/>
      <c r="H27" s="15"/>
      <c r="I27" s="16"/>
      <c r="J27" s="16"/>
      <c r="K27" s="22"/>
      <c r="L27" s="11"/>
      <c r="O27" s="98"/>
    </row>
    <row r="28" spans="1:15" ht="15.2" customHeight="1" x14ac:dyDescent="0.15">
      <c r="A28" s="49" t="s">
        <v>112</v>
      </c>
      <c r="B28" s="66" t="s">
        <v>120</v>
      </c>
      <c r="C28" s="59"/>
      <c r="D28" s="23"/>
      <c r="E28" s="23"/>
      <c r="F28" s="23"/>
      <c r="G28" s="23"/>
      <c r="H28" s="23"/>
      <c r="I28" s="23"/>
      <c r="J28" s="23"/>
      <c r="K28" s="23"/>
      <c r="L28" s="11"/>
    </row>
    <row r="29" spans="1:15" ht="15.2" customHeight="1" x14ac:dyDescent="0.15">
      <c r="A29" s="49"/>
      <c r="B29" s="66" t="s">
        <v>119</v>
      </c>
      <c r="C29" s="59"/>
      <c r="D29" s="23"/>
      <c r="E29" s="23"/>
      <c r="F29" s="23"/>
      <c r="G29" s="23"/>
      <c r="H29" s="23"/>
      <c r="I29" s="23"/>
      <c r="J29" s="23"/>
      <c r="K29" s="23"/>
      <c r="L29" s="11"/>
    </row>
    <row r="30" spans="1:15" ht="15.2" customHeight="1" x14ac:dyDescent="0.15">
      <c r="A30" s="92" t="s">
        <v>37</v>
      </c>
      <c r="B30" s="93" t="s">
        <v>107</v>
      </c>
      <c r="C30" s="59"/>
      <c r="D30" s="23"/>
      <c r="E30" s="23"/>
      <c r="F30" s="23"/>
      <c r="G30" s="23"/>
      <c r="H30" s="23"/>
      <c r="I30" s="23"/>
      <c r="J30" s="23"/>
      <c r="K30" s="23"/>
      <c r="L30" s="11"/>
    </row>
    <row r="31" spans="1:15" ht="15.2" customHeight="1" x14ac:dyDescent="0.15">
      <c r="A31" s="49"/>
      <c r="B31" s="93" t="s">
        <v>106</v>
      </c>
      <c r="C31" s="59"/>
      <c r="D31" s="23"/>
      <c r="E31" s="23"/>
      <c r="F31" s="23"/>
      <c r="G31" s="23"/>
      <c r="H31" s="23"/>
      <c r="I31" s="23"/>
      <c r="J31" s="23"/>
      <c r="K31" s="23"/>
      <c r="L31" s="11"/>
    </row>
    <row r="32" spans="1:15" ht="15.2" customHeight="1" x14ac:dyDescent="0.15">
      <c r="A32" s="49" t="s">
        <v>104</v>
      </c>
      <c r="B32" s="66" t="s">
        <v>121</v>
      </c>
      <c r="C32" s="59"/>
      <c r="D32" s="23"/>
      <c r="E32" s="23"/>
      <c r="F32" s="23"/>
      <c r="G32" s="23"/>
      <c r="H32" s="23"/>
      <c r="I32" s="23"/>
      <c r="J32" s="23"/>
      <c r="K32" s="23"/>
      <c r="L32" s="11"/>
    </row>
    <row r="33" spans="1:12" ht="18" customHeight="1" x14ac:dyDescent="0.15">
      <c r="A33" s="61" t="s">
        <v>66</v>
      </c>
      <c r="B33" s="67" t="s">
        <v>103</v>
      </c>
      <c r="C33" s="59"/>
      <c r="D33" s="23"/>
      <c r="E33" s="23"/>
      <c r="F33" s="23"/>
      <c r="G33" s="23"/>
      <c r="H33" s="23"/>
      <c r="I33" s="11"/>
      <c r="J33" s="11"/>
      <c r="K33" s="11"/>
      <c r="L33" s="11"/>
    </row>
    <row r="34" spans="1:12" ht="13.15" customHeight="1" x14ac:dyDescent="0.15">
      <c r="A34" s="49"/>
      <c r="B34" s="67"/>
      <c r="C34" s="59"/>
      <c r="D34" s="23"/>
      <c r="E34" s="23"/>
      <c r="F34" s="23"/>
      <c r="G34" s="23"/>
      <c r="H34" s="23"/>
      <c r="I34" s="11"/>
      <c r="J34" s="11"/>
      <c r="K34" s="11"/>
      <c r="L34" s="11"/>
    </row>
    <row r="35" spans="1:12" x14ac:dyDescent="0.15">
      <c r="B35" s="115"/>
      <c r="L35" s="11"/>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5:B15"/>
    <mergeCell ref="A5:B5"/>
    <mergeCell ref="A6:B6"/>
    <mergeCell ref="A7:B7"/>
    <mergeCell ref="A8:B8"/>
    <mergeCell ref="A9:B9"/>
    <mergeCell ref="A10:B10"/>
    <mergeCell ref="A11:B11"/>
    <mergeCell ref="A12:B12"/>
    <mergeCell ref="A13:B13"/>
    <mergeCell ref="A14:B14"/>
    <mergeCell ref="A24:B24"/>
    <mergeCell ref="A25:B25"/>
    <mergeCell ref="A26:B26"/>
    <mergeCell ref="A16:B16"/>
    <mergeCell ref="A17:B17"/>
    <mergeCell ref="A18:B18"/>
    <mergeCell ref="A19:B19"/>
    <mergeCell ref="A20:B20"/>
    <mergeCell ref="A21:B21"/>
    <mergeCell ref="A22:B22"/>
    <mergeCell ref="A23:B23"/>
  </mergeCells>
  <phoneticPr fontId="3"/>
  <printOptions horizontalCentered="1"/>
  <pageMargins left="0.78740157480314965" right="0.59055118110236227" top="0.78740157480314965" bottom="0.78740157480314965" header="0.51181102362204722" footer="0.51181102362204722"/>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豊永　典子</cp:lastModifiedBy>
  <cp:lastPrinted>2026-06-26T03:58:49Z</cp:lastPrinted>
  <dcterms:created xsi:type="dcterms:W3CDTF">2002-04-06T04:40:15Z</dcterms:created>
  <dcterms:modified xsi:type="dcterms:W3CDTF">2026-06-30T02:20:14Z</dcterms:modified>
</cp:coreProperties>
</file>