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drawings/drawing2.xml" ContentType="application/vnd.openxmlformats-officedocument.drawing+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ctrlProps/ctrlProp24.xml" ContentType="application/vnd.ms-excel.controlproperties+xml"/>
  <Override PartName="/xl/ctrlProps/ctrlProp25.xml" ContentType="application/vnd.ms-excel.controlproperties+xml"/>
  <Override PartName="/xl/drawings/drawing5.xml" ContentType="application/vnd.openxmlformats-officedocument.drawing+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drawings/drawing6.xml" ContentType="application/vnd.openxmlformats-officedocument.drawing+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drawings/drawing7.xml" ContentType="application/vnd.openxmlformats-officedocument.drawing+xml"/>
  <Override PartName="/xl/drawings/drawing8.xml" ContentType="application/vnd.openxmlformats-officedocument.drawing+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L:\★★国際政策課\１  在住　（２係）\07 日本語教育の推進\R6年度\07_日本語教室補助金\来年度に向けて\02_公表用資料\"/>
    </mc:Choice>
  </mc:AlternateContent>
  <bookViews>
    <workbookView xWindow="-105" yWindow="-105" windowWidth="23250" windowHeight="12450" tabRatio="923"/>
  </bookViews>
  <sheets>
    <sheet name="はじめに" sheetId="4" r:id="rId1"/>
    <sheet name="１．補助金交付申請書_様式1" sheetId="2" r:id="rId2"/>
    <sheet name="２．団体概要書_様式1_1_1" sheetId="14" r:id="rId3"/>
    <sheet name="３．ボランティア名簿_様式1_1_2" sheetId="24" r:id="rId4"/>
    <sheet name="４．活動計画書_様式1_2" sheetId="1" r:id="rId5"/>
    <sheet name="5.収支予算書_様式１_3" sheetId="3" r:id="rId6"/>
    <sheet name="６．資金計画書_様式１_4" sheetId="23" r:id="rId7"/>
    <sheet name="７．変更承認申請書_様式3" sheetId="16" r:id="rId8"/>
    <sheet name="８．実績報告書_様式4" sheetId="9" r:id="rId9"/>
    <sheet name="９．活動報告書_様式4_1_①" sheetId="30" r:id="rId10"/>
    <sheet name="９．活動報告書_様式4_1_②" sheetId="29" r:id="rId11"/>
    <sheet name="１０．活動報告書_様式4-1_③" sheetId="26" r:id="rId12"/>
    <sheet name="１１．収支決算書_様式4_2" sheetId="28" r:id="rId13"/>
    <sheet name="１２．仕入控除税額報告書_様式5" sheetId="32" state="hidden" r:id="rId14"/>
    <sheet name="１３．積算内訳報告書_様式5_2" sheetId="33" state="hidden" r:id="rId15"/>
    <sheet name="１４．報告概要_様式5_3" sheetId="34" state="hidden" r:id="rId16"/>
  </sheets>
  <definedNames>
    <definedName name="_xlnm.Print_Area" localSheetId="1">'１．補助金交付申請書_様式1'!$A$4:$AD$47</definedName>
    <definedName name="_xlnm.Print_Area" localSheetId="11">'１０．活動報告書_様式4-1_③'!$A$2:$G$38</definedName>
    <definedName name="_xlnm.Print_Area" localSheetId="12">'１１．収支決算書_様式4_2'!$A$4:$AB$47</definedName>
    <definedName name="_xlnm.Print_Area" localSheetId="13">'１２．仕入控除税額報告書_様式5'!$A$4:$AD$47</definedName>
    <definedName name="_xlnm.Print_Area" localSheetId="14">'１３．積算内訳報告書_様式5_2'!$A$2:$H$20</definedName>
    <definedName name="_xlnm.Print_Area" localSheetId="15">'１４．報告概要_様式5_3'!$A$4:$AD$20</definedName>
    <definedName name="_xlnm.Print_Area" localSheetId="2">'２．団体概要書_様式1_1_1'!$A$4:$AD$58</definedName>
    <definedName name="_xlnm.Print_Area" localSheetId="3">'３．ボランティア名簿_様式1_1_2'!$A$2:$G$38</definedName>
    <definedName name="_xlnm.Print_Area" localSheetId="4">'４．活動計画書_様式1_2'!$A$4:$AD$104</definedName>
    <definedName name="_xlnm.Print_Area" localSheetId="5">'5.収支予算書_様式１_3'!$A$4:$AE$47</definedName>
    <definedName name="_xlnm.Print_Area" localSheetId="6">'６．資金計画書_様式１_4'!$A$4:$P$21</definedName>
    <definedName name="_xlnm.Print_Area" localSheetId="7">'７．変更承認申請書_様式3'!$A$4:$AD$32</definedName>
    <definedName name="_xlnm.Print_Area" localSheetId="8">'８．実績報告書_様式4'!$A$4:$AD$37</definedName>
    <definedName name="_xlnm.Print_Area" localSheetId="9">'９．活動報告書_様式4_1_①'!$A$4:$AD$72</definedName>
    <definedName name="_xlnm.Print_Area" localSheetId="10">'９．活動報告書_様式4_1_②'!$A$4:$AD$106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4" i="23" l="1"/>
  <c r="S45" i="28" l="1"/>
  <c r="W95" i="29"/>
  <c r="V81" i="29"/>
  <c r="V75" i="29"/>
  <c r="V71" i="29"/>
  <c r="AA13" i="30"/>
  <c r="X13" i="30"/>
  <c r="Q13" i="30"/>
  <c r="N13" i="30"/>
  <c r="U13" i="30"/>
  <c r="K13" i="30"/>
  <c r="Y29" i="9"/>
  <c r="Y28" i="9"/>
  <c r="V29" i="9"/>
  <c r="V28" i="9"/>
  <c r="Q29" i="9"/>
  <c r="Q28" i="9"/>
  <c r="W61" i="29" l="1"/>
  <c r="W48" i="29"/>
  <c r="W49" i="29"/>
  <c r="W50" i="29"/>
  <c r="W51" i="29"/>
  <c r="W52" i="29"/>
  <c r="W53" i="29"/>
  <c r="W54" i="29"/>
  <c r="W55" i="29"/>
  <c r="W56" i="29"/>
  <c r="W57" i="29"/>
  <c r="W58" i="29"/>
  <c r="W59" i="29"/>
  <c r="W60" i="29"/>
  <c r="W47" i="29"/>
  <c r="P45" i="28" l="1"/>
  <c r="V45" i="28" s="1"/>
  <c r="P44" i="28"/>
  <c r="V44" i="28" s="1"/>
  <c r="P43" i="28"/>
  <c r="P42" i="28"/>
  <c r="V42" i="28" s="1"/>
  <c r="P41" i="28"/>
  <c r="V41" i="28" s="1"/>
  <c r="P40" i="28"/>
  <c r="V40" i="28" s="1"/>
  <c r="S38" i="28"/>
  <c r="S37" i="28" s="1"/>
  <c r="S36" i="28"/>
  <c r="S34" i="28"/>
  <c r="S29" i="28"/>
  <c r="S28" i="28"/>
  <c r="S27" i="28"/>
  <c r="S26" i="28"/>
  <c r="S25" i="28"/>
  <c r="S24" i="28"/>
  <c r="S23" i="28"/>
  <c r="S20" i="28"/>
  <c r="S19" i="28"/>
  <c r="S18" i="28" s="1"/>
  <c r="V43" i="28"/>
  <c r="V10" i="28"/>
  <c r="V12" i="28"/>
  <c r="S11" i="28"/>
  <c r="S13" i="28" s="1"/>
  <c r="P12" i="28"/>
  <c r="P10" i="28"/>
  <c r="Y15" i="30"/>
  <c r="V15" i="30"/>
  <c r="S15" i="30"/>
  <c r="P15" i="30"/>
  <c r="L15" i="30"/>
  <c r="P14" i="30"/>
  <c r="M14" i="30"/>
  <c r="P11" i="30"/>
  <c r="L11" i="30"/>
  <c r="Q10" i="30"/>
  <c r="M10" i="30"/>
  <c r="M9" i="30"/>
  <c r="G20" i="23"/>
  <c r="I20" i="23"/>
  <c r="J20" i="23"/>
  <c r="K20" i="23"/>
  <c r="L20" i="23"/>
  <c r="M20" i="23"/>
  <c r="F20" i="23"/>
  <c r="G19" i="23"/>
  <c r="H19" i="23"/>
  <c r="I19" i="23"/>
  <c r="J19" i="23"/>
  <c r="K19" i="23"/>
  <c r="L19" i="23"/>
  <c r="M19" i="23"/>
  <c r="N19" i="23"/>
  <c r="O19" i="23"/>
  <c r="F19" i="23"/>
  <c r="O13" i="23"/>
  <c r="O14" i="23"/>
  <c r="O15" i="23"/>
  <c r="O16" i="23"/>
  <c r="O17" i="23"/>
  <c r="O18" i="23"/>
  <c r="O9" i="23"/>
  <c r="O10" i="23"/>
  <c r="O11" i="23"/>
  <c r="G12" i="23"/>
  <c r="I12" i="23"/>
  <c r="J12" i="23"/>
  <c r="K12" i="23"/>
  <c r="L12" i="23"/>
  <c r="M12" i="23"/>
  <c r="F12" i="23"/>
  <c r="S22" i="28" l="1"/>
  <c r="W86" i="1"/>
  <c r="P38" i="3" s="1"/>
  <c r="P37" i="3" l="1"/>
  <c r="V66" i="29" l="1"/>
  <c r="V65" i="29"/>
  <c r="W36" i="29"/>
  <c r="W35" i="29"/>
  <c r="V67" i="29" l="1"/>
  <c r="W37" i="29"/>
  <c r="S31" i="28" s="1"/>
  <c r="S30" i="28" s="1"/>
  <c r="S21" i="28" s="1"/>
  <c r="V63" i="1" l="1"/>
  <c r="V62" i="1"/>
  <c r="W35" i="1"/>
  <c r="W34" i="1"/>
  <c r="W36" i="1" s="1"/>
  <c r="P31" i="3" s="1"/>
  <c r="V64" i="1" l="1"/>
  <c r="P34" i="3" s="1"/>
  <c r="S26" i="2"/>
  <c r="P45" i="3"/>
  <c r="P36" i="3"/>
  <c r="P25" i="3"/>
  <c r="P24" i="3"/>
  <c r="P26" i="3"/>
  <c r="P27" i="3"/>
  <c r="P28" i="3"/>
  <c r="P29" i="3"/>
  <c r="P23" i="3"/>
  <c r="P19" i="3"/>
  <c r="P20" i="3"/>
  <c r="W92" i="1"/>
  <c r="P11" i="3" s="1"/>
  <c r="P11" i="28" s="1"/>
  <c r="V11" i="28" s="1"/>
  <c r="V68" i="1"/>
  <c r="V72" i="1" s="1"/>
  <c r="P35" i="3" s="1"/>
  <c r="W52" i="1"/>
  <c r="O10" i="2"/>
  <c r="O11" i="2"/>
  <c r="W18" i="9"/>
  <c r="J7" i="34"/>
  <c r="J6" i="34"/>
  <c r="D15" i="33"/>
  <c r="H15" i="33"/>
  <c r="H14" i="33"/>
  <c r="H13" i="33"/>
  <c r="H12" i="33"/>
  <c r="H11" i="33"/>
  <c r="H10" i="33"/>
  <c r="H9" i="33"/>
  <c r="H8" i="33"/>
  <c r="Q16" i="32"/>
  <c r="W16" i="32"/>
  <c r="S18" i="16"/>
  <c r="X18" i="16"/>
  <c r="W89" i="29"/>
  <c r="P22" i="3" l="1"/>
  <c r="P18" i="3"/>
  <c r="S35" i="28"/>
  <c r="P20" i="28"/>
  <c r="V20" i="28" s="1"/>
  <c r="P19" i="28"/>
  <c r="V19" i="28" s="1"/>
  <c r="R18" i="9"/>
  <c r="R16" i="9"/>
  <c r="Q8" i="30"/>
  <c r="I8" i="30"/>
  <c r="J27" i="9"/>
  <c r="P13" i="3" l="1"/>
  <c r="P18" i="28"/>
  <c r="V18" i="28" s="1"/>
  <c r="F5" i="24"/>
  <c r="Q7" i="14"/>
  <c r="I7" i="14"/>
  <c r="P34" i="28" l="1"/>
  <c r="V34" i="28" s="1"/>
  <c r="O13" i="2"/>
  <c r="P36" i="28" l="1"/>
  <c r="V36" i="28" s="1"/>
  <c r="W47" i="1"/>
  <c r="W48" i="1"/>
  <c r="W49" i="1"/>
  <c r="W50" i="1"/>
  <c r="W51" i="1"/>
  <c r="P35" i="28" l="1"/>
  <c r="V35" i="28" s="1"/>
  <c r="F37" i="26" l="1"/>
  <c r="R17" i="30" s="1"/>
  <c r="F35" i="26"/>
  <c r="S19" i="30" s="1"/>
  <c r="G35" i="26"/>
  <c r="S18" i="30" s="1"/>
  <c r="Q11" i="23"/>
  <c r="Q10" i="23"/>
  <c r="Q9" i="23"/>
  <c r="W56" i="1"/>
  <c r="J10" i="34" l="1"/>
  <c r="K9" i="34"/>
  <c r="J8" i="34"/>
  <c r="E15" i="33"/>
  <c r="F15" i="33"/>
  <c r="G15" i="33"/>
  <c r="Q14" i="32"/>
  <c r="Q12" i="32"/>
  <c r="I7" i="30" l="1"/>
  <c r="P4" i="1"/>
  <c r="D2" i="24"/>
  <c r="S4" i="3"/>
  <c r="J26" i="16"/>
  <c r="W53" i="1"/>
  <c r="W54" i="1"/>
  <c r="W55" i="1"/>
  <c r="W57" i="1"/>
  <c r="W46" i="1"/>
  <c r="B5" i="24"/>
  <c r="I6" i="14"/>
  <c r="U13" i="2"/>
  <c r="AA13" i="14"/>
  <c r="W13" i="14"/>
  <c r="T13" i="14"/>
  <c r="L13" i="14"/>
  <c r="W58" i="1" l="1"/>
  <c r="P30" i="3"/>
  <c r="P31" i="28"/>
  <c r="V31" i="28" s="1"/>
  <c r="P33" i="3" l="1"/>
  <c r="P32" i="3" s="1"/>
  <c r="V78" i="1"/>
  <c r="P30" i="28"/>
  <c r="V30" i="28" s="1"/>
  <c r="P21" i="3"/>
  <c r="P39" i="3" l="1"/>
  <c r="P9" i="3"/>
  <c r="W30" i="29"/>
  <c r="T39" i="29" s="1"/>
  <c r="W14" i="29"/>
  <c r="P9" i="28" l="1"/>
  <c r="H8" i="23"/>
  <c r="N8" i="23"/>
  <c r="N12" i="23" s="1"/>
  <c r="N20" i="23" s="1"/>
  <c r="P14" i="3"/>
  <c r="S33" i="28"/>
  <c r="H12" i="23" l="1"/>
  <c r="O8" i="23"/>
  <c r="S32" i="28"/>
  <c r="P23" i="28"/>
  <c r="V23" i="28" s="1"/>
  <c r="O12" i="23" l="1"/>
  <c r="H20" i="23"/>
  <c r="S39" i="28"/>
  <c r="S46" i="28" s="1"/>
  <c r="S9" i="28"/>
  <c r="P28" i="28"/>
  <c r="V28" i="28" s="1"/>
  <c r="P29" i="28"/>
  <c r="V29" i="28" s="1"/>
  <c r="P24" i="28"/>
  <c r="V24" i="28" s="1"/>
  <c r="P27" i="28"/>
  <c r="V27" i="28" s="1"/>
  <c r="P26" i="28"/>
  <c r="V26" i="28" s="1"/>
  <c r="P25" i="28"/>
  <c r="V25" i="28" s="1"/>
  <c r="P13" i="28"/>
  <c r="V13" i="28" s="1"/>
  <c r="W29" i="1"/>
  <c r="T38" i="1" s="1"/>
  <c r="W13" i="1"/>
  <c r="S14" i="28" l="1"/>
  <c r="V9" i="28"/>
  <c r="P46" i="3"/>
  <c r="P46" i="28" s="1"/>
  <c r="P21" i="28"/>
  <c r="V21" i="28" s="1"/>
  <c r="P22" i="28"/>
  <c r="V22" i="28" s="1"/>
  <c r="P37" i="28"/>
  <c r="V37" i="28" s="1"/>
  <c r="P38" i="28"/>
  <c r="V38" i="28" s="1"/>
  <c r="S27" i="2" l="1"/>
  <c r="Q17" i="23"/>
  <c r="V46" i="28"/>
  <c r="Q14" i="23"/>
  <c r="Q31" i="9" l="1"/>
  <c r="AK15" i="28"/>
  <c r="Q16" i="23"/>
  <c r="Q13" i="23"/>
  <c r="P33" i="28" l="1"/>
  <c r="V33" i="28" s="1"/>
  <c r="J9" i="14"/>
  <c r="I10" i="14"/>
  <c r="U11" i="14"/>
  <c r="Q11" i="14"/>
  <c r="N11" i="14"/>
  <c r="P32" i="28" l="1"/>
  <c r="V32" i="28" s="1"/>
  <c r="Q15" i="23"/>
  <c r="P39" i="28" l="1"/>
  <c r="V39" i="28" s="1"/>
  <c r="S16" i="16"/>
  <c r="S14" i="16"/>
  <c r="Q19" i="23" l="1"/>
  <c r="AM15" i="3"/>
  <c r="AK17" i="3" s="1"/>
  <c r="K29" i="16"/>
  <c r="Q8" i="23"/>
  <c r="P14" i="28"/>
  <c r="V14" i="28" s="1"/>
  <c r="R14" i="9"/>
  <c r="Q12" i="23" l="1"/>
  <c r="AI17" i="28" l="1"/>
</calcChain>
</file>

<file path=xl/comments1.xml><?xml version="1.0" encoding="utf-8"?>
<comments xmlns="http://schemas.openxmlformats.org/spreadsheetml/2006/main">
  <authors>
    <author>福岡市役所</author>
  </authors>
  <commentList>
    <comment ref="N8" authorId="0" shapeId="0">
      <text>
        <r>
          <rPr>
            <b/>
            <sz val="9"/>
            <color indexed="81"/>
            <rFont val="MS P ゴシック"/>
            <family val="3"/>
            <charset val="128"/>
          </rPr>
          <t>福岡市役所:</t>
        </r>
        <r>
          <rPr>
            <sz val="9"/>
            <color indexed="81"/>
            <rFont val="MS P ゴシック"/>
            <family val="3"/>
            <charset val="128"/>
          </rPr>
          <t xml:space="preserve">
実際の交付時期は事業完了し実績報告・交付請求を
行った後（R7.2～3月頃）となります。</t>
        </r>
      </text>
    </comment>
    <comment ref="E11" authorId="0" shapeId="0">
      <text>
        <r>
          <rPr>
            <sz val="9"/>
            <color indexed="81"/>
            <rFont val="MS P ゴシック"/>
            <family val="3"/>
            <charset val="128"/>
          </rPr>
          <t>寄付金
前年度繰越金
ボランティア立替金など</t>
        </r>
      </text>
    </comment>
  </commentList>
</comments>
</file>

<file path=xl/sharedStrings.xml><?xml version="1.0" encoding="utf-8"?>
<sst xmlns="http://schemas.openxmlformats.org/spreadsheetml/2006/main" count="869" uniqueCount="493">
  <si>
    <t>日</t>
    <rPh sb="0" eb="1">
      <t>ニチ</t>
    </rPh>
    <phoneticPr fontId="4"/>
  </si>
  <si>
    <t>月</t>
    <rPh sb="0" eb="1">
      <t>ゲツ</t>
    </rPh>
    <phoneticPr fontId="4"/>
  </si>
  <si>
    <t>年</t>
    <rPh sb="0" eb="1">
      <t>ネン</t>
    </rPh>
    <phoneticPr fontId="4"/>
  </si>
  <si>
    <t>住所</t>
    <rPh sb="0" eb="2">
      <t>ジュウショ</t>
    </rPh>
    <phoneticPr fontId="2"/>
  </si>
  <si>
    <t>団体名</t>
    <rPh sb="0" eb="3">
      <t>ダンタイメイ</t>
    </rPh>
    <phoneticPr fontId="2"/>
  </si>
  <si>
    <t>記</t>
    <rPh sb="0" eb="1">
      <t>キ</t>
    </rPh>
    <phoneticPr fontId="4"/>
  </si>
  <si>
    <t>月</t>
    <rPh sb="0" eb="1">
      <t>ツキ</t>
    </rPh>
    <phoneticPr fontId="4"/>
  </si>
  <si>
    <t>日</t>
    <rPh sb="0" eb="1">
      <t>ヒ</t>
    </rPh>
    <phoneticPr fontId="4"/>
  </si>
  <si>
    <t>〒</t>
    <phoneticPr fontId="4"/>
  </si>
  <si>
    <t>回</t>
    <rPh sb="0" eb="1">
      <t>カイ</t>
    </rPh>
    <phoneticPr fontId="4"/>
  </si>
  <si>
    <t>）</t>
    <phoneticPr fontId="4"/>
  </si>
  <si>
    <t>摘要</t>
    <rPh sb="0" eb="2">
      <t>テキヨウ</t>
    </rPh>
    <phoneticPr fontId="4"/>
  </si>
  <si>
    <t>電話番号</t>
    <rPh sb="0" eb="4">
      <t>デンワバンゴウ</t>
    </rPh>
    <phoneticPr fontId="4"/>
  </si>
  <si>
    <t>ﾒｰﾙｱﾄﾞﾚｽ</t>
    <phoneticPr fontId="4"/>
  </si>
  <si>
    <t>2.申請</t>
    <rPh sb="2" eb="4">
      <t>シンセイ</t>
    </rPh>
    <phoneticPr fontId="4"/>
  </si>
  <si>
    <t>以下の情報を入力してください。（全様式に自動反映されます。）</t>
    <phoneticPr fontId="4"/>
  </si>
  <si>
    <t>1.はじめに</t>
    <phoneticPr fontId="4"/>
  </si>
  <si>
    <t>次の申請書類を作成してください。</t>
    <rPh sb="0" eb="1">
      <t>ツギ</t>
    </rPh>
    <rPh sb="2" eb="6">
      <t>シンセイショルイ</t>
    </rPh>
    <rPh sb="7" eb="9">
      <t>サクセイ</t>
    </rPh>
    <phoneticPr fontId="4"/>
  </si>
  <si>
    <t>◇申請書類の作成</t>
    <rPh sb="1" eb="5">
      <t>シンセイショルイ</t>
    </rPh>
    <rPh sb="6" eb="8">
      <t>サクセイ</t>
    </rPh>
    <phoneticPr fontId="4"/>
  </si>
  <si>
    <t>◇申請書類の送付</t>
    <rPh sb="1" eb="5">
      <t>シンセイショルイ</t>
    </rPh>
    <rPh sb="6" eb="8">
      <t>ソウフ</t>
    </rPh>
    <phoneticPr fontId="4"/>
  </si>
  <si>
    <t>メールの場合：</t>
    <rPh sb="4" eb="6">
      <t>バアイ</t>
    </rPh>
    <phoneticPr fontId="4"/>
  </si>
  <si>
    <t>郵送の場合：</t>
    <rPh sb="0" eb="2">
      <t>ユウソウ</t>
    </rPh>
    <rPh sb="3" eb="5">
      <t>バアイ</t>
    </rPh>
    <phoneticPr fontId="4"/>
  </si>
  <si>
    <t>年</t>
    <phoneticPr fontId="4"/>
  </si>
  <si>
    <t>月</t>
    <phoneticPr fontId="4"/>
  </si>
  <si>
    <t>日付</t>
    <phoneticPr fontId="4"/>
  </si>
  <si>
    <t>（</t>
    <phoneticPr fontId="4"/>
  </si>
  <si>
    <t>4.実地調査</t>
    <rPh sb="2" eb="6">
      <t>ジッチチョウサ</t>
    </rPh>
    <phoneticPr fontId="4"/>
  </si>
  <si>
    <t>5.実績報告</t>
    <rPh sb="2" eb="4">
      <t>ジッセキ</t>
    </rPh>
    <rPh sb="4" eb="6">
      <t>ホウコク</t>
    </rPh>
    <phoneticPr fontId="4"/>
  </si>
  <si>
    <t>月</t>
    <rPh sb="0" eb="1">
      <t>ガツ</t>
    </rPh>
    <phoneticPr fontId="4"/>
  </si>
  <si>
    <t>開始年月日</t>
    <phoneticPr fontId="4"/>
  </si>
  <si>
    <t>完了年月日</t>
    <rPh sb="0" eb="2">
      <t>カンリョウ</t>
    </rPh>
    <rPh sb="2" eb="5">
      <t>ネンガッピ</t>
    </rPh>
    <phoneticPr fontId="4"/>
  </si>
  <si>
    <t>◇実績報告書の作成</t>
    <rPh sb="1" eb="6">
      <t>ジッセキホウコクショ</t>
    </rPh>
    <rPh sb="7" eb="9">
      <t>サクセイ</t>
    </rPh>
    <phoneticPr fontId="4"/>
  </si>
  <si>
    <t>作成した書類を、締切までにメールで送ってください。</t>
    <rPh sb="0" eb="2">
      <t>サクセイ</t>
    </rPh>
    <rPh sb="4" eb="6">
      <t>ショルイ</t>
    </rPh>
    <rPh sb="8" eb="10">
      <t>シメキリ</t>
    </rPh>
    <rPh sb="17" eb="18">
      <t>オク</t>
    </rPh>
    <phoneticPr fontId="4"/>
  </si>
  <si>
    <t>3.交付（不交付）決定</t>
    <phoneticPr fontId="4"/>
  </si>
  <si>
    <t>7.請求</t>
    <rPh sb="2" eb="4">
      <t>セイキュウ</t>
    </rPh>
    <phoneticPr fontId="4"/>
  </si>
  <si>
    <t>8.補助金振込</t>
    <rPh sb="2" eb="5">
      <t>ホジョキン</t>
    </rPh>
    <rPh sb="5" eb="7">
      <t>フリコミ</t>
    </rPh>
    <phoneticPr fontId="4"/>
  </si>
  <si>
    <t>請求書内で指定した口座へ、補助金の振込が行われます。</t>
    <rPh sb="0" eb="3">
      <t>セイキュウショ</t>
    </rPh>
    <rPh sb="3" eb="4">
      <t>ナイ</t>
    </rPh>
    <rPh sb="5" eb="7">
      <t>シテイ</t>
    </rPh>
    <rPh sb="9" eb="11">
      <t>コウザ</t>
    </rPh>
    <rPh sb="13" eb="16">
      <t>ホジョキン</t>
    </rPh>
    <rPh sb="17" eb="19">
      <t>フリコミ</t>
    </rPh>
    <rPh sb="20" eb="21">
      <t>オコナ</t>
    </rPh>
    <phoneticPr fontId="4"/>
  </si>
  <si>
    <t>「はじめに」に戻る</t>
    <rPh sb="7" eb="8">
      <t>モド</t>
    </rPh>
    <phoneticPr fontId="4"/>
  </si>
  <si>
    <t>宛先：</t>
    <rPh sb="0" eb="2">
      <t>アテサキ</t>
    </rPh>
    <phoneticPr fontId="4"/>
  </si>
  <si>
    <t>◇証拠書類の添付</t>
    <rPh sb="1" eb="5">
      <t>ショウコショルイ</t>
    </rPh>
    <rPh sb="6" eb="8">
      <t>テンプ</t>
    </rPh>
    <phoneticPr fontId="4"/>
  </si>
  <si>
    <t>以下の書類を実績報告書とともに提出してください。</t>
    <rPh sb="0" eb="2">
      <t>イカ</t>
    </rPh>
    <rPh sb="3" eb="5">
      <t>ショルイ</t>
    </rPh>
    <rPh sb="6" eb="11">
      <t>ジッセキホウコクショ</t>
    </rPh>
    <rPh sb="15" eb="17">
      <t>テイシュツ</t>
    </rPh>
    <phoneticPr fontId="4"/>
  </si>
  <si>
    <t>・ 領収証の枚数が多い場合は、領収証合計表を作成してください。（振込通知書の場合も同様）</t>
    <phoneticPr fontId="4"/>
  </si>
  <si>
    <t>作成した書類を、締切までに以下の宛先に送ってください。（締切日必着）</t>
    <rPh sb="0" eb="2">
      <t>サクセイ</t>
    </rPh>
    <rPh sb="4" eb="6">
      <t>ショルイ</t>
    </rPh>
    <rPh sb="8" eb="10">
      <t>シメキリ</t>
    </rPh>
    <rPh sb="13" eb="15">
      <t>イカ</t>
    </rPh>
    <rPh sb="16" eb="18">
      <t>アテサキ</t>
    </rPh>
    <rPh sb="19" eb="20">
      <t>オク</t>
    </rPh>
    <rPh sb="28" eb="31">
      <t>シメキリビ</t>
    </rPh>
    <rPh sb="31" eb="33">
      <t>ヒッチャク</t>
    </rPh>
    <phoneticPr fontId="4"/>
  </si>
  <si>
    <t>作成した申請書類を、締切までに以下の宛先に送ってください。（締切日必着）</t>
    <rPh sb="0" eb="2">
      <t>サクセイ</t>
    </rPh>
    <rPh sb="4" eb="8">
      <t>シンセイショルイ</t>
    </rPh>
    <rPh sb="10" eb="12">
      <t>シメキリ</t>
    </rPh>
    <rPh sb="15" eb="17">
      <t>イカ</t>
    </rPh>
    <rPh sb="18" eb="20">
      <t>アテサキ</t>
    </rPh>
    <rPh sb="21" eb="22">
      <t>オク</t>
    </rPh>
    <rPh sb="30" eb="33">
      <t>シメキリビ</t>
    </rPh>
    <rPh sb="33" eb="35">
      <t>ヒッチャク</t>
    </rPh>
    <phoneticPr fontId="4"/>
  </si>
  <si>
    <t>(注)収支の計が一致するよう記入すること。</t>
    <rPh sb="1" eb="2">
      <t>チュウ</t>
    </rPh>
    <rPh sb="3" eb="5">
      <t>シュウシ</t>
    </rPh>
    <rPh sb="6" eb="7">
      <t>ケイ</t>
    </rPh>
    <rPh sb="8" eb="10">
      <t>イッチ</t>
    </rPh>
    <rPh sb="14" eb="16">
      <t>キニュウ</t>
    </rPh>
    <phoneticPr fontId="2"/>
  </si>
  <si>
    <t>※通帳のコピーを添付してください</t>
    <rPh sb="1" eb="3">
      <t>ツウチョウ</t>
    </rPh>
    <rPh sb="8" eb="10">
      <t>テンプ</t>
    </rPh>
    <phoneticPr fontId="4"/>
  </si>
  <si>
    <t>福岡市日本語教室補助金交付申請書</t>
    <rPh sb="0" eb="3">
      <t>フクオカシ</t>
    </rPh>
    <rPh sb="3" eb="8">
      <t>ニホンゴキョウシツ</t>
    </rPh>
    <rPh sb="8" eb="11">
      <t>ホジョキン</t>
    </rPh>
    <rPh sb="11" eb="13">
      <t>コウフ</t>
    </rPh>
    <rPh sb="13" eb="16">
      <t>シンセイショ</t>
    </rPh>
    <phoneticPr fontId="4"/>
  </si>
  <si>
    <t>(1)福岡市日本語教室補助金交付申請書（様式第１号）</t>
    <rPh sb="20" eb="22">
      <t>ヨウシキ</t>
    </rPh>
    <rPh sb="22" eb="23">
      <t>ダイ</t>
    </rPh>
    <rPh sb="24" eb="25">
      <t>ゴウ</t>
    </rPh>
    <phoneticPr fontId="4"/>
  </si>
  <si>
    <t>〒810-8620</t>
    <phoneticPr fontId="4"/>
  </si>
  <si>
    <t>福岡市中央区天神1-8-1</t>
    <rPh sb="0" eb="2">
      <t>フクオカ</t>
    </rPh>
    <rPh sb="2" eb="3">
      <t>シ</t>
    </rPh>
    <rPh sb="3" eb="6">
      <t>チュウオウク</t>
    </rPh>
    <rPh sb="6" eb="8">
      <t>テンジン</t>
    </rPh>
    <phoneticPr fontId="4"/>
  </si>
  <si>
    <t>福岡市から「交付決定通知」または「不交付決定通知」を送付します。</t>
    <rPh sb="0" eb="3">
      <t>フクオカシ</t>
    </rPh>
    <rPh sb="6" eb="12">
      <t>コウフケッテイツウチ</t>
    </rPh>
    <rPh sb="17" eb="20">
      <t>フコウフ</t>
    </rPh>
    <rPh sb="20" eb="22">
      <t>ケッテイ</t>
    </rPh>
    <rPh sb="22" eb="24">
      <t>ツウチ</t>
    </rPh>
    <rPh sb="26" eb="28">
      <t>ソウフ</t>
    </rPh>
    <phoneticPr fontId="4"/>
  </si>
  <si>
    <t>教室の代表者、または補助金の担当者に日程調整等の連絡をいたします。</t>
    <rPh sb="0" eb="2">
      <t>キョウシツ</t>
    </rPh>
    <rPh sb="3" eb="6">
      <t>ダイヒョウシャ</t>
    </rPh>
    <rPh sb="10" eb="13">
      <t>ホジョキン</t>
    </rPh>
    <rPh sb="14" eb="17">
      <t>タントウシャ</t>
    </rPh>
    <rPh sb="18" eb="20">
      <t>ニッテイ</t>
    </rPh>
    <rPh sb="20" eb="22">
      <t>チョウセイ</t>
    </rPh>
    <rPh sb="22" eb="23">
      <t>ナド</t>
    </rPh>
    <rPh sb="24" eb="26">
      <t>レンラク</t>
    </rPh>
    <phoneticPr fontId="4"/>
  </si>
  <si>
    <t>代表者名</t>
    <rPh sb="0" eb="4">
      <t>ダイヒョウシャメイ</t>
    </rPh>
    <phoneticPr fontId="4"/>
  </si>
  <si>
    <t>連絡先</t>
    <rPh sb="0" eb="3">
      <t>レンラクサキ</t>
    </rPh>
    <phoneticPr fontId="4"/>
  </si>
  <si>
    <t>〒</t>
    <phoneticPr fontId="4"/>
  </si>
  <si>
    <t>-</t>
    <phoneticPr fontId="4"/>
  </si>
  <si>
    <t>（</t>
    <phoneticPr fontId="4"/>
  </si>
  <si>
    <t>※代表者でない方が連絡先となる場合</t>
    <rPh sb="1" eb="4">
      <t>ダイヒョウシャ</t>
    </rPh>
    <rPh sb="7" eb="8">
      <t>ホウ</t>
    </rPh>
    <rPh sb="9" eb="12">
      <t>レンラクサキ</t>
    </rPh>
    <rPh sb="15" eb="17">
      <t>バアイ</t>
    </rPh>
    <phoneticPr fontId="4"/>
  </si>
  <si>
    <t>　施設名</t>
    <rPh sb="1" eb="4">
      <t>シセツメイ</t>
    </rPh>
    <phoneticPr fontId="4"/>
  </si>
  <si>
    <t>　住所</t>
    <rPh sb="1" eb="3">
      <t>ジュウショ</t>
    </rPh>
    <phoneticPr fontId="4"/>
  </si>
  <si>
    <t>　福岡市</t>
    <rPh sb="1" eb="4">
      <t>フクオカシ</t>
    </rPh>
    <phoneticPr fontId="4"/>
  </si>
  <si>
    <t>区</t>
    <rPh sb="0" eb="1">
      <t>ク</t>
    </rPh>
    <phoneticPr fontId="4"/>
  </si>
  <si>
    <t>　【活動頻度】</t>
    <rPh sb="2" eb="4">
      <t>カツドウ</t>
    </rPh>
    <rPh sb="4" eb="6">
      <t>ヒンド</t>
    </rPh>
    <phoneticPr fontId="4"/>
  </si>
  <si>
    <t>曜日/　</t>
    <rPh sb="0" eb="2">
      <t>ヨウビ</t>
    </rPh>
    <phoneticPr fontId="4"/>
  </si>
  <si>
    <t>：</t>
    <phoneticPr fontId="4"/>
  </si>
  <si>
    <t>～</t>
    <phoneticPr fontId="4"/>
  </si>
  <si>
    <t>活　動　計　画　書</t>
    <rPh sb="0" eb="1">
      <t>カツ</t>
    </rPh>
    <rPh sb="2" eb="3">
      <t>ドウ</t>
    </rPh>
    <phoneticPr fontId="4"/>
  </si>
  <si>
    <t>団　体　概　要　書</t>
    <rPh sb="0" eb="1">
      <t>ダン</t>
    </rPh>
    <rPh sb="2" eb="3">
      <t>カラダ</t>
    </rPh>
    <rPh sb="4" eb="5">
      <t>ガイ</t>
    </rPh>
    <rPh sb="6" eb="7">
      <t>ヨウ</t>
    </rPh>
    <rPh sb="8" eb="9">
      <t>ショ</t>
    </rPh>
    <phoneticPr fontId="4"/>
  </si>
  <si>
    <t>回/</t>
    <rPh sb="0" eb="1">
      <t>カイ</t>
    </rPh>
    <phoneticPr fontId="4"/>
  </si>
  <si>
    <t>～</t>
  </si>
  <si>
    <t>・</t>
    <phoneticPr fontId="4"/>
  </si>
  <si>
    <t>人</t>
    <rPh sb="0" eb="1">
      <t>ヒト</t>
    </rPh>
    <phoneticPr fontId="4"/>
  </si>
  <si>
    <t>）</t>
  </si>
  <si>
    <t>人</t>
    <rPh sb="0" eb="1">
      <t>ニン</t>
    </rPh>
    <phoneticPr fontId="4"/>
  </si>
  <si>
    <t>（</t>
  </si>
  <si>
    <t>：</t>
  </si>
  <si>
    <t>受講料</t>
    <rPh sb="0" eb="3">
      <t>ジュコウリョウ</t>
    </rPh>
    <phoneticPr fontId="4"/>
  </si>
  <si>
    <t>＜収入の部＞</t>
    <rPh sb="1" eb="3">
      <t>シュウニュウ</t>
    </rPh>
    <rPh sb="4" eb="5">
      <t>ブ</t>
    </rPh>
    <phoneticPr fontId="4"/>
  </si>
  <si>
    <t>＜支出の部＞</t>
    <rPh sb="1" eb="3">
      <t>シシュツ</t>
    </rPh>
    <rPh sb="4" eb="5">
      <t>ブ</t>
    </rPh>
    <phoneticPr fontId="4"/>
  </si>
  <si>
    <t>予算額</t>
    <rPh sb="0" eb="3">
      <t>ヨサンガク</t>
    </rPh>
    <phoneticPr fontId="4"/>
  </si>
  <si>
    <t>氏名</t>
    <rPh sb="0" eb="2">
      <t>シメイ</t>
    </rPh>
    <phoneticPr fontId="4"/>
  </si>
  <si>
    <t>（宛先）福岡市長</t>
    <rPh sb="1" eb="3">
      <t>アテサキ</t>
    </rPh>
    <rPh sb="4" eb="8">
      <t>フクオカシチョウ</t>
    </rPh>
    <phoneticPr fontId="4"/>
  </si>
  <si>
    <t>（単位：円）</t>
    <rPh sb="1" eb="3">
      <t>タンイ</t>
    </rPh>
    <rPh sb="4" eb="5">
      <t>エン</t>
    </rPh>
    <phoneticPr fontId="4"/>
  </si>
  <si>
    <t>区分</t>
    <rPh sb="0" eb="2">
      <t>クブン</t>
    </rPh>
    <phoneticPr fontId="4"/>
  </si>
  <si>
    <t>自己資金等</t>
    <rPh sb="0" eb="4">
      <t>ジコシキン</t>
    </rPh>
    <rPh sb="4" eb="5">
      <t>トウ</t>
    </rPh>
    <phoneticPr fontId="4"/>
  </si>
  <si>
    <t>補助金（交付申請額）(Ａ)</t>
    <rPh sb="0" eb="3">
      <t>ホジョキン</t>
    </rPh>
    <rPh sb="4" eb="6">
      <t>コウフ</t>
    </rPh>
    <rPh sb="6" eb="9">
      <t>シンセイガク</t>
    </rPh>
    <phoneticPr fontId="4"/>
  </si>
  <si>
    <t>※収入総額(Ｃ)と一致</t>
    <rPh sb="1" eb="5">
      <t>シュウニュウソウガク</t>
    </rPh>
    <rPh sb="9" eb="11">
      <t>イッチ</t>
    </rPh>
    <phoneticPr fontId="4"/>
  </si>
  <si>
    <t>年代</t>
    <rPh sb="0" eb="2">
      <t>ネンダイ</t>
    </rPh>
    <phoneticPr fontId="4"/>
  </si>
  <si>
    <t>様式第３号（第９条関係）</t>
    <rPh sb="0" eb="2">
      <t>ヨウシキ</t>
    </rPh>
    <rPh sb="2" eb="3">
      <t>ダイ</t>
    </rPh>
    <rPh sb="4" eb="5">
      <t>ゴウ</t>
    </rPh>
    <rPh sb="6" eb="7">
      <t>ダイ</t>
    </rPh>
    <rPh sb="8" eb="9">
      <t>ジョウ</t>
    </rPh>
    <rPh sb="9" eb="11">
      <t>カンケイ</t>
    </rPh>
    <phoneticPr fontId="2"/>
  </si>
  <si>
    <t>代表者名</t>
    <phoneticPr fontId="4"/>
  </si>
  <si>
    <t>様式第４号（第１０条関係）</t>
    <phoneticPr fontId="2"/>
  </si>
  <si>
    <t>福岡市日本語教室補助金実績報告書</t>
    <rPh sb="0" eb="3">
      <t>フクオカシ</t>
    </rPh>
    <rPh sb="3" eb="8">
      <t>ニホンゴキョウシツ</t>
    </rPh>
    <rPh sb="8" eb="11">
      <t>ホジョキン</t>
    </rPh>
    <rPh sb="11" eb="13">
      <t>ジッセキ</t>
    </rPh>
    <rPh sb="13" eb="16">
      <t>ホウコクショ</t>
    </rPh>
    <phoneticPr fontId="4"/>
  </si>
  <si>
    <t>活　動　報　告　書</t>
    <rPh sb="0" eb="1">
      <t>カツ</t>
    </rPh>
    <rPh sb="2" eb="3">
      <t>ドウ</t>
    </rPh>
    <rPh sb="4" eb="5">
      <t>ホウ</t>
    </rPh>
    <rPh sb="6" eb="7">
      <t>コク</t>
    </rPh>
    <phoneticPr fontId="4"/>
  </si>
  <si>
    <t>数量</t>
    <rPh sb="0" eb="2">
      <t>スウリョウ</t>
    </rPh>
    <phoneticPr fontId="4"/>
  </si>
  <si>
    <t>日～</t>
    <rPh sb="0" eb="1">
      <t>ニチ</t>
    </rPh>
    <phoneticPr fontId="4"/>
  </si>
  <si>
    <t>　</t>
    <phoneticPr fontId="4"/>
  </si>
  <si>
    <t>①成果や効果を記入してください。</t>
    <rPh sb="1" eb="3">
      <t>セイカ</t>
    </rPh>
    <rPh sb="4" eb="6">
      <t>コウカ</t>
    </rPh>
    <rPh sb="7" eb="9">
      <t>キニュウ</t>
    </rPh>
    <phoneticPr fontId="4"/>
  </si>
  <si>
    <t>②反省点や改善点があれば、記入してください。</t>
    <rPh sb="1" eb="4">
      <t>ハンセイテン</t>
    </rPh>
    <rPh sb="5" eb="8">
      <t>カイゼンテン</t>
    </rPh>
    <rPh sb="13" eb="15">
      <t>キニュウ</t>
    </rPh>
    <phoneticPr fontId="4"/>
  </si>
  <si>
    <t>決算額</t>
    <rPh sb="0" eb="3">
      <t>ケッサンガク</t>
    </rPh>
    <phoneticPr fontId="4"/>
  </si>
  <si>
    <t>収　支　予　算　書</t>
    <rPh sb="0" eb="1">
      <t>オサム</t>
    </rPh>
    <rPh sb="2" eb="3">
      <t>シ</t>
    </rPh>
    <rPh sb="4" eb="5">
      <t>ヨ</t>
    </rPh>
    <rPh sb="6" eb="7">
      <t>サン</t>
    </rPh>
    <rPh sb="8" eb="9">
      <t>ショ</t>
    </rPh>
    <phoneticPr fontId="4"/>
  </si>
  <si>
    <t>様式第１号（第７条関係）</t>
    <rPh sb="0" eb="2">
      <t>ヨウシキ</t>
    </rPh>
    <rPh sb="2" eb="3">
      <t>ダイ</t>
    </rPh>
    <rPh sb="4" eb="5">
      <t>ゴウ</t>
    </rPh>
    <rPh sb="6" eb="7">
      <t>ダイ</t>
    </rPh>
    <rPh sb="8" eb="9">
      <t>ジョウ</t>
    </rPh>
    <rPh sb="9" eb="11">
      <t>カンケイ</t>
    </rPh>
    <phoneticPr fontId="2"/>
  </si>
  <si>
    <t>収　支　決　算　書</t>
    <rPh sb="0" eb="1">
      <t>オサム</t>
    </rPh>
    <rPh sb="2" eb="3">
      <t>シ</t>
    </rPh>
    <rPh sb="4" eb="5">
      <t>ケッ</t>
    </rPh>
    <rPh sb="6" eb="7">
      <t>サン</t>
    </rPh>
    <rPh sb="8" eb="9">
      <t>ショ</t>
    </rPh>
    <phoneticPr fontId="4"/>
  </si>
  <si>
    <t>２．交付を受けようとする補助金の額</t>
    <rPh sb="2" eb="4">
      <t>コウフ</t>
    </rPh>
    <rPh sb="5" eb="6">
      <t>ウ</t>
    </rPh>
    <rPh sb="12" eb="15">
      <t>ホジョキン</t>
    </rPh>
    <rPh sb="16" eb="17">
      <t>ガク</t>
    </rPh>
    <phoneticPr fontId="4"/>
  </si>
  <si>
    <t>円</t>
    <rPh sb="0" eb="1">
      <t>エン</t>
    </rPh>
    <phoneticPr fontId="4"/>
  </si>
  <si>
    <t>３．申請者の営む事業</t>
    <rPh sb="2" eb="5">
      <t>シンセイシャ</t>
    </rPh>
    <rPh sb="6" eb="7">
      <t>イトナ</t>
    </rPh>
    <rPh sb="8" eb="10">
      <t>ジギョウ</t>
    </rPh>
    <phoneticPr fontId="4"/>
  </si>
  <si>
    <t>１．交付を受けようとする補助事業名</t>
    <rPh sb="2" eb="4">
      <t>コウフ</t>
    </rPh>
    <rPh sb="5" eb="6">
      <t>ウ</t>
    </rPh>
    <rPh sb="12" eb="17">
      <t>ホジョジギョウメイ</t>
    </rPh>
    <phoneticPr fontId="4"/>
  </si>
  <si>
    <t>（</t>
    <phoneticPr fontId="4"/>
  </si>
  <si>
    <t>教室名称</t>
    <rPh sb="0" eb="4">
      <t>キョウシツメイショウ</t>
    </rPh>
    <phoneticPr fontId="4"/>
  </si>
  <si>
    <t>）</t>
    <phoneticPr fontId="4"/>
  </si>
  <si>
    <t>１．教室の名称</t>
    <rPh sb="2" eb="4">
      <t>キョウシツ</t>
    </rPh>
    <rPh sb="5" eb="7">
      <t>メイショウ</t>
    </rPh>
    <phoneticPr fontId="4"/>
  </si>
  <si>
    <t>２．実施期間</t>
    <rPh sb="2" eb="6">
      <t>ジッシキカン</t>
    </rPh>
    <phoneticPr fontId="4"/>
  </si>
  <si>
    <t>円</t>
    <rPh sb="0" eb="1">
      <t>エン</t>
    </rPh>
    <phoneticPr fontId="4"/>
  </si>
  <si>
    <t>(</t>
    <phoneticPr fontId="4"/>
  </si>
  <si>
    <t>交付決定額</t>
    <rPh sb="0" eb="5">
      <t>コウフケッテイガク</t>
    </rPh>
    <phoneticPr fontId="4"/>
  </si>
  <si>
    <t>補助金精算額</t>
    <rPh sb="0" eb="3">
      <t>ホジョキン</t>
    </rPh>
    <rPh sb="3" eb="6">
      <t>セイサンガク</t>
    </rPh>
    <phoneticPr fontId="4"/>
  </si>
  <si>
    <t>４．添付書類</t>
    <rPh sb="2" eb="4">
      <t>テンプ</t>
    </rPh>
    <rPh sb="4" eb="6">
      <t>ショルイ</t>
    </rPh>
    <phoneticPr fontId="4"/>
  </si>
  <si>
    <t>代表者　TEL（　</t>
    <rPh sb="0" eb="3">
      <t>ダイヒョウシャ</t>
    </rPh>
    <phoneticPr fontId="4"/>
  </si>
  <si>
    <t>３．補助交付申請額</t>
    <rPh sb="2" eb="4">
      <t>ホジョ</t>
    </rPh>
    <rPh sb="4" eb="8">
      <t>コウフシンセイ</t>
    </rPh>
    <rPh sb="8" eb="9">
      <t>ガク</t>
    </rPh>
    <phoneticPr fontId="4"/>
  </si>
  <si>
    <t>様式第１-２号（第７条関係）</t>
    <rPh sb="0" eb="2">
      <t>ヨウシキ</t>
    </rPh>
    <rPh sb="2" eb="3">
      <t>ダイ</t>
    </rPh>
    <rPh sb="6" eb="7">
      <t>ゴウ</t>
    </rPh>
    <rPh sb="8" eb="9">
      <t>ダイ</t>
    </rPh>
    <rPh sb="10" eb="11">
      <t>ジョウ</t>
    </rPh>
    <rPh sb="11" eb="13">
      <t>カンケイ</t>
    </rPh>
    <phoneticPr fontId="2"/>
  </si>
  <si>
    <t>福岡市日本語教室補助金交付決定内容変更等承認申請書</t>
    <rPh sb="0" eb="3">
      <t>フクオカシ</t>
    </rPh>
    <rPh sb="3" eb="8">
      <t>ニホンゴキョウシツ</t>
    </rPh>
    <rPh sb="8" eb="11">
      <t>ホジョキン</t>
    </rPh>
    <rPh sb="11" eb="13">
      <t>コウフ</t>
    </rPh>
    <rPh sb="13" eb="15">
      <t>ケッテイ</t>
    </rPh>
    <rPh sb="15" eb="17">
      <t>ナイヨウ</t>
    </rPh>
    <rPh sb="17" eb="19">
      <t>ヘンコウ</t>
    </rPh>
    <rPh sb="19" eb="20">
      <t>トウ</t>
    </rPh>
    <rPh sb="20" eb="22">
      <t>ショウニン</t>
    </rPh>
    <rPh sb="22" eb="25">
      <t>シンセイショ</t>
    </rPh>
    <phoneticPr fontId="4"/>
  </si>
  <si>
    <t>経費区分・支出科目</t>
    <rPh sb="0" eb="4">
      <t>ケイヒクブン</t>
    </rPh>
    <rPh sb="5" eb="7">
      <t>シシュツ</t>
    </rPh>
    <rPh sb="7" eb="9">
      <t>カモク</t>
    </rPh>
    <phoneticPr fontId="4"/>
  </si>
  <si>
    <t>雑役務費</t>
    <rPh sb="0" eb="1">
      <t>ザツ</t>
    </rPh>
    <rPh sb="1" eb="4">
      <t>エキムヒ</t>
    </rPh>
    <phoneticPr fontId="4"/>
  </si>
  <si>
    <t>会議費</t>
    <rPh sb="0" eb="2">
      <t>カイギ</t>
    </rPh>
    <phoneticPr fontId="4"/>
  </si>
  <si>
    <t>諸謝金</t>
    <rPh sb="0" eb="3">
      <t>ショシャキン</t>
    </rPh>
    <phoneticPr fontId="4"/>
  </si>
  <si>
    <t>旅費・交通費</t>
    <rPh sb="0" eb="2">
      <t>リョヒ</t>
    </rPh>
    <rPh sb="3" eb="6">
      <t>コウツウヒ</t>
    </rPh>
    <phoneticPr fontId="4"/>
  </si>
  <si>
    <t>消耗品費</t>
    <rPh sb="0" eb="3">
      <t>ショウモウヒン</t>
    </rPh>
    <rPh sb="3" eb="4">
      <t>ヒ</t>
    </rPh>
    <phoneticPr fontId="4"/>
  </si>
  <si>
    <t>通信運搬費</t>
    <rPh sb="0" eb="5">
      <t>ツウシンウンパンヒ</t>
    </rPh>
    <phoneticPr fontId="4"/>
  </si>
  <si>
    <t>借料及び損料</t>
    <rPh sb="0" eb="2">
      <t>シャクリョウ</t>
    </rPh>
    <rPh sb="2" eb="3">
      <t>オヨ</t>
    </rPh>
    <rPh sb="4" eb="6">
      <t>ソンリョウ</t>
    </rPh>
    <phoneticPr fontId="4"/>
  </si>
  <si>
    <t>小計</t>
    <rPh sb="0" eb="2">
      <t>ショウケイ</t>
    </rPh>
    <phoneticPr fontId="4"/>
  </si>
  <si>
    <t>様式第４－２号（第１０条関係）</t>
    <rPh sb="0" eb="2">
      <t>ヨウシキ</t>
    </rPh>
    <rPh sb="2" eb="3">
      <t>ダイ</t>
    </rPh>
    <rPh sb="6" eb="7">
      <t>ゴウ</t>
    </rPh>
    <rPh sb="8" eb="9">
      <t>ダイ</t>
    </rPh>
    <rPh sb="11" eb="12">
      <t>ジョウ</t>
    </rPh>
    <rPh sb="12" eb="14">
      <t>カンケイ</t>
    </rPh>
    <phoneticPr fontId="2"/>
  </si>
  <si>
    <t>増減</t>
    <rPh sb="0" eb="2">
      <t>ゾウゲン</t>
    </rPh>
    <phoneticPr fontId="4"/>
  </si>
  <si>
    <t>(5)収支予算書（様式第１-３号）</t>
    <rPh sb="3" eb="5">
      <t>シュウシ</t>
    </rPh>
    <rPh sb="5" eb="8">
      <t>ヨサンショ</t>
    </rPh>
    <rPh sb="9" eb="11">
      <t>ヨウシキ</t>
    </rPh>
    <rPh sb="11" eb="12">
      <t>ダイ</t>
    </rPh>
    <rPh sb="15" eb="16">
      <t>ゴウ</t>
    </rPh>
    <phoneticPr fontId="4"/>
  </si>
  <si>
    <t>団体名</t>
    <rPh sb="0" eb="2">
      <t>ダンタイ</t>
    </rPh>
    <rPh sb="2" eb="3">
      <t>メイ</t>
    </rPh>
    <phoneticPr fontId="4"/>
  </si>
  <si>
    <t>補助金の申請～交付までの流れ</t>
    <rPh sb="0" eb="3">
      <t>ホジョキン</t>
    </rPh>
    <rPh sb="4" eb="6">
      <t>シンセイ</t>
    </rPh>
    <rPh sb="7" eb="9">
      <t>コウフ</t>
    </rPh>
    <rPh sb="12" eb="13">
      <t>ナガ</t>
    </rPh>
    <phoneticPr fontId="4"/>
  </si>
  <si>
    <t>※申請内容に変更、取下げ、中止が生じた場合</t>
    <rPh sb="9" eb="11">
      <t>トリサ</t>
    </rPh>
    <rPh sb="13" eb="15">
      <t>チュウシ</t>
    </rPh>
    <phoneticPr fontId="4"/>
  </si>
  <si>
    <t>日本語教室の見学、物品等の確認に伺うことがあります。</t>
    <rPh sb="0" eb="5">
      <t>ニホンゴキョウシツ</t>
    </rPh>
    <rPh sb="6" eb="8">
      <t>ケンガク</t>
    </rPh>
    <rPh sb="9" eb="11">
      <t>ブッピン</t>
    </rPh>
    <rPh sb="11" eb="12">
      <t>ナド</t>
    </rPh>
    <rPh sb="13" eb="15">
      <t>カクニン</t>
    </rPh>
    <rPh sb="16" eb="17">
      <t>ウカガ</t>
    </rPh>
    <phoneticPr fontId="4"/>
  </si>
  <si>
    <t>6.補助金確定</t>
    <rPh sb="2" eb="5">
      <t>ホジョキン</t>
    </rPh>
    <rPh sb="5" eb="7">
      <t>カクテイ</t>
    </rPh>
    <phoneticPr fontId="4"/>
  </si>
  <si>
    <t>福岡市から「確定通知書」を送付します。</t>
    <rPh sb="0" eb="3">
      <t>フクオカシ</t>
    </rPh>
    <rPh sb="6" eb="8">
      <t>カクテイ</t>
    </rPh>
    <rPh sb="8" eb="11">
      <t>ツウチショ</t>
    </rPh>
    <rPh sb="13" eb="15">
      <t>ソウフ</t>
    </rPh>
    <phoneticPr fontId="4"/>
  </si>
  <si>
    <t>◇補助金請求書の作成</t>
    <rPh sb="1" eb="4">
      <t>ホジョキン</t>
    </rPh>
    <rPh sb="4" eb="7">
      <t>セイキュウショ</t>
    </rPh>
    <rPh sb="8" eb="10">
      <t>サクセイ</t>
    </rPh>
    <phoneticPr fontId="4"/>
  </si>
  <si>
    <t>〇領収書原本（振込通知書でも可）</t>
    <rPh sb="1" eb="4">
      <t>リョウシュウショ</t>
    </rPh>
    <rPh sb="7" eb="9">
      <t>フリコミ</t>
    </rPh>
    <rPh sb="9" eb="12">
      <t>ツウチショ</t>
    </rPh>
    <rPh sb="14" eb="15">
      <t>カ</t>
    </rPh>
    <phoneticPr fontId="4"/>
  </si>
  <si>
    <t>・ その他、写真など実施内容のわかる書類を添付してください。</t>
    <rPh sb="4" eb="5">
      <t>タ</t>
    </rPh>
    <rPh sb="6" eb="8">
      <t>シャシン</t>
    </rPh>
    <rPh sb="10" eb="12">
      <t>ジッシ</t>
    </rPh>
    <rPh sb="12" eb="14">
      <t>ナイヨウ</t>
    </rPh>
    <rPh sb="18" eb="20">
      <t>ショルイ</t>
    </rPh>
    <rPh sb="21" eb="23">
      <t>テンプ</t>
    </rPh>
    <phoneticPr fontId="4"/>
  </si>
  <si>
    <t>(10)補助金請求書</t>
    <rPh sb="4" eb="7">
      <t>ホジョキン</t>
    </rPh>
    <rPh sb="7" eb="10">
      <t>セイキュウショ</t>
    </rPh>
    <phoneticPr fontId="4"/>
  </si>
  <si>
    <t>nihiongo@city.fukuoka.lg.jp</t>
    <phoneticPr fontId="4"/>
  </si>
  <si>
    <t>・ 領収証には経費区分の番号【（１）～（３）】を振ってください。</t>
    <rPh sb="7" eb="11">
      <t>ケイヒクブン</t>
    </rPh>
    <phoneticPr fontId="4"/>
  </si>
  <si>
    <t>(</t>
    <phoneticPr fontId="4"/>
  </si>
  <si>
    <t>)</t>
    <phoneticPr fontId="4"/>
  </si>
  <si>
    <t>円</t>
    <rPh sb="0" eb="1">
      <t>エン</t>
    </rPh>
    <phoneticPr fontId="4"/>
  </si>
  <si>
    <t>号をもって交付決定のあった事業</t>
    <rPh sb="0" eb="1">
      <t>ゴウ</t>
    </rPh>
    <rPh sb="5" eb="9">
      <t>コウフケッテイ</t>
    </rPh>
    <rPh sb="13" eb="15">
      <t>ジギョウ</t>
    </rPh>
    <phoneticPr fontId="4"/>
  </si>
  <si>
    <t>総国第</t>
    <rPh sb="0" eb="1">
      <t>ソウ</t>
    </rPh>
    <rPh sb="1" eb="2">
      <t>クニ</t>
    </rPh>
    <rPh sb="2" eb="3">
      <t>ダイ</t>
    </rPh>
    <phoneticPr fontId="4"/>
  </si>
  <si>
    <t>について下記のとおり報告します。</t>
    <rPh sb="4" eb="6">
      <t>カキ</t>
    </rPh>
    <rPh sb="10" eb="12">
      <t>ホウコク</t>
    </rPh>
    <phoneticPr fontId="4"/>
  </si>
  <si>
    <t>について次のとおり交付決定の内容を変更したいので、承認願いたく申請します</t>
    <rPh sb="4" eb="5">
      <t>ツギ</t>
    </rPh>
    <phoneticPr fontId="4"/>
  </si>
  <si>
    <t>担当者：</t>
    <rPh sb="0" eb="2">
      <t>タントウ</t>
    </rPh>
    <phoneticPr fontId="4"/>
  </si>
  <si>
    <t>その他</t>
    <rPh sb="2" eb="3">
      <t>タ</t>
    </rPh>
    <phoneticPr fontId="4"/>
  </si>
  <si>
    <t>月</t>
    <rPh sb="0" eb="1">
      <t>ツキ</t>
    </rPh>
    <phoneticPr fontId="22"/>
  </si>
  <si>
    <t>４月</t>
    <rPh sb="1" eb="2">
      <t>ガツ</t>
    </rPh>
    <phoneticPr fontId="22"/>
  </si>
  <si>
    <t>５月</t>
    <rPh sb="1" eb="2">
      <t>ガツ</t>
    </rPh>
    <phoneticPr fontId="22"/>
  </si>
  <si>
    <t>６月</t>
    <rPh sb="1" eb="2">
      <t>ガツ</t>
    </rPh>
    <phoneticPr fontId="22"/>
  </si>
  <si>
    <t>７月</t>
    <rPh sb="1" eb="2">
      <t>ガツ</t>
    </rPh>
    <phoneticPr fontId="22"/>
  </si>
  <si>
    <t>８月</t>
    <rPh sb="1" eb="2">
      <t>ガツ</t>
    </rPh>
    <phoneticPr fontId="22"/>
  </si>
  <si>
    <t>９月</t>
    <rPh sb="1" eb="2">
      <t>ガツ</t>
    </rPh>
    <phoneticPr fontId="22"/>
  </si>
  <si>
    <t>１０月</t>
    <rPh sb="2" eb="3">
      <t>ガツ</t>
    </rPh>
    <phoneticPr fontId="22"/>
  </si>
  <si>
    <t>１１月</t>
    <rPh sb="2" eb="3">
      <t>ガツ</t>
    </rPh>
    <phoneticPr fontId="22"/>
  </si>
  <si>
    <t>１２月</t>
    <rPh sb="2" eb="3">
      <t>ガツ</t>
    </rPh>
    <phoneticPr fontId="22"/>
  </si>
  <si>
    <t>合計</t>
    <rPh sb="0" eb="2">
      <t>ゴウケイ</t>
    </rPh>
    <phoneticPr fontId="22"/>
  </si>
  <si>
    <t>収入</t>
    <rPh sb="0" eb="1">
      <t>オサム</t>
    </rPh>
    <rPh sb="1" eb="2">
      <t>イリ</t>
    </rPh>
    <phoneticPr fontId="22"/>
  </si>
  <si>
    <t>計</t>
    <rPh sb="0" eb="1">
      <t>ケイ</t>
    </rPh>
    <phoneticPr fontId="22"/>
  </si>
  <si>
    <t>支出</t>
    <rPh sb="0" eb="2">
      <t>シシュツ</t>
    </rPh>
    <phoneticPr fontId="22"/>
  </si>
  <si>
    <t>補助対象</t>
    <rPh sb="0" eb="2">
      <t>ホジョ</t>
    </rPh>
    <rPh sb="2" eb="4">
      <t>タイショウ</t>
    </rPh>
    <phoneticPr fontId="22"/>
  </si>
  <si>
    <t>補助
対象外</t>
    <rPh sb="0" eb="2">
      <t>ホジョ</t>
    </rPh>
    <rPh sb="3" eb="6">
      <t>タイショウガイ</t>
    </rPh>
    <phoneticPr fontId="22"/>
  </si>
  <si>
    <t>差引残高</t>
    <rPh sb="0" eb="2">
      <t>サシヒキ</t>
    </rPh>
    <rPh sb="2" eb="4">
      <t>ザンダカ</t>
    </rPh>
    <phoneticPr fontId="22"/>
  </si>
  <si>
    <t>活動目的</t>
    <rPh sb="0" eb="2">
      <t>カツドウ</t>
    </rPh>
    <rPh sb="2" eb="4">
      <t>モクテキ</t>
    </rPh>
    <phoneticPr fontId="4"/>
  </si>
  <si>
    <t>円</t>
    <rPh sb="0" eb="1">
      <t>エン</t>
    </rPh>
    <phoneticPr fontId="4"/>
  </si>
  <si>
    <t>計</t>
    <rPh sb="0" eb="1">
      <t>ケイ</t>
    </rPh>
    <phoneticPr fontId="4"/>
  </si>
  <si>
    <t>・</t>
    <phoneticPr fontId="4"/>
  </si>
  <si>
    <t>使用するオンライン会議サービス：</t>
    <phoneticPr fontId="4"/>
  </si>
  <si>
    <t>・活動日程</t>
    <rPh sb="1" eb="5">
      <t>カツドウニッテイ</t>
    </rPh>
    <phoneticPr fontId="4"/>
  </si>
  <si>
    <t>・対応可能ボランティア数</t>
    <rPh sb="1" eb="3">
      <t>タイオウ</t>
    </rPh>
    <rPh sb="3" eb="5">
      <t>カノウ</t>
    </rPh>
    <rPh sb="11" eb="12">
      <t>スウ</t>
    </rPh>
    <phoneticPr fontId="4"/>
  </si>
  <si>
    <t>・１人のボランティアが１コマで対応する学習者数</t>
    <rPh sb="2" eb="3">
      <t>ヒト</t>
    </rPh>
    <rPh sb="15" eb="17">
      <t>タイオウ</t>
    </rPh>
    <rPh sb="19" eb="22">
      <t>ガクシュウシャ</t>
    </rPh>
    <rPh sb="22" eb="23">
      <t>スウ</t>
    </rPh>
    <phoneticPr fontId="4"/>
  </si>
  <si>
    <t>対面と同時間帯、曜日</t>
  </si>
  <si>
    <t>その他（</t>
    <phoneticPr fontId="4"/>
  </si>
  <si>
    <t>　（該当に✓）</t>
    <rPh sb="2" eb="4">
      <t>ガイトウ</t>
    </rPh>
    <phoneticPr fontId="4"/>
  </si>
  <si>
    <t>様式第１-４号（第７条関係）</t>
    <rPh sb="0" eb="2">
      <t>ヨウシキ</t>
    </rPh>
    <rPh sb="2" eb="3">
      <t>ダイ</t>
    </rPh>
    <rPh sb="6" eb="7">
      <t>ゴウ</t>
    </rPh>
    <rPh sb="8" eb="9">
      <t>ダイ</t>
    </rPh>
    <rPh sb="10" eb="11">
      <t>ジョウ</t>
    </rPh>
    <rPh sb="11" eb="13">
      <t>カンケイ</t>
    </rPh>
    <phoneticPr fontId="2"/>
  </si>
  <si>
    <t>役職名
（役員の場合）</t>
    <rPh sb="0" eb="3">
      <t>ヤクショクメイ</t>
    </rPh>
    <phoneticPr fontId="4"/>
  </si>
  <si>
    <t>生年月日</t>
    <rPh sb="0" eb="4">
      <t>セイネンガッピ</t>
    </rPh>
    <phoneticPr fontId="4"/>
  </si>
  <si>
    <t>ａ：団体で研修を開催する場合</t>
    <rPh sb="2" eb="4">
      <t>ダンタイ</t>
    </rPh>
    <rPh sb="5" eb="7">
      <t>ケンシュウ</t>
    </rPh>
    <rPh sb="8" eb="10">
      <t>カイサイ</t>
    </rPh>
    <rPh sb="12" eb="14">
      <t>バアイ</t>
    </rPh>
    <phoneticPr fontId="4"/>
  </si>
  <si>
    <t>ｂ：他団体主催の研修を受講する場合</t>
    <rPh sb="2" eb="3">
      <t>タ</t>
    </rPh>
    <rPh sb="3" eb="5">
      <t>ダンタイ</t>
    </rPh>
    <rPh sb="5" eb="7">
      <t>シュサイ</t>
    </rPh>
    <rPh sb="8" eb="10">
      <t>ケンシュウ</t>
    </rPh>
    <rPh sb="11" eb="13">
      <t>ジュコウ</t>
    </rPh>
    <rPh sb="15" eb="17">
      <t>バアイ</t>
    </rPh>
    <phoneticPr fontId="4"/>
  </si>
  <si>
    <t>単価(税込)</t>
    <rPh sb="0" eb="2">
      <t>タンカ</t>
    </rPh>
    <rPh sb="3" eb="5">
      <t>ゼイコ</t>
    </rPh>
    <phoneticPr fontId="4"/>
  </si>
  <si>
    <t>件</t>
    <rPh sb="0" eb="1">
      <t>ケン</t>
    </rPh>
    <phoneticPr fontId="4"/>
  </si>
  <si>
    <t>受講者負担金</t>
    <rPh sb="0" eb="3">
      <t>ジュコウシャ</t>
    </rPh>
    <rPh sb="3" eb="6">
      <t>フタンキン</t>
    </rPh>
    <phoneticPr fontId="4"/>
  </si>
  <si>
    <t>内容</t>
    <rPh sb="0" eb="2">
      <t>ナイヨウ</t>
    </rPh>
    <phoneticPr fontId="4"/>
  </si>
  <si>
    <t>のべ</t>
    <phoneticPr fontId="4"/>
  </si>
  <si>
    <t>オンライン実施の日時等個別調整のため不定期</t>
    <rPh sb="18" eb="21">
      <t>フテイキ</t>
    </rPh>
    <phoneticPr fontId="4"/>
  </si>
  <si>
    <t>固定の場合</t>
    <rPh sb="0" eb="2">
      <t>コテイ</t>
    </rPh>
    <rPh sb="3" eb="5">
      <t>バアイ</t>
    </rPh>
    <phoneticPr fontId="4"/>
  </si>
  <si>
    <t>４月</t>
    <rPh sb="1" eb="2">
      <t>ガツ</t>
    </rPh>
    <phoneticPr fontId="4"/>
  </si>
  <si>
    <t>実施日</t>
    <rPh sb="0" eb="2">
      <t>ジッシ</t>
    </rPh>
    <rPh sb="2" eb="3">
      <t>ヒ</t>
    </rPh>
    <phoneticPr fontId="4"/>
  </si>
  <si>
    <t>５月</t>
    <rPh sb="1" eb="2">
      <t>ガツ</t>
    </rPh>
    <phoneticPr fontId="4"/>
  </si>
  <si>
    <t>６月</t>
    <rPh sb="1" eb="2">
      <t>ガツ</t>
    </rPh>
    <phoneticPr fontId="4"/>
  </si>
  <si>
    <t>７月</t>
    <rPh sb="1" eb="2">
      <t>ガツ</t>
    </rPh>
    <phoneticPr fontId="4"/>
  </si>
  <si>
    <t>８月</t>
    <rPh sb="1" eb="2">
      <t>ガツ</t>
    </rPh>
    <phoneticPr fontId="4"/>
  </si>
  <si>
    <t>学習者数</t>
    <rPh sb="0" eb="3">
      <t>ガクシュウシャ</t>
    </rPh>
    <rPh sb="3" eb="4">
      <t>スウ</t>
    </rPh>
    <phoneticPr fontId="4"/>
  </si>
  <si>
    <t>ボランティア数</t>
    <rPh sb="6" eb="7">
      <t>スウ</t>
    </rPh>
    <phoneticPr fontId="4"/>
  </si>
  <si>
    <t>９月</t>
    <rPh sb="1" eb="2">
      <t>ガツ</t>
    </rPh>
    <phoneticPr fontId="4"/>
  </si>
  <si>
    <t>１０月</t>
    <rPh sb="2" eb="3">
      <t>ガツ</t>
    </rPh>
    <phoneticPr fontId="4"/>
  </si>
  <si>
    <t>３．補助対象期間の実施状況</t>
    <rPh sb="2" eb="8">
      <t>ホジョタイショウキカン</t>
    </rPh>
    <rPh sb="9" eb="13">
      <t>ジッシジョウキョウ</t>
    </rPh>
    <phoneticPr fontId="4"/>
  </si>
  <si>
    <t>１１月</t>
    <rPh sb="2" eb="3">
      <t>ガツ</t>
    </rPh>
    <phoneticPr fontId="4"/>
  </si>
  <si>
    <t>１２月</t>
    <rPh sb="2" eb="3">
      <t>ガツ</t>
    </rPh>
    <phoneticPr fontId="4"/>
  </si>
  <si>
    <t>４月～１２月合計</t>
    <rPh sb="1" eb="2">
      <t>ガツ</t>
    </rPh>
    <rPh sb="5" eb="6">
      <t>ガツ</t>
    </rPh>
    <rPh sb="6" eb="8">
      <t>ゴウケイ</t>
    </rPh>
    <phoneticPr fontId="4"/>
  </si>
  <si>
    <t>資金計画書</t>
    <rPh sb="0" eb="2">
      <t>シキン</t>
    </rPh>
    <rPh sb="2" eb="4">
      <t>ケイカク</t>
    </rPh>
    <rPh sb="4" eb="5">
      <t>ショ</t>
    </rPh>
    <phoneticPr fontId="22"/>
  </si>
  <si>
    <t>補助金</t>
    <rPh sb="0" eb="3">
      <t>ホジョキン</t>
    </rPh>
    <phoneticPr fontId="4"/>
  </si>
  <si>
    <t>自己資金等</t>
    <rPh sb="0" eb="4">
      <t>ジコシキン</t>
    </rPh>
    <rPh sb="4" eb="5">
      <t>トウ</t>
    </rPh>
    <phoneticPr fontId="4"/>
  </si>
  <si>
    <t>受講料</t>
    <rPh sb="0" eb="3">
      <t>ジュコウリョウ</t>
    </rPh>
    <phoneticPr fontId="22"/>
  </si>
  <si>
    <t>その他</t>
    <rPh sb="2" eb="3">
      <t>タ</t>
    </rPh>
    <phoneticPr fontId="22"/>
  </si>
  <si>
    <t>(1)オンライン環境整備に係る費用</t>
    <rPh sb="8" eb="12">
      <t>カンキョウセイビ</t>
    </rPh>
    <rPh sb="13" eb="14">
      <t>カカ</t>
    </rPh>
    <rPh sb="15" eb="17">
      <t>ヒヨウ</t>
    </rPh>
    <phoneticPr fontId="4"/>
  </si>
  <si>
    <t>ｂ：他団体主催の研修を受講する場合</t>
    <rPh sb="2" eb="3">
      <t>ホカ</t>
    </rPh>
    <rPh sb="3" eb="5">
      <t>ダンタイ</t>
    </rPh>
    <rPh sb="5" eb="7">
      <t>シュサイ</t>
    </rPh>
    <rPh sb="8" eb="10">
      <t>ケンシュウ</t>
    </rPh>
    <rPh sb="11" eb="13">
      <t>ジュコウ</t>
    </rPh>
    <rPh sb="15" eb="17">
      <t>バアイ</t>
    </rPh>
    <phoneticPr fontId="4"/>
  </si>
  <si>
    <t>　
　要</t>
    <rPh sb="3" eb="4">
      <t>ヨウ</t>
    </rPh>
    <phoneticPr fontId="4"/>
  </si>
  <si>
    <t xml:space="preserve">
　不要</t>
    <rPh sb="2" eb="4">
      <t>フヨウ</t>
    </rPh>
    <phoneticPr fontId="4"/>
  </si>
  <si>
    <t>様式第１-１-１号（第７条関係）</t>
    <rPh sb="0" eb="2">
      <t>ヨウシキ</t>
    </rPh>
    <rPh sb="2" eb="3">
      <t>ダイ</t>
    </rPh>
    <rPh sb="8" eb="9">
      <t>ゴウ</t>
    </rPh>
    <rPh sb="10" eb="11">
      <t>ダイ</t>
    </rPh>
    <rPh sb="12" eb="13">
      <t>ジョウ</t>
    </rPh>
    <rPh sb="13" eb="15">
      <t>カンケイ</t>
    </rPh>
    <phoneticPr fontId="2"/>
  </si>
  <si>
    <t>ボランティア名簿</t>
    <rPh sb="6" eb="8">
      <t>メイボ</t>
    </rPh>
    <phoneticPr fontId="4"/>
  </si>
  <si>
    <t>【１回当りの参加人数】</t>
    <phoneticPr fontId="4"/>
  </si>
  <si>
    <t>人</t>
    <rPh sb="0" eb="1">
      <t>ニン</t>
    </rPh>
    <phoneticPr fontId="4"/>
  </si>
  <si>
    <t>【福岡市内に在住し、通勤し又は通学している者の割合】</t>
    <rPh sb="1" eb="3">
      <t>フクオカ</t>
    </rPh>
    <rPh sb="3" eb="5">
      <t>シナイ</t>
    </rPh>
    <rPh sb="6" eb="8">
      <t>ザイジュウ</t>
    </rPh>
    <rPh sb="10" eb="12">
      <t>ツウキン</t>
    </rPh>
    <rPh sb="13" eb="14">
      <t>マタ</t>
    </rPh>
    <rPh sb="15" eb="17">
      <t>ツウガク</t>
    </rPh>
    <rPh sb="21" eb="22">
      <t>モノ</t>
    </rPh>
    <rPh sb="23" eb="25">
      <t>ワリアイ</t>
    </rPh>
    <phoneticPr fontId="4"/>
  </si>
  <si>
    <t>％</t>
    <phoneticPr fontId="4"/>
  </si>
  <si>
    <t>※必要に応じて市にて実地調査を行う場合があります。</t>
    <rPh sb="1" eb="3">
      <t>ヒツヨウ</t>
    </rPh>
    <rPh sb="4" eb="5">
      <t>オウ</t>
    </rPh>
    <rPh sb="7" eb="8">
      <t>シ</t>
    </rPh>
    <rPh sb="10" eb="14">
      <t>ジッチチョウサ</t>
    </rPh>
    <rPh sb="15" eb="16">
      <t>オコナ</t>
    </rPh>
    <rPh sb="17" eb="19">
      <t>バアイ</t>
    </rPh>
    <phoneticPr fontId="4"/>
  </si>
  <si>
    <t>活動概要</t>
    <rPh sb="0" eb="2">
      <t>カツドウ</t>
    </rPh>
    <rPh sb="2" eb="4">
      <t>ガイヨウ</t>
    </rPh>
    <phoneticPr fontId="4"/>
  </si>
  <si>
    <t>【対面での教室活動について】</t>
    <rPh sb="1" eb="3">
      <t>タイメン</t>
    </rPh>
    <rPh sb="5" eb="7">
      <t>キョウシツ</t>
    </rPh>
    <rPh sb="7" eb="9">
      <t>カツドウ</t>
    </rPh>
    <phoneticPr fontId="4"/>
  </si>
  <si>
    <t>【オンラインによる教室活動】</t>
    <rPh sb="9" eb="13">
      <t>キョウシツカツドウ</t>
    </rPh>
    <phoneticPr fontId="4"/>
  </si>
  <si>
    <t>・活動有無</t>
    <rPh sb="1" eb="3">
      <t>カツドウ</t>
    </rPh>
    <rPh sb="3" eb="5">
      <t>ウム</t>
    </rPh>
    <phoneticPr fontId="4"/>
  </si>
  <si>
    <t>あり</t>
    <phoneticPr fontId="4"/>
  </si>
  <si>
    <t>なし</t>
    <phoneticPr fontId="4"/>
  </si>
  <si>
    <t>学習者</t>
    <rPh sb="0" eb="3">
      <t>ガクシュウシャ</t>
    </rPh>
    <phoneticPr fontId="4"/>
  </si>
  <si>
    <t>活動時間</t>
    <rPh sb="0" eb="4">
      <t>カツドウジカン</t>
    </rPh>
    <phoneticPr fontId="4"/>
  </si>
  <si>
    <t>本補助金に係る
活動場所</t>
    <rPh sb="0" eb="4">
      <t>ホンホジョキン</t>
    </rPh>
    <rPh sb="5" eb="6">
      <t>カカ</t>
    </rPh>
    <rPh sb="8" eb="10">
      <t>カツドウ</t>
    </rPh>
    <rPh sb="10" eb="12">
      <t>バショ</t>
    </rPh>
    <phoneticPr fontId="4"/>
  </si>
  <si>
    <t>※オンラインでの教室活動がある場合、下記について記載</t>
    <rPh sb="8" eb="12">
      <t>キョウシツカツドウ</t>
    </rPh>
    <rPh sb="15" eb="17">
      <t>バアイ</t>
    </rPh>
    <rPh sb="18" eb="20">
      <t>カキ</t>
    </rPh>
    <rPh sb="24" eb="26">
      <t>キサイ</t>
    </rPh>
    <phoneticPr fontId="4"/>
  </si>
  <si>
    <t>様式第１-１-２号（第７条関係）</t>
    <phoneticPr fontId="4"/>
  </si>
  <si>
    <t>ア）</t>
    <phoneticPr fontId="4"/>
  </si>
  <si>
    <t>申請時に在籍しているボランティア氏名、役職名を記載のこと。</t>
  </si>
  <si>
    <t>イ）</t>
    <phoneticPr fontId="4"/>
  </si>
  <si>
    <t>記載欄が不足する場合は、必要に応じて、この様式をコピーして使用する。（行挿入不可）</t>
  </si>
  <si>
    <t>ウ）</t>
    <phoneticPr fontId="4"/>
  </si>
  <si>
    <t>該当に✓をつけてください。（複数可）</t>
    <phoneticPr fontId="4"/>
  </si>
  <si>
    <t>「にほんごClass Map」</t>
    <phoneticPr fontId="4"/>
  </si>
  <si>
    <t>活動拠点が発行するチラシやポスター</t>
    <rPh sb="0" eb="2">
      <t>カツドウ</t>
    </rPh>
    <rPh sb="2" eb="4">
      <t>キョテン</t>
    </rPh>
    <rPh sb="5" eb="7">
      <t>ハッコウ</t>
    </rPh>
    <phoneticPr fontId="4"/>
  </si>
  <si>
    <t>教室のホームページ</t>
    <rPh sb="0" eb="2">
      <t>キョウシツ</t>
    </rPh>
    <phoneticPr fontId="4"/>
  </si>
  <si>
    <t>教室のSNS</t>
    <rPh sb="0" eb="2">
      <t>キョウシツ</t>
    </rPh>
    <phoneticPr fontId="4"/>
  </si>
  <si>
    <t>ボランティア個人のSNS</t>
    <rPh sb="6" eb="8">
      <t>コジン</t>
    </rPh>
    <phoneticPr fontId="4"/>
  </si>
  <si>
    <t>広報はしない</t>
    <rPh sb="0" eb="2">
      <t>コウホウ</t>
    </rPh>
    <phoneticPr fontId="4"/>
  </si>
  <si>
    <t>広報活動</t>
    <rPh sb="0" eb="4">
      <t>コウホウカツドウ</t>
    </rPh>
    <phoneticPr fontId="4"/>
  </si>
  <si>
    <t>【時　期】</t>
    <phoneticPr fontId="4"/>
  </si>
  <si>
    <t>【内　容】</t>
    <phoneticPr fontId="4"/>
  </si>
  <si>
    <t>【場所・人数等補足】</t>
    <phoneticPr fontId="4"/>
  </si>
  <si>
    <t>日本語学習以外の活動
(イベント参加、課外活動等)</t>
    <phoneticPr fontId="4"/>
  </si>
  <si>
    <t>補助対象経費（Ｄ）</t>
    <rPh sb="0" eb="6">
      <t>ホジョタイショウケイヒ</t>
    </rPh>
    <phoneticPr fontId="4"/>
  </si>
  <si>
    <t>補助対象経費（Ｄ）　計</t>
    <rPh sb="0" eb="6">
      <t>ホジョタイショウケイヒ</t>
    </rPh>
    <rPh sb="10" eb="11">
      <t>ケイ</t>
    </rPh>
    <phoneticPr fontId="4"/>
  </si>
  <si>
    <t>補助対象外経費（Ｅ）　計</t>
    <rPh sb="0" eb="7">
      <t>ホジョタイショウガイケイヒ</t>
    </rPh>
    <rPh sb="11" eb="12">
      <t>ケイ</t>
    </rPh>
    <phoneticPr fontId="4"/>
  </si>
  <si>
    <t>支出総額(Ｆ)=(Ｄ)+(Ｅ)</t>
    <rPh sb="0" eb="2">
      <t>シシュツ</t>
    </rPh>
    <rPh sb="2" eb="4">
      <t>ソウガク</t>
    </rPh>
    <phoneticPr fontId="4"/>
  </si>
  <si>
    <t>収入総額(Ｃ)=(Ａ)+(Ｂ)</t>
    <rPh sb="0" eb="2">
      <t>シュウニュウ</t>
    </rPh>
    <rPh sb="2" eb="4">
      <t>ソウガク</t>
    </rPh>
    <phoneticPr fontId="4"/>
  </si>
  <si>
    <t>自己資金等合計(Ｂ)</t>
    <rPh sb="0" eb="5">
      <t>ジコシキントウ</t>
    </rPh>
    <rPh sb="5" eb="7">
      <t>ゴウケイ</t>
    </rPh>
    <phoneticPr fontId="4"/>
  </si>
  <si>
    <t>補助対象外経費
（Ｅ）</t>
    <rPh sb="0" eb="2">
      <t>ホジョ</t>
    </rPh>
    <rPh sb="2" eb="4">
      <t>タイショウ</t>
    </rPh>
    <rPh sb="4" eb="5">
      <t>ガイ</t>
    </rPh>
    <rPh sb="5" eb="7">
      <t>ケイヒ</t>
    </rPh>
    <phoneticPr fontId="4"/>
  </si>
  <si>
    <t>研修等テーマ：</t>
    <phoneticPr fontId="4"/>
  </si>
  <si>
    <t>実施予定時期：</t>
    <rPh sb="2" eb="6">
      <t>ヨテイジキ</t>
    </rPh>
    <phoneticPr fontId="4"/>
  </si>
  <si>
    <t>参加者数（見込）：</t>
    <rPh sb="0" eb="4">
      <t>サンカシャスウ</t>
    </rPh>
    <rPh sb="5" eb="7">
      <t>ミコ</t>
    </rPh>
    <phoneticPr fontId="4"/>
  </si>
  <si>
    <t>開催予定場所：</t>
    <rPh sb="0" eb="2">
      <t>カイサイ</t>
    </rPh>
    <rPh sb="2" eb="4">
      <t>ヨテイ</t>
    </rPh>
    <rPh sb="4" eb="6">
      <t>バショ</t>
    </rPh>
    <phoneticPr fontId="4"/>
  </si>
  <si>
    <t>予定講師：</t>
    <rPh sb="0" eb="4">
      <t>ヨテイコウシ</t>
    </rPh>
    <phoneticPr fontId="4"/>
  </si>
  <si>
    <t>消耗品費（用紙・事務用品等）</t>
    <rPh sb="0" eb="3">
      <t>ショウモウヒン</t>
    </rPh>
    <rPh sb="3" eb="4">
      <t>ヒ</t>
    </rPh>
    <rPh sb="5" eb="7">
      <t>ヨウシ</t>
    </rPh>
    <rPh sb="8" eb="13">
      <t>ジムヨウヒンナド</t>
    </rPh>
    <phoneticPr fontId="4"/>
  </si>
  <si>
    <t>円</t>
    <rPh sb="0" eb="1">
      <t>エン</t>
    </rPh>
    <phoneticPr fontId="4"/>
  </si>
  <si>
    <t>計（ａ）</t>
    <rPh sb="0" eb="1">
      <t>ケイ</t>
    </rPh>
    <phoneticPr fontId="4"/>
  </si>
  <si>
    <t>（参考）</t>
    <rPh sb="1" eb="3">
      <t>サンコウ</t>
    </rPh>
    <phoneticPr fontId="4"/>
  </si>
  <si>
    <t>補助対象経費：</t>
    <rPh sb="0" eb="6">
      <t>ホジョタイショウケイヒ</t>
    </rPh>
    <phoneticPr fontId="4"/>
  </si>
  <si>
    <t>補助対象経費合計（ａ）＋（ｂ）</t>
    <rPh sb="0" eb="2">
      <t>ホジョ</t>
    </rPh>
    <rPh sb="2" eb="4">
      <t>タイショウ</t>
    </rPh>
    <rPh sb="4" eb="6">
      <t>ケイヒ</t>
    </rPh>
    <rPh sb="6" eb="8">
      <t>ゴウケイ</t>
    </rPh>
    <phoneticPr fontId="4"/>
  </si>
  <si>
    <t>補助対象経費　計　</t>
    <rPh sb="0" eb="6">
      <t>ホジョタイショウケイヒ</t>
    </rPh>
    <rPh sb="7" eb="8">
      <t>ケイ</t>
    </rPh>
    <phoneticPr fontId="4"/>
  </si>
  <si>
    <t>補助対象経費（ａ）×（ｂ）</t>
    <rPh sb="0" eb="6">
      <t>ホジョタイショウケイヒ</t>
    </rPh>
    <phoneticPr fontId="4"/>
  </si>
  <si>
    <t>支出科目</t>
    <rPh sb="0" eb="4">
      <t>シシュツカモク</t>
    </rPh>
    <phoneticPr fontId="4"/>
  </si>
  <si>
    <t>(1)オンライン環境整備に係る費用</t>
    <rPh sb="8" eb="10">
      <t>カンキョウ</t>
    </rPh>
    <rPh sb="10" eb="12">
      <t>セイビ</t>
    </rPh>
    <rPh sb="13" eb="14">
      <t>カカ</t>
    </rPh>
    <rPh sb="15" eb="17">
      <t>ヒヨウ</t>
    </rPh>
    <phoneticPr fontId="4"/>
  </si>
  <si>
    <t>(1)オンライン環境整備に係る費用</t>
    <phoneticPr fontId="4"/>
  </si>
  <si>
    <t>（参考）収支予算額</t>
    <rPh sb="1" eb="3">
      <t>サンコウ</t>
    </rPh>
    <rPh sb="4" eb="6">
      <t>シュウシ</t>
    </rPh>
    <rPh sb="6" eb="8">
      <t>ヨサン</t>
    </rPh>
    <rPh sb="8" eb="9">
      <t>ガク</t>
    </rPh>
    <phoneticPr fontId="4"/>
  </si>
  <si>
    <t>様式第１-３号（第７条関係）</t>
    <rPh sb="0" eb="2">
      <t>ヨウシキ</t>
    </rPh>
    <rPh sb="2" eb="3">
      <t>ダイ</t>
    </rPh>
    <rPh sb="6" eb="7">
      <t>ゴウ</t>
    </rPh>
    <rPh sb="8" eb="9">
      <t>ダイ</t>
    </rPh>
    <rPh sb="10" eb="11">
      <t>ジョウ</t>
    </rPh>
    <rPh sb="11" eb="13">
      <t>カンケイ</t>
    </rPh>
    <phoneticPr fontId="2"/>
  </si>
  <si>
    <t>(2)団体概要書（様式第１-１-１号）</t>
    <rPh sb="3" eb="5">
      <t>ダンタイ</t>
    </rPh>
    <rPh sb="5" eb="7">
      <t>ガイヨウ</t>
    </rPh>
    <rPh sb="9" eb="11">
      <t>ヨウシキ</t>
    </rPh>
    <rPh sb="11" eb="12">
      <t>ダイ</t>
    </rPh>
    <rPh sb="17" eb="18">
      <t>ゴウ</t>
    </rPh>
    <phoneticPr fontId="4"/>
  </si>
  <si>
    <t>(3)ボランティア名簿（様式第１-１-２号）</t>
    <rPh sb="9" eb="11">
      <t>メイボ</t>
    </rPh>
    <rPh sb="12" eb="14">
      <t>ヨウシキ</t>
    </rPh>
    <rPh sb="14" eb="15">
      <t>ダイ</t>
    </rPh>
    <rPh sb="20" eb="21">
      <t>ゴウ</t>
    </rPh>
    <phoneticPr fontId="4"/>
  </si>
  <si>
    <t>(4)活動計画書（様式第１-２号）</t>
    <rPh sb="3" eb="8">
      <t>カツドウケイカクショ</t>
    </rPh>
    <rPh sb="9" eb="11">
      <t>ヨウシキ</t>
    </rPh>
    <rPh sb="11" eb="12">
      <t>ダイ</t>
    </rPh>
    <rPh sb="15" eb="16">
      <t>ゴウ</t>
    </rPh>
    <phoneticPr fontId="4"/>
  </si>
  <si>
    <t>(6)資金計画書（様式第１-４号）</t>
    <rPh sb="3" eb="5">
      <t>シキン</t>
    </rPh>
    <rPh sb="5" eb="7">
      <t>ケイカク</t>
    </rPh>
    <rPh sb="7" eb="8">
      <t>ショ</t>
    </rPh>
    <rPh sb="9" eb="11">
      <t>ヨウシキ</t>
    </rPh>
    <rPh sb="11" eb="12">
      <t>ダイ</t>
    </rPh>
    <rPh sb="15" eb="16">
      <t>ゴウ</t>
    </rPh>
    <phoneticPr fontId="4"/>
  </si>
  <si>
    <t>※補助金の事前交付を求める場合にのみ「(6)資金計画書（様式第１-４号）」が必要です。</t>
    <rPh sb="38" eb="40">
      <t>ヒツヨウ</t>
    </rPh>
    <phoneticPr fontId="4"/>
  </si>
  <si>
    <t>活　動　報　告　書</t>
    <rPh sb="0" eb="1">
      <t>カツ</t>
    </rPh>
    <rPh sb="2" eb="3">
      <t>ドウ</t>
    </rPh>
    <rPh sb="4" eb="5">
      <t>ホウ</t>
    </rPh>
    <rPh sb="6" eb="7">
      <t>コク</t>
    </rPh>
    <rPh sb="8" eb="9">
      <t>ショ</t>
    </rPh>
    <phoneticPr fontId="4"/>
  </si>
  <si>
    <t>③参加者の様子、感想等を記入してください。</t>
    <rPh sb="12" eb="14">
      <t>キニュウ</t>
    </rPh>
    <phoneticPr fontId="4"/>
  </si>
  <si>
    <t>特に記載すべきことがあれば、ご記入ください。</t>
  </si>
  <si>
    <t>活動への評価</t>
    <rPh sb="0" eb="2">
      <t>カツドウ</t>
    </rPh>
    <rPh sb="4" eb="6">
      <t>ヒョウカ</t>
    </rPh>
    <phoneticPr fontId="4"/>
  </si>
  <si>
    <t>【対面での教室活動について】</t>
  </si>
  <si>
    <t>【オンラインによる教室活動について】</t>
    <phoneticPr fontId="4"/>
  </si>
  <si>
    <t>　頻度（該当に✓）</t>
    <phoneticPr fontId="4"/>
  </si>
  <si>
    <t>開催実績</t>
    <rPh sb="0" eb="4">
      <t>カイサイジッセキ</t>
    </rPh>
    <phoneticPr fontId="4"/>
  </si>
  <si>
    <t>　ボランティア数</t>
    <phoneticPr fontId="4"/>
  </si>
  <si>
    <t>　参加学習者数</t>
    <phoneticPr fontId="4"/>
  </si>
  <si>
    <t>様式第４-１号（第１０条関係）</t>
    <phoneticPr fontId="2"/>
  </si>
  <si>
    <t>【１回当りの平均参加人数】</t>
    <rPh sb="6" eb="8">
      <t>ヘイキン</t>
    </rPh>
    <phoneticPr fontId="4"/>
  </si>
  <si>
    <t>【福岡市内に在住し、通勤し又は通学している者の割合平均】</t>
    <rPh sb="1" eb="3">
      <t>フクオカ</t>
    </rPh>
    <rPh sb="3" eb="5">
      <t>シナイ</t>
    </rPh>
    <rPh sb="6" eb="8">
      <t>ザイジュウ</t>
    </rPh>
    <rPh sb="10" eb="12">
      <t>ツウキン</t>
    </rPh>
    <rPh sb="13" eb="14">
      <t>マタ</t>
    </rPh>
    <rPh sb="15" eb="17">
      <t>ツウガク</t>
    </rPh>
    <rPh sb="21" eb="22">
      <t>モノ</t>
    </rPh>
    <rPh sb="23" eb="25">
      <t>ワリアイ</t>
    </rPh>
    <rPh sb="25" eb="27">
      <t>ヘイキン</t>
    </rPh>
    <phoneticPr fontId="4"/>
  </si>
  <si>
    <t>１．活動概要</t>
    <rPh sb="2" eb="6">
      <t>カツドウガイヨウ</t>
    </rPh>
    <phoneticPr fontId="4"/>
  </si>
  <si>
    <t>２．補助対象経費について</t>
    <rPh sb="2" eb="8">
      <t>ホジョタイショウケイヒ</t>
    </rPh>
    <phoneticPr fontId="4"/>
  </si>
  <si>
    <t>様式第４-１号（第１０条関係）</t>
    <phoneticPr fontId="4"/>
  </si>
  <si>
    <t xml:space="preserve">　
</t>
    <phoneticPr fontId="4"/>
  </si>
  <si>
    <t>資金計画の必要上、補助金の一部について事前交付を求めます。</t>
    <rPh sb="0" eb="4">
      <t>シキンケイカク</t>
    </rPh>
    <rPh sb="5" eb="8">
      <t>ヒツヨウジョウ</t>
    </rPh>
    <rPh sb="9" eb="12">
      <t>ホジョキン</t>
    </rPh>
    <rPh sb="13" eb="15">
      <t>イチブ</t>
    </rPh>
    <rPh sb="19" eb="23">
      <t>ジゼンコウフ</t>
    </rPh>
    <rPh sb="24" eb="25">
      <t>モト</t>
    </rPh>
    <phoneticPr fontId="4"/>
  </si>
  <si>
    <t>オンライン実施の日時等は個別に調整</t>
    <phoneticPr fontId="4"/>
  </si>
  <si>
    <t>　添付している書類に✓をつけてください。</t>
    <phoneticPr fontId="4"/>
  </si>
  <si>
    <t>様式第1-1-1号　団体概要書</t>
    <phoneticPr fontId="4"/>
  </si>
  <si>
    <t>様式第1-1-2号　ボランティア名簿</t>
    <phoneticPr fontId="4"/>
  </si>
  <si>
    <t>様式第1-2号　活動計画書</t>
    <phoneticPr fontId="4"/>
  </si>
  <si>
    <t>様式第1-3号　収支予算書</t>
    <phoneticPr fontId="4"/>
  </si>
  <si>
    <t>様式第1-4号　資金計画書　）</t>
    <phoneticPr fontId="4"/>
  </si>
  <si>
    <t>申請団体の規約</t>
    <phoneticPr fontId="4"/>
  </si>
  <si>
    <t>（</t>
    <phoneticPr fontId="4"/>
  </si>
  <si>
    <t>その他</t>
    <phoneticPr fontId="4"/>
  </si>
  <si>
    <t>）</t>
    <phoneticPr fontId="4"/>
  </si>
  <si>
    <t>（　　　　　　　　　　　　　　　　　　</t>
    <phoneticPr fontId="4"/>
  </si>
  <si>
    <t>TEL：(</t>
    <phoneticPr fontId="4"/>
  </si>
  <si>
    <t>)</t>
    <phoneticPr fontId="4"/>
  </si>
  <si>
    <t>(7)交付決定内容変更等承認申請書（様式第３号）</t>
    <rPh sb="3" eb="7">
      <t>コウフケッテイ</t>
    </rPh>
    <rPh sb="7" eb="9">
      <t>ナイヨウ</t>
    </rPh>
    <rPh sb="9" eb="12">
      <t>ヘンコウトウ</t>
    </rPh>
    <rPh sb="12" eb="14">
      <t>ショウニン</t>
    </rPh>
    <rPh sb="14" eb="17">
      <t>シンセイショ</t>
    </rPh>
    <rPh sb="18" eb="20">
      <t>ヨウシキ</t>
    </rPh>
    <rPh sb="20" eb="21">
      <t>ダイ</t>
    </rPh>
    <rPh sb="22" eb="23">
      <t>ゴウ</t>
    </rPh>
    <phoneticPr fontId="4"/>
  </si>
  <si>
    <t>(8)実績報告書（様式第４号）</t>
    <rPh sb="3" eb="5">
      <t>ジッセキ</t>
    </rPh>
    <rPh sb="5" eb="8">
      <t>ホウコクショ</t>
    </rPh>
    <rPh sb="9" eb="11">
      <t>ヨウシキ</t>
    </rPh>
    <rPh sb="11" eb="12">
      <t>ダイ</t>
    </rPh>
    <rPh sb="13" eb="14">
      <t>ゴウ</t>
    </rPh>
    <phoneticPr fontId="4"/>
  </si>
  <si>
    <t>担当者名
※代表者でない方が
連絡先となる場合</t>
    <rPh sb="0" eb="4">
      <t>タントウシャメイ</t>
    </rPh>
    <phoneticPr fontId="4"/>
  </si>
  <si>
    <t>担当者電話番号</t>
    <rPh sb="0" eb="3">
      <t>タントウシャ</t>
    </rPh>
    <rPh sb="3" eb="7">
      <t>デンワバンゴウ</t>
    </rPh>
    <phoneticPr fontId="4"/>
  </si>
  <si>
    <t>円/　</t>
    <rPh sb="0" eb="1">
      <t>エン</t>
    </rPh>
    <phoneticPr fontId="4"/>
  </si>
  <si>
    <t>(</t>
    <phoneticPr fontId="4"/>
  </si>
  <si>
    <t>様式第1-2号　活動計画書（変更後）</t>
  </si>
  <si>
    <t>その他</t>
    <rPh sb="2" eb="3">
      <t>タ</t>
    </rPh>
    <phoneticPr fontId="4"/>
  </si>
  <si>
    <t>２．変更等の理由
　　及び内容</t>
    <rPh sb="2" eb="4">
      <t>ヘンコウ</t>
    </rPh>
    <rPh sb="4" eb="5">
      <t>トウ</t>
    </rPh>
    <rPh sb="6" eb="8">
      <t>リユウ</t>
    </rPh>
    <rPh sb="11" eb="12">
      <t>オヨ</t>
    </rPh>
    <rPh sb="13" eb="15">
      <t>ナイヨウ</t>
    </rPh>
    <phoneticPr fontId="4"/>
  </si>
  <si>
    <t>教室名称</t>
    <rPh sb="0" eb="2">
      <t>キョウシツ</t>
    </rPh>
    <rPh sb="2" eb="4">
      <t>メイショウ</t>
    </rPh>
    <phoneticPr fontId="2"/>
  </si>
  <si>
    <t>３．補助交付決定
　　額及び精算額</t>
    <rPh sb="2" eb="4">
      <t>ホジョ</t>
    </rPh>
    <rPh sb="4" eb="6">
      <t>コウフ</t>
    </rPh>
    <rPh sb="6" eb="8">
      <t>ケッテイ</t>
    </rPh>
    <rPh sb="11" eb="12">
      <t>ガク</t>
    </rPh>
    <rPh sb="12" eb="13">
      <t>オヨ</t>
    </rPh>
    <rPh sb="14" eb="16">
      <t>セイサン</t>
    </rPh>
    <rPh sb="16" eb="17">
      <t>ガク</t>
    </rPh>
    <phoneticPr fontId="4"/>
  </si>
  <si>
    <t>様式第4-1号 活動報告書</t>
  </si>
  <si>
    <t>様式第4-2号 収支決算書</t>
    <phoneticPr fontId="4"/>
  </si>
  <si>
    <t>　期間中開催回数：　　計</t>
    <rPh sb="1" eb="4">
      <t>キカンチュウ</t>
    </rPh>
    <rPh sb="4" eb="6">
      <t>カイサイ</t>
    </rPh>
    <rPh sb="6" eb="8">
      <t>カイスウ</t>
    </rPh>
    <rPh sb="11" eb="12">
      <t>ケイ</t>
    </rPh>
    <phoneticPr fontId="4"/>
  </si>
  <si>
    <t>週</t>
  </si>
  <si>
    <t>様式第５号（第１０条関係）</t>
    <rPh sb="0" eb="2">
      <t>ヨウシキ</t>
    </rPh>
    <rPh sb="2" eb="3">
      <t>ダイ</t>
    </rPh>
    <rPh sb="4" eb="5">
      <t>ゴウ</t>
    </rPh>
    <rPh sb="6" eb="7">
      <t>ダイ</t>
    </rPh>
    <rPh sb="9" eb="10">
      <t>ジョウ</t>
    </rPh>
    <rPh sb="10" eb="12">
      <t>カンケイ</t>
    </rPh>
    <phoneticPr fontId="2"/>
  </si>
  <si>
    <t>消費税及び地方消費税に係る仕入控除税額報告書</t>
    <rPh sb="0" eb="4">
      <t>ショウヒゼイオヨ</t>
    </rPh>
    <rPh sb="5" eb="10">
      <t>チホウショウヒゼイ</t>
    </rPh>
    <rPh sb="11" eb="12">
      <t>カカ</t>
    </rPh>
    <rPh sb="13" eb="22">
      <t>シイレコウジョゼイガクホウコクショ</t>
    </rPh>
    <phoneticPr fontId="4"/>
  </si>
  <si>
    <t>１．補助金の額の確定額</t>
    <rPh sb="2" eb="5">
      <t>ホジョキン</t>
    </rPh>
    <rPh sb="6" eb="7">
      <t>ガク</t>
    </rPh>
    <rPh sb="8" eb="11">
      <t>カクテイガク</t>
    </rPh>
    <phoneticPr fontId="4"/>
  </si>
  <si>
    <t>２．消費税及び地方消費税の申告により確定した
　　消費税及び地方消費税に係る仕入控除　税額</t>
    <rPh sb="2" eb="5">
      <t>ショウヒゼイ</t>
    </rPh>
    <rPh sb="5" eb="6">
      <t>オヨ</t>
    </rPh>
    <rPh sb="7" eb="9">
      <t>チホウ</t>
    </rPh>
    <rPh sb="9" eb="12">
      <t>ショウヒゼイ</t>
    </rPh>
    <rPh sb="13" eb="15">
      <t>シンコク</t>
    </rPh>
    <rPh sb="18" eb="20">
      <t>カクテイ</t>
    </rPh>
    <rPh sb="25" eb="28">
      <t>ショウヒゼイ</t>
    </rPh>
    <rPh sb="28" eb="29">
      <t>オヨ</t>
    </rPh>
    <rPh sb="30" eb="32">
      <t>チホウ</t>
    </rPh>
    <rPh sb="32" eb="35">
      <t>ショウヒゼイ</t>
    </rPh>
    <rPh sb="36" eb="37">
      <t>カカ</t>
    </rPh>
    <rPh sb="38" eb="40">
      <t>シイレ</t>
    </rPh>
    <rPh sb="40" eb="42">
      <t>コウジョ</t>
    </rPh>
    <rPh sb="43" eb="45">
      <t>ゼイガク</t>
    </rPh>
    <phoneticPr fontId="4"/>
  </si>
  <si>
    <t>様式第5-2号　積算内訳報告書</t>
    <rPh sb="8" eb="15">
      <t>セキサンウチワケホウコクショ</t>
    </rPh>
    <phoneticPr fontId="4"/>
  </si>
  <si>
    <t>①免税事業者の場合</t>
  </si>
  <si>
    <t>②簡易課税制度の適用を受ける事業者の場合</t>
  </si>
  <si>
    <t>（税務署の収受印等のあるもの）</t>
  </si>
  <si>
    <t>補助事業実施年度の前々年度に係る法人税確定申告の写し</t>
    <phoneticPr fontId="4"/>
  </si>
  <si>
    <t>（税務署の収受印等のあるもの）</t>
    <phoneticPr fontId="4"/>
  </si>
  <si>
    <t>損益計算書等、売上高を確認できる資料</t>
    <phoneticPr fontId="4"/>
  </si>
  <si>
    <t>Ａ．２の金額が０円の場合</t>
    <phoneticPr fontId="4"/>
  </si>
  <si>
    <t>免税事業者届出書（法人税確定申告をしていない場合）</t>
    <phoneticPr fontId="4"/>
  </si>
  <si>
    <t>補助事業実施年度における消費税確定申告書(簡易課税用)写し</t>
    <phoneticPr fontId="4"/>
  </si>
  <si>
    <t>Ｂ．２の金額が０円以外の場合</t>
    <rPh sb="9" eb="11">
      <t>イガイ</t>
    </rPh>
    <phoneticPr fontId="4"/>
  </si>
  <si>
    <t>消費税及び地方消費税の確定申告書の写し</t>
    <phoneticPr fontId="4"/>
  </si>
  <si>
    <t>消費税及び地方消費税及び確定申告書の付表２</t>
    <phoneticPr fontId="4"/>
  </si>
  <si>
    <t>「課税売上高・控除対象仕入税額等の計算書表」の写し</t>
  </si>
  <si>
    <t>その他参考となる資料</t>
    <phoneticPr fontId="4"/>
  </si>
  <si>
    <t>(特定収入額、補助金のうち課税仕入れ等に係る消費税額がわかる資料)</t>
    <phoneticPr fontId="4"/>
  </si>
  <si>
    <t>※留意事項</t>
    <rPh sb="1" eb="5">
      <t>リュウイジコウ</t>
    </rPh>
    <phoneticPr fontId="4"/>
  </si>
  <si>
    <t>（１）会計士等に確認のうえ回答してください。</t>
  </si>
  <si>
    <t>（２）次のような消費税法の課税事業者は、複数の確定申告が必要になります。</t>
  </si>
  <si>
    <t>　　　　①　事業を翌年度に繰越した場合</t>
  </si>
  <si>
    <t>　　　　②　事業者の課税期間が４月～３月ではない場合</t>
  </si>
  <si>
    <t>様式第５ー２号（第１０条関係）</t>
    <rPh sb="0" eb="2">
      <t>ヨウシキ</t>
    </rPh>
    <rPh sb="2" eb="3">
      <t>ダイ</t>
    </rPh>
    <rPh sb="6" eb="7">
      <t>ゴウ</t>
    </rPh>
    <rPh sb="8" eb="9">
      <t>ダイ</t>
    </rPh>
    <rPh sb="11" eb="12">
      <t>ジョウ</t>
    </rPh>
    <rPh sb="12" eb="14">
      <t>カンケイ</t>
    </rPh>
    <phoneticPr fontId="2"/>
  </si>
  <si>
    <t>１．補助金の使途（補助対象経費）の内訳</t>
    <rPh sb="2" eb="5">
      <t>ホジョキン</t>
    </rPh>
    <rPh sb="6" eb="8">
      <t>シト</t>
    </rPh>
    <rPh sb="9" eb="11">
      <t>ホジョ</t>
    </rPh>
    <rPh sb="11" eb="13">
      <t>タイショウ</t>
    </rPh>
    <rPh sb="13" eb="15">
      <t>ケイヒ</t>
    </rPh>
    <rPh sb="17" eb="19">
      <t>ウチワケ</t>
    </rPh>
    <phoneticPr fontId="4"/>
  </si>
  <si>
    <t>課税売上
対応分</t>
    <rPh sb="0" eb="4">
      <t>カゼイウリアゲ</t>
    </rPh>
    <rPh sb="5" eb="7">
      <t>タイオウ</t>
    </rPh>
    <rPh sb="7" eb="8">
      <t>ブン</t>
    </rPh>
    <phoneticPr fontId="4"/>
  </si>
  <si>
    <t>非課税売上
対応分</t>
    <rPh sb="0" eb="1">
      <t>ヒ</t>
    </rPh>
    <rPh sb="1" eb="5">
      <t>カゼイウリアゲ</t>
    </rPh>
    <rPh sb="6" eb="8">
      <t>タイオウ</t>
    </rPh>
    <rPh sb="8" eb="9">
      <t>ブン</t>
    </rPh>
    <phoneticPr fontId="4"/>
  </si>
  <si>
    <t>共通
対応分</t>
    <rPh sb="0" eb="2">
      <t>キョウツウ</t>
    </rPh>
    <rPh sb="3" eb="5">
      <t>タイオウ</t>
    </rPh>
    <rPh sb="5" eb="6">
      <t>ブン</t>
    </rPh>
    <phoneticPr fontId="4"/>
  </si>
  <si>
    <t>非課税仕入
(人件費等)</t>
    <rPh sb="0" eb="5">
      <t>ヒカゼイシイレ</t>
    </rPh>
    <rPh sb="7" eb="11">
      <t>ジンケンヒトウ</t>
    </rPh>
    <phoneticPr fontId="4"/>
  </si>
  <si>
    <t>合計</t>
    <rPh sb="0" eb="2">
      <t>ゴウケイ</t>
    </rPh>
    <phoneticPr fontId="4"/>
  </si>
  <si>
    <t>経費の内訳</t>
    <rPh sb="0" eb="2">
      <t>ケイヒ</t>
    </rPh>
    <rPh sb="3" eb="5">
      <t>ウチワケ</t>
    </rPh>
    <phoneticPr fontId="4"/>
  </si>
  <si>
    <t>課税仕入</t>
    <rPh sb="0" eb="4">
      <t>カゼイシイ</t>
    </rPh>
    <phoneticPr fontId="4"/>
  </si>
  <si>
    <t>２．課税売上割合</t>
    <rPh sb="2" eb="8">
      <t>カゼイウリアゲワリアイ</t>
    </rPh>
    <phoneticPr fontId="4"/>
  </si>
  <si>
    <t>３．支出のうち課税仕入れの占める割合</t>
    <rPh sb="2" eb="4">
      <t>シシュツ</t>
    </rPh>
    <rPh sb="7" eb="9">
      <t>カゼイ</t>
    </rPh>
    <rPh sb="9" eb="11">
      <t>シイ</t>
    </rPh>
    <rPh sb="13" eb="14">
      <t>シ</t>
    </rPh>
    <rPh sb="16" eb="18">
      <t>ワリアイ</t>
    </rPh>
    <phoneticPr fontId="4"/>
  </si>
  <si>
    <t>報告の内容が記載された概要（様式第5-3号）</t>
    <rPh sb="14" eb="17">
      <t>ヨウシキダイ</t>
    </rPh>
    <rPh sb="20" eb="21">
      <t>ゴウ</t>
    </rPh>
    <phoneticPr fontId="4"/>
  </si>
  <si>
    <t>報告の内容が記載された概要</t>
    <rPh sb="0" eb="2">
      <t>ホウコク</t>
    </rPh>
    <rPh sb="3" eb="5">
      <t>ナイヨウ</t>
    </rPh>
    <rPh sb="6" eb="8">
      <t>キサイ</t>
    </rPh>
    <rPh sb="11" eb="13">
      <t>ガイヨウ</t>
    </rPh>
    <phoneticPr fontId="4"/>
  </si>
  <si>
    <t>様式第５－３号（第１０条関係）</t>
    <rPh sb="0" eb="2">
      <t>ヨウシキ</t>
    </rPh>
    <rPh sb="2" eb="3">
      <t>ダイ</t>
    </rPh>
    <rPh sb="6" eb="7">
      <t>ゴウ</t>
    </rPh>
    <rPh sb="8" eb="9">
      <t>ダイ</t>
    </rPh>
    <rPh sb="11" eb="12">
      <t>ジョウ</t>
    </rPh>
    <rPh sb="12" eb="14">
      <t>カンケイ</t>
    </rPh>
    <phoneticPr fontId="2"/>
  </si>
  <si>
    <t>住所</t>
    <rPh sb="0" eb="2">
      <t>ジュウショ</t>
    </rPh>
    <phoneticPr fontId="4"/>
  </si>
  <si>
    <t>補助金の名称</t>
    <rPh sb="0" eb="3">
      <t>ホジョキン</t>
    </rPh>
    <rPh sb="4" eb="6">
      <t>メイショウ</t>
    </rPh>
    <phoneticPr fontId="4"/>
  </si>
  <si>
    <t>補助金の交付年度</t>
    <rPh sb="0" eb="3">
      <t>ホジョキン</t>
    </rPh>
    <rPh sb="4" eb="8">
      <t>コウフネンド</t>
    </rPh>
    <phoneticPr fontId="4"/>
  </si>
  <si>
    <t>補助金確定額</t>
    <rPh sb="0" eb="6">
      <t>ホジョキンカクテイガク</t>
    </rPh>
    <phoneticPr fontId="4"/>
  </si>
  <si>
    <t>特定収入額及び内訳</t>
  </si>
  <si>
    <t>特定収入割合</t>
    <rPh sb="0" eb="6">
      <t>トクテイシュウニュウワリアイ</t>
    </rPh>
    <phoneticPr fontId="4"/>
  </si>
  <si>
    <t>課税売上割合</t>
    <rPh sb="0" eb="6">
      <t>カゼイウリアゲワリアイ</t>
    </rPh>
    <phoneticPr fontId="4"/>
  </si>
  <si>
    <t>補助金返還額</t>
    <rPh sb="0" eb="6">
      <t>ホジョキンヘンカンガク</t>
    </rPh>
    <phoneticPr fontId="4"/>
  </si>
  <si>
    <t>福岡市日本語教室補助金</t>
    <phoneticPr fontId="4"/>
  </si>
  <si>
    <t>補助金返還額概要</t>
    <rPh sb="0" eb="6">
      <t>ホジョキンヘンカンガク</t>
    </rPh>
    <rPh sb="6" eb="8">
      <t>ガイヨウ</t>
    </rPh>
    <phoneticPr fontId="4"/>
  </si>
  <si>
    <t>交付を受けた補助金のうち、課税仕入れ等にのみ使途が特定されている金額</t>
    <phoneticPr fontId="4"/>
  </si>
  <si>
    <t>参加者数：</t>
    <rPh sb="0" eb="4">
      <t>サンカシャスウ</t>
    </rPh>
    <phoneticPr fontId="4"/>
  </si>
  <si>
    <t>開催場所：</t>
    <rPh sb="0" eb="2">
      <t>カイサイ</t>
    </rPh>
    <rPh sb="2" eb="4">
      <t>バショ</t>
    </rPh>
    <phoneticPr fontId="4"/>
  </si>
  <si>
    <t>講師：</t>
    <rPh sb="0" eb="2">
      <t>コウシ</t>
    </rPh>
    <phoneticPr fontId="4"/>
  </si>
  <si>
    <t>積算内訳報告書</t>
    <rPh sb="0" eb="7">
      <t>セキサンウチワケホウコクショ</t>
    </rPh>
    <phoneticPr fontId="4"/>
  </si>
  <si>
    <t>※事前交付を求める場合は、「様式第1-4号　資金計画書」の提出が必要です。</t>
    <rPh sb="1" eb="5">
      <t>ジゼンコウフ</t>
    </rPh>
    <rPh sb="6" eb="7">
      <t>モト</t>
    </rPh>
    <rPh sb="9" eb="11">
      <t>バアイ</t>
    </rPh>
    <rPh sb="14" eb="16">
      <t>ヨウシキ</t>
    </rPh>
    <rPh sb="16" eb="17">
      <t>ダイ</t>
    </rPh>
    <rPh sb="20" eb="21">
      <t>ゴウ</t>
    </rPh>
    <rPh sb="22" eb="27">
      <t>シキンケイカクショ</t>
    </rPh>
    <rPh sb="29" eb="31">
      <t>テイシュツ</t>
    </rPh>
    <rPh sb="32" eb="34">
      <t>ヒツヨウ</t>
    </rPh>
    <phoneticPr fontId="4"/>
  </si>
  <si>
    <t>ｃ：１回１人あたり利用者自己負担額</t>
    <rPh sb="3" eb="4">
      <t>カイ</t>
    </rPh>
    <rPh sb="5" eb="6">
      <t>ニン</t>
    </rPh>
    <rPh sb="9" eb="12">
      <t>リヨウシャ</t>
    </rPh>
    <rPh sb="12" eb="17">
      <t>ジコフタンガク</t>
    </rPh>
    <phoneticPr fontId="4"/>
  </si>
  <si>
    <t>合計金額が↓の金額と同額になっていることをご確認ください。</t>
    <rPh sb="0" eb="2">
      <t>ゴウケイ</t>
    </rPh>
    <rPh sb="2" eb="4">
      <t>キンガク</t>
    </rPh>
    <rPh sb="7" eb="9">
      <t>キンガク</t>
    </rPh>
    <rPh sb="10" eb="12">
      <t>ドウガク</t>
    </rPh>
    <rPh sb="22" eb="24">
      <t>カクニン</t>
    </rPh>
    <phoneticPr fontId="4"/>
  </si>
  <si>
    <t>実施回数</t>
    <rPh sb="0" eb="4">
      <t>ジッシカイスウ</t>
    </rPh>
    <phoneticPr fontId="4"/>
  </si>
  <si>
    <t>(10)活動報告書（様式４-１）②</t>
    <rPh sb="4" eb="6">
      <t>カツドウ</t>
    </rPh>
    <rPh sb="6" eb="9">
      <t>ホウコクショ</t>
    </rPh>
    <rPh sb="10" eb="12">
      <t>ヨウシキ</t>
    </rPh>
    <phoneticPr fontId="4"/>
  </si>
  <si>
    <t>(9)活動報告書（様式４-１）①</t>
    <rPh sb="3" eb="5">
      <t>カツドウ</t>
    </rPh>
    <rPh sb="5" eb="8">
      <t>ホウコクショ</t>
    </rPh>
    <rPh sb="9" eb="11">
      <t>ヨウシキ</t>
    </rPh>
    <phoneticPr fontId="4"/>
  </si>
  <si>
    <t>(11)活動報告書（様式４-１）③</t>
    <rPh sb="4" eb="6">
      <t>カツドウ</t>
    </rPh>
    <rPh sb="6" eb="9">
      <t>ホウコクショ</t>
    </rPh>
    <rPh sb="10" eb="12">
      <t>ヨウシキ</t>
    </rPh>
    <phoneticPr fontId="4"/>
  </si>
  <si>
    <t>(12)収支決算書（様式４-２）</t>
    <rPh sb="4" eb="6">
      <t>シュウシ</t>
    </rPh>
    <rPh sb="6" eb="8">
      <t>ケッサン</t>
    </rPh>
    <rPh sb="8" eb="9">
      <t>ショ</t>
    </rPh>
    <rPh sb="10" eb="12">
      <t>ヨウシキ</t>
    </rPh>
    <phoneticPr fontId="4"/>
  </si>
  <si>
    <t>託児サービス利用者自己負担額</t>
    <rPh sb="0" eb="2">
      <t>タクジ</t>
    </rPh>
    <rPh sb="6" eb="8">
      <t>リヨウ</t>
    </rPh>
    <rPh sb="8" eb="9">
      <t>シャ</t>
    </rPh>
    <rPh sb="9" eb="14">
      <t>ジコフタンガク</t>
    </rPh>
    <phoneticPr fontId="4"/>
  </si>
  <si>
    <t>消耗品費</t>
  </si>
  <si>
    <t>託児サービス利用者自己負担額</t>
    <phoneticPr fontId="4"/>
  </si>
  <si>
    <t>３．関係書類</t>
    <phoneticPr fontId="4"/>
  </si>
  <si>
    <t>託児サービス利用者
自己負担額</t>
    <rPh sb="0" eb="2">
      <t>タクジ</t>
    </rPh>
    <rPh sb="6" eb="9">
      <t>リヨウシャ</t>
    </rPh>
    <rPh sb="10" eb="12">
      <t>ジコ</t>
    </rPh>
    <rPh sb="12" eb="14">
      <t>フタン</t>
    </rPh>
    <rPh sb="14" eb="15">
      <t>ガク</t>
    </rPh>
    <phoneticPr fontId="4"/>
  </si>
  <si>
    <t>※上記積算と異なる場合や枠内に書ききれない場合は、下記に記載してください。</t>
    <rPh sb="1" eb="3">
      <t>ジョウキ</t>
    </rPh>
    <rPh sb="3" eb="5">
      <t>セキサン</t>
    </rPh>
    <rPh sb="6" eb="7">
      <t>コト</t>
    </rPh>
    <rPh sb="9" eb="11">
      <t>バアイ</t>
    </rPh>
    <rPh sb="12" eb="14">
      <t>ワクナイ</t>
    </rPh>
    <rPh sb="15" eb="16">
      <t>カ</t>
    </rPh>
    <rPh sb="21" eb="23">
      <t>バアイ</t>
    </rPh>
    <rPh sb="25" eb="27">
      <t>カキ</t>
    </rPh>
    <rPh sb="28" eb="30">
      <t>キサイ</t>
    </rPh>
    <phoneticPr fontId="4"/>
  </si>
  <si>
    <t>回数</t>
    <rPh sb="0" eb="2">
      <t>カイスウ</t>
    </rPh>
    <phoneticPr fontId="4"/>
  </si>
  <si>
    <t>・設備・機材使用料、光熱水費、空調使用料：</t>
    <phoneticPr fontId="4"/>
  </si>
  <si>
    <t>または消耗品等を購入した場合の送料</t>
    <phoneticPr fontId="4"/>
  </si>
  <si>
    <t>切手代、郵送料等、教材、資料等の送付費用</t>
    <phoneticPr fontId="4"/>
  </si>
  <si>
    <t>借料及び損料</t>
    <phoneticPr fontId="4"/>
  </si>
  <si>
    <t>通信運搬費</t>
    <phoneticPr fontId="4"/>
  </si>
  <si>
    <t>氏名ふりがな</t>
    <rPh sb="0" eb="2">
      <t>シメイ</t>
    </rPh>
    <phoneticPr fontId="4"/>
  </si>
  <si>
    <t>代表者役職名</t>
    <rPh sb="3" eb="6">
      <t>ヤクショクメイ</t>
    </rPh>
    <phoneticPr fontId="4"/>
  </si>
  <si>
    <t>(3)教室実施に係る費用</t>
    <rPh sb="3" eb="7">
      <t>キョウシツジッシ</t>
    </rPh>
    <rPh sb="8" eb="9">
      <t>カカ</t>
    </rPh>
    <rPh sb="10" eb="12">
      <t>ヒヨウ</t>
    </rPh>
    <phoneticPr fontId="4"/>
  </si>
  <si>
    <t>①消耗品費</t>
    <rPh sb="1" eb="5">
      <t>ショウモウヒンヒ</t>
    </rPh>
    <phoneticPr fontId="4"/>
  </si>
  <si>
    <t>　消耗品費　計　</t>
    <rPh sb="1" eb="5">
      <t>ショウモウヒンヒ</t>
    </rPh>
    <rPh sb="6" eb="7">
      <t>ケイ</t>
    </rPh>
    <phoneticPr fontId="4"/>
  </si>
  <si>
    <t>④通信運搬費</t>
    <rPh sb="1" eb="6">
      <t>ツウシンウンパンヒ</t>
    </rPh>
    <phoneticPr fontId="4"/>
  </si>
  <si>
    <t>(4)託児サービス利用に係る費用</t>
    <rPh sb="3" eb="5">
      <t>タクジ</t>
    </rPh>
    <rPh sb="9" eb="11">
      <t>リヨウ</t>
    </rPh>
    <rPh sb="12" eb="13">
      <t>カカ</t>
    </rPh>
    <rPh sb="14" eb="16">
      <t>ヒヨウ</t>
    </rPh>
    <phoneticPr fontId="4"/>
  </si>
  <si>
    <t>代表者役職
代表者氏名</t>
    <rPh sb="0" eb="3">
      <t>ダイヒョウシャ</t>
    </rPh>
    <rPh sb="3" eb="5">
      <t>ヤクショク</t>
    </rPh>
    <rPh sb="6" eb="9">
      <t>ダイヒョウシャ</t>
    </rPh>
    <rPh sb="9" eb="11">
      <t>シメイ</t>
    </rPh>
    <phoneticPr fontId="4"/>
  </si>
  <si>
    <t>代表者氏名</t>
    <rPh sb="3" eb="5">
      <t>シメイ</t>
    </rPh>
    <phoneticPr fontId="4"/>
  </si>
  <si>
    <t>託児サービス利用者自己負担額　予算</t>
    <rPh sb="15" eb="17">
      <t>ヨサン</t>
    </rPh>
    <phoneticPr fontId="4"/>
  </si>
  <si>
    <t>円</t>
    <rPh sb="0" eb="1">
      <t>エン</t>
    </rPh>
    <phoneticPr fontId="4"/>
  </si>
  <si>
    <t>その他（団体自己負担など）</t>
    <rPh sb="2" eb="3">
      <t>タ</t>
    </rPh>
    <rPh sb="4" eb="6">
      <t>ダンタイ</t>
    </rPh>
    <rPh sb="6" eb="10">
      <t>ジコフタン</t>
    </rPh>
    <phoneticPr fontId="4"/>
  </si>
  <si>
    <t>②諸謝金</t>
    <rPh sb="1" eb="4">
      <t>ショシャキン</t>
    </rPh>
    <phoneticPr fontId="4"/>
  </si>
  <si>
    <t>諸謝金　計</t>
    <rPh sb="0" eb="3">
      <t>ショシャキン</t>
    </rPh>
    <rPh sb="4" eb="5">
      <t>ケイ</t>
    </rPh>
    <phoneticPr fontId="4"/>
  </si>
  <si>
    <t>③借料及び損料</t>
    <rPh sb="1" eb="4">
      <t>シャクリョウオヨ</t>
    </rPh>
    <rPh sb="5" eb="7">
      <t>ソンリョウ</t>
    </rPh>
    <phoneticPr fontId="4"/>
  </si>
  <si>
    <t>借料及び損料　計</t>
    <rPh sb="0" eb="3">
      <t>シャクリョウオヨ</t>
    </rPh>
    <rPh sb="4" eb="6">
      <t>ソンリョウ</t>
    </rPh>
    <rPh sb="7" eb="8">
      <t>ケイ</t>
    </rPh>
    <phoneticPr fontId="4"/>
  </si>
  <si>
    <t>補助対象経費合計（①～④　計）</t>
    <rPh sb="0" eb="2">
      <t>ホジョ</t>
    </rPh>
    <rPh sb="2" eb="4">
      <t>タイショウ</t>
    </rPh>
    <rPh sb="4" eb="6">
      <t>ケイヒ</t>
    </rPh>
    <rPh sb="6" eb="8">
      <t>ゴウケイ</t>
    </rPh>
    <rPh sb="13" eb="14">
      <t>ケイ</t>
    </rPh>
    <phoneticPr fontId="4"/>
  </si>
  <si>
    <t>(4)託児サービス利用に係る費用</t>
    <phoneticPr fontId="4"/>
  </si>
  <si>
    <t xml:space="preserve"> 期間</t>
    <rPh sb="1" eb="3">
      <t>キカン</t>
    </rPh>
    <phoneticPr fontId="4"/>
  </si>
  <si>
    <t xml:space="preserve"> 頻度</t>
    <rPh sb="1" eb="3">
      <t>ヒンド</t>
    </rPh>
    <phoneticPr fontId="4"/>
  </si>
  <si>
    <t>人数</t>
    <rPh sb="0" eb="2">
      <t>ニンズウ</t>
    </rPh>
    <phoneticPr fontId="4"/>
  </si>
  <si>
    <t>使用したオンライン会議サービス：</t>
    <phoneticPr fontId="4"/>
  </si>
  <si>
    <t>借料及び損料</t>
    <rPh sb="0" eb="3">
      <t>シャクリョウオヨ</t>
    </rPh>
    <rPh sb="4" eb="6">
      <t>ソンリョウ</t>
    </rPh>
    <phoneticPr fontId="4"/>
  </si>
  <si>
    <t>雑役務費</t>
    <rPh sb="0" eb="4">
      <t>ザツエキムヒ</t>
    </rPh>
    <phoneticPr fontId="4"/>
  </si>
  <si>
    <t>(モバイルWi-Fiレンタル料)</t>
    <phoneticPr fontId="4"/>
  </si>
  <si>
    <t>(WEBツールライセンス料)</t>
    <phoneticPr fontId="4"/>
  </si>
  <si>
    <t>ｄ：託児サービス利用者　延べ人数</t>
    <rPh sb="2" eb="4">
      <t>タクジ</t>
    </rPh>
    <rPh sb="8" eb="10">
      <t>リヨウ</t>
    </rPh>
    <rPh sb="10" eb="11">
      <t>シャ</t>
    </rPh>
    <rPh sb="12" eb="13">
      <t>ノ</t>
    </rPh>
    <rPh sb="14" eb="16">
      <t>ニンズウ</t>
    </rPh>
    <rPh sb="15" eb="16">
      <t>スウ</t>
    </rPh>
    <phoneticPr fontId="4"/>
  </si>
  <si>
    <t>託児サービス利用者自己負担額　実績</t>
    <rPh sb="15" eb="17">
      <t>ジッセキ</t>
    </rPh>
    <phoneticPr fontId="4"/>
  </si>
  <si>
    <t>（ｃ）×（ｄ）</t>
    <phoneticPr fontId="4"/>
  </si>
  <si>
    <t>代表者役職名</t>
    <rPh sb="0" eb="3">
      <t>ダイヒョウシャ</t>
    </rPh>
    <rPh sb="3" eb="6">
      <t>ヤクショクメイ</t>
    </rPh>
    <phoneticPr fontId="4"/>
  </si>
  <si>
    <t>代表者
役職　氏名</t>
    <rPh sb="4" eb="6">
      <t>ヤクショク</t>
    </rPh>
    <rPh sb="7" eb="9">
      <t>シメイ</t>
    </rPh>
    <phoneticPr fontId="4"/>
  </si>
  <si>
    <t>代表者
役職　氏名</t>
    <phoneticPr fontId="4"/>
  </si>
  <si>
    <t>６．申請者の消費税課税対象有無</t>
    <rPh sb="2" eb="5">
      <t>シンセイシャ</t>
    </rPh>
    <rPh sb="6" eb="9">
      <t>ショウヒゼイ</t>
    </rPh>
    <rPh sb="9" eb="15">
      <t>カゼイタイショウウム</t>
    </rPh>
    <phoneticPr fontId="4"/>
  </si>
  <si>
    <t>７．収益事業の実施有無</t>
    <rPh sb="2" eb="4">
      <t>シュウエキ</t>
    </rPh>
    <rPh sb="4" eb="6">
      <t>ジギョウ</t>
    </rPh>
    <rPh sb="7" eb="9">
      <t>ジッシ</t>
    </rPh>
    <rPh sb="9" eb="11">
      <t>ウム</t>
    </rPh>
    <phoneticPr fontId="4"/>
  </si>
  <si>
    <t>８．補助事業の目的及び内容</t>
    <rPh sb="2" eb="6">
      <t>ホジョジギョウ</t>
    </rPh>
    <rPh sb="7" eb="9">
      <t>モクテキ</t>
    </rPh>
    <rPh sb="9" eb="10">
      <t>オヨ</t>
    </rPh>
    <rPh sb="11" eb="13">
      <t>ナイヨウ</t>
    </rPh>
    <phoneticPr fontId="4"/>
  </si>
  <si>
    <t>９．事前交付について</t>
    <rPh sb="2" eb="4">
      <t>ジゼン</t>
    </rPh>
    <rPh sb="4" eb="6">
      <t>コウフ</t>
    </rPh>
    <phoneticPr fontId="4"/>
  </si>
  <si>
    <t>１０．関係書類</t>
    <phoneticPr fontId="4"/>
  </si>
  <si>
    <t>～</t>
    <phoneticPr fontId="4"/>
  </si>
  <si>
    <t>４．実施期間</t>
    <rPh sb="2" eb="4">
      <t>ジッシ</t>
    </rPh>
    <rPh sb="4" eb="6">
      <t>キカン</t>
    </rPh>
    <phoneticPr fontId="4"/>
  </si>
  <si>
    <t>日本語教室事業</t>
    <rPh sb="0" eb="7">
      <t>ニホンゴキョウシツジギョウ</t>
    </rPh>
    <phoneticPr fontId="4"/>
  </si>
  <si>
    <t>外国人にも住みやすく活動しやすいまちづくりを推進するために行う外国人を対象としたボランティアによる日本語教室事業</t>
    <phoneticPr fontId="4"/>
  </si>
  <si>
    <t>(代表者)</t>
    <rPh sb="1" eb="4">
      <t>ダイヒョウシャ</t>
    </rPh>
    <phoneticPr fontId="4"/>
  </si>
  <si>
    <t>諸謝金（講師謝礼金）</t>
    <rPh sb="0" eb="3">
      <t>ショシャキン</t>
    </rPh>
    <rPh sb="4" eb="6">
      <t>コウシ</t>
    </rPh>
    <rPh sb="6" eb="9">
      <t>シャレイキン</t>
    </rPh>
    <phoneticPr fontId="4"/>
  </si>
  <si>
    <t>旅費・交通費（講師交通費）</t>
    <rPh sb="0" eb="2">
      <t>リョヒ</t>
    </rPh>
    <rPh sb="3" eb="6">
      <t>コウツウヒ</t>
    </rPh>
    <rPh sb="7" eb="9">
      <t>コウシ</t>
    </rPh>
    <rPh sb="9" eb="12">
      <t>コウツウヒ</t>
    </rPh>
    <phoneticPr fontId="4"/>
  </si>
  <si>
    <t>通信運搬費（資料送付費用）</t>
    <rPh sb="0" eb="5">
      <t>ツウシンウンパンヒ</t>
    </rPh>
    <rPh sb="6" eb="10">
      <t>シリョウソウフ</t>
    </rPh>
    <rPh sb="10" eb="12">
      <t>ヒヨウ</t>
    </rPh>
    <phoneticPr fontId="4"/>
  </si>
  <si>
    <t>借料及び損料（会議室の借料）</t>
    <rPh sb="0" eb="2">
      <t>シャクリョウ</t>
    </rPh>
    <rPh sb="2" eb="3">
      <t>オヨ</t>
    </rPh>
    <rPh sb="4" eb="6">
      <t>ソンリョウ</t>
    </rPh>
    <rPh sb="7" eb="10">
      <t>カイギシツ</t>
    </rPh>
    <rPh sb="11" eb="13">
      <t>シャクリョウ</t>
    </rPh>
    <phoneticPr fontId="4"/>
  </si>
  <si>
    <t>会議費（講師への茶代）</t>
    <rPh sb="0" eb="3">
      <t>カイギヒ</t>
    </rPh>
    <rPh sb="4" eb="6">
      <t>コウシ</t>
    </rPh>
    <rPh sb="8" eb="10">
      <t>チャダイ</t>
    </rPh>
    <phoneticPr fontId="4"/>
  </si>
  <si>
    <t>雑役務費（資料等印刷費）</t>
    <rPh sb="0" eb="4">
      <t>ザツエキムヒ</t>
    </rPh>
    <rPh sb="5" eb="8">
      <t>シリョウトウ</t>
    </rPh>
    <rPh sb="8" eb="11">
      <t>インサツヒ</t>
    </rPh>
    <phoneticPr fontId="4"/>
  </si>
  <si>
    <t>研修名</t>
    <rPh sb="0" eb="3">
      <t>ケンシュウメイ</t>
    </rPh>
    <phoneticPr fontId="4"/>
  </si>
  <si>
    <t>1人当り受講料</t>
    <rPh sb="1" eb="2">
      <t>ニン</t>
    </rPh>
    <rPh sb="2" eb="3">
      <t>アタ</t>
    </rPh>
    <rPh sb="4" eb="7">
      <t>ジュコウリョウ</t>
    </rPh>
    <phoneticPr fontId="4"/>
  </si>
  <si>
    <t>受講人数</t>
    <rPh sb="0" eb="4">
      <t>ジュコウニンズウ</t>
    </rPh>
    <phoneticPr fontId="4"/>
  </si>
  <si>
    <t>合計金額</t>
    <rPh sb="0" eb="4">
      <t>ゴウケイキンガク</t>
    </rPh>
    <phoneticPr fontId="4"/>
  </si>
  <si>
    <t>計（ｂ）</t>
    <rPh sb="0" eb="1">
      <t>ケイ</t>
    </rPh>
    <phoneticPr fontId="4"/>
  </si>
  <si>
    <t>単価</t>
    <rPh sb="0" eb="2">
      <t>タンカ</t>
    </rPh>
    <phoneticPr fontId="4"/>
  </si>
  <si>
    <t>・会場利用料：</t>
    <rPh sb="1" eb="3">
      <t>カイジョウ</t>
    </rPh>
    <rPh sb="3" eb="6">
      <t>リヨウリョウ</t>
    </rPh>
    <phoneticPr fontId="4"/>
  </si>
  <si>
    <t>利用料/回</t>
    <rPh sb="4" eb="5">
      <t>カイ</t>
    </rPh>
    <phoneticPr fontId="4"/>
  </si>
  <si>
    <t>回数または時間</t>
    <rPh sb="0" eb="2">
      <t>カイスウ</t>
    </rPh>
    <rPh sb="5" eb="7">
      <t>ジカン</t>
    </rPh>
    <phoneticPr fontId="4"/>
  </si>
  <si>
    <t>会場利用料</t>
    <rPh sb="0" eb="2">
      <t>カイジョウ</t>
    </rPh>
    <rPh sb="2" eb="5">
      <t>リヨウリョウ</t>
    </rPh>
    <phoneticPr fontId="4"/>
  </si>
  <si>
    <t>会場利用料合計額</t>
    <rPh sb="0" eb="2">
      <t>カイジョウ</t>
    </rPh>
    <rPh sb="2" eb="5">
      <t>リヨウリョウ</t>
    </rPh>
    <rPh sb="5" eb="8">
      <t>ゴウケイガク</t>
    </rPh>
    <phoneticPr fontId="4"/>
  </si>
  <si>
    <t xml:space="preserve">　　　　年度福岡市日本語教室補助金の交付を受けたいので、福岡市補助金交付規則を承知のうえ、関係書類を添えて下記のとおり申請します。
　　また、本件申請にあたり、市に提出した個人情報の取り扱いについては、下記の事項に同意するとともに、当団体の在籍者はすべて福岡市日本語教室補助金交付要綱第３条第１項第４号に該当することを誓約します。
〇市長がこの補助金からの暴力団排除のため、福岡県警察への照会確認に使用すること。
〇市長が市税に係る徴収金（市税及び延滞金等）の納付状況の照会確認に使用すること。
</t>
    <rPh sb="4" eb="6">
      <t>ネンド</t>
    </rPh>
    <rPh sb="6" eb="9">
      <t>フクオカシ</t>
    </rPh>
    <rPh sb="9" eb="14">
      <t>ニホンゴキョウシツ</t>
    </rPh>
    <rPh sb="14" eb="17">
      <t>ホジョキン</t>
    </rPh>
    <rPh sb="18" eb="20">
      <t>コウフ</t>
    </rPh>
    <rPh sb="21" eb="22">
      <t>ウ</t>
    </rPh>
    <rPh sb="28" eb="31">
      <t>フクオカシ</t>
    </rPh>
    <rPh sb="31" eb="38">
      <t>ホジョキンコウフキソク</t>
    </rPh>
    <rPh sb="39" eb="41">
      <t>ショウチ</t>
    </rPh>
    <rPh sb="45" eb="49">
      <t>カンケイショルイ</t>
    </rPh>
    <rPh sb="50" eb="51">
      <t>ソ</t>
    </rPh>
    <rPh sb="53" eb="55">
      <t>カキ</t>
    </rPh>
    <rPh sb="59" eb="61">
      <t>シンセイ</t>
    </rPh>
    <rPh sb="71" eb="73">
      <t>ホンケン</t>
    </rPh>
    <rPh sb="73" eb="75">
      <t>シンセイ</t>
    </rPh>
    <rPh sb="80" eb="81">
      <t>シ</t>
    </rPh>
    <rPh sb="82" eb="84">
      <t>テイシュツ</t>
    </rPh>
    <rPh sb="86" eb="90">
      <t>コジンジョウホウ</t>
    </rPh>
    <rPh sb="91" eb="92">
      <t>ト</t>
    </rPh>
    <rPh sb="93" eb="94">
      <t>アツカ</t>
    </rPh>
    <rPh sb="101" eb="103">
      <t>カキ</t>
    </rPh>
    <rPh sb="104" eb="106">
      <t>ジコウ</t>
    </rPh>
    <rPh sb="107" eb="109">
      <t>ドウイ</t>
    </rPh>
    <rPh sb="148" eb="149">
      <t>ダイ</t>
    </rPh>
    <rPh sb="150" eb="151">
      <t>ゴウ</t>
    </rPh>
    <rPh sb="168" eb="170">
      <t>シチョウ</t>
    </rPh>
    <rPh sb="173" eb="176">
      <t>ホジョキン</t>
    </rPh>
    <rPh sb="179" eb="182">
      <t>ボウリョクダン</t>
    </rPh>
    <rPh sb="182" eb="184">
      <t>ハイジョ</t>
    </rPh>
    <rPh sb="188" eb="191">
      <t>フクオカケン</t>
    </rPh>
    <rPh sb="191" eb="193">
      <t>ケイサツ</t>
    </rPh>
    <rPh sb="195" eb="197">
      <t>ショウカイ</t>
    </rPh>
    <rPh sb="197" eb="199">
      <t>カクニン</t>
    </rPh>
    <rPh sb="200" eb="202">
      <t>シヨウ</t>
    </rPh>
    <rPh sb="209" eb="211">
      <t>シチョウ</t>
    </rPh>
    <rPh sb="212" eb="214">
      <t>シゼイ</t>
    </rPh>
    <rPh sb="215" eb="216">
      <t>カカ</t>
    </rPh>
    <rPh sb="217" eb="220">
      <t>チョウシュウキン</t>
    </rPh>
    <rPh sb="221" eb="223">
      <t>シゼイ</t>
    </rPh>
    <rPh sb="223" eb="224">
      <t>オヨ</t>
    </rPh>
    <rPh sb="225" eb="229">
      <t>エンタイキントウ</t>
    </rPh>
    <rPh sb="231" eb="235">
      <t>ノウフジョウキョウ</t>
    </rPh>
    <rPh sb="236" eb="238">
      <t>ショウカイ</t>
    </rPh>
    <rPh sb="238" eb="240">
      <t>カクニン</t>
    </rPh>
    <rPh sb="241" eb="243">
      <t>シヨウ</t>
    </rPh>
    <phoneticPr fontId="2"/>
  </si>
  <si>
    <t>各種照会のため団体代表者のみ、氏名ふりがな及び生年月日を記載してください。</t>
    <rPh sb="15" eb="17">
      <t>シメイ</t>
    </rPh>
    <rPh sb="21" eb="22">
      <t>オヨ</t>
    </rPh>
    <phoneticPr fontId="4"/>
  </si>
  <si>
    <t>(2)研修開催などボランティアスタッフのスキルアップに資する費用</t>
    <rPh sb="3" eb="5">
      <t>ケンシュウ</t>
    </rPh>
    <rPh sb="5" eb="7">
      <t>カイサイ</t>
    </rPh>
    <rPh sb="27" eb="28">
      <t>シ</t>
    </rPh>
    <rPh sb="30" eb="32">
      <t>ヒヨウ</t>
    </rPh>
    <phoneticPr fontId="4"/>
  </si>
  <si>
    <t>内容（物品名・書籍名等）</t>
    <rPh sb="0" eb="2">
      <t>ナイヨウ</t>
    </rPh>
    <rPh sb="3" eb="6">
      <t>ブッピンメイ</t>
    </rPh>
    <rPh sb="7" eb="11">
      <t>ショセキメイトウ</t>
    </rPh>
    <phoneticPr fontId="4"/>
  </si>
  <si>
    <t>ａ：託児スタッフ延べ人数</t>
    <rPh sb="2" eb="4">
      <t>タクジ</t>
    </rPh>
    <rPh sb="8" eb="9">
      <t>ノ</t>
    </rPh>
    <rPh sb="10" eb="12">
      <t>ニンズウ</t>
    </rPh>
    <phoneticPr fontId="4"/>
  </si>
  <si>
    <t>ｂ：託児スタッフ１人あたり謝礼金額</t>
    <rPh sb="2" eb="4">
      <t>タクジ</t>
    </rPh>
    <rPh sb="9" eb="10">
      <t>ニン</t>
    </rPh>
    <rPh sb="13" eb="17">
      <t>シャレイキンガク</t>
    </rPh>
    <phoneticPr fontId="4"/>
  </si>
  <si>
    <t>(2)研修開催などボランティアスタッフの
　 スキルアップに資する費用</t>
    <rPh sb="3" eb="5">
      <t>ケンシュウ</t>
    </rPh>
    <rPh sb="5" eb="7">
      <t>カイサイ</t>
    </rPh>
    <rPh sb="30" eb="31">
      <t>シ</t>
    </rPh>
    <rPh sb="33" eb="35">
      <t>ヒヨウ</t>
    </rPh>
    <phoneticPr fontId="4"/>
  </si>
  <si>
    <r>
      <rPr>
        <sz val="10"/>
        <rFont val="BIZ UD明朝 Medium"/>
        <family val="1"/>
        <charset val="128"/>
      </rPr>
      <t>補助対象外経費</t>
    </r>
    <r>
      <rPr>
        <sz val="11"/>
        <rFont val="BIZ UD明朝 Medium"/>
        <family val="1"/>
        <charset val="128"/>
      </rPr>
      <t xml:space="preserve">
（Ｅ）</t>
    </r>
    <rPh sb="0" eb="2">
      <t>ホジョ</t>
    </rPh>
    <rPh sb="2" eb="4">
      <t>タイショウ</t>
    </rPh>
    <rPh sb="4" eb="5">
      <t>ガイ</t>
    </rPh>
    <rPh sb="5" eb="7">
      <t>ケイヒ</t>
    </rPh>
    <phoneticPr fontId="4"/>
  </si>
  <si>
    <t>(2)研修開催などボランティアスタッフの
　 スキルアップに資する費用</t>
    <phoneticPr fontId="4"/>
  </si>
  <si>
    <t>(3)教室実施に係る費用</t>
    <rPh sb="3" eb="7">
      <t>キョウシツジッシ</t>
    </rPh>
    <phoneticPr fontId="4"/>
  </si>
  <si>
    <t>内容（物品名・書籍名等）</t>
    <rPh sb="0" eb="2">
      <t>ナイヨウ</t>
    </rPh>
    <rPh sb="7" eb="11">
      <t>ショセキメイトウ</t>
    </rPh>
    <phoneticPr fontId="4"/>
  </si>
  <si>
    <t>５．申請日から遡って1年以内に</t>
    <rPh sb="2" eb="4">
      <t>シンセイ</t>
    </rPh>
    <rPh sb="4" eb="5">
      <t>ビ</t>
    </rPh>
    <rPh sb="7" eb="8">
      <t>サカノボ</t>
    </rPh>
    <rPh sb="11" eb="12">
      <t>ネン</t>
    </rPh>
    <rPh sb="12" eb="14">
      <t>イナイ</t>
    </rPh>
    <phoneticPr fontId="4"/>
  </si>
  <si>
    <t>　　補助対象となる教室を開始</t>
    <phoneticPr fontId="4"/>
  </si>
  <si>
    <t>該当あり</t>
    <rPh sb="0" eb="2">
      <t>ガイトウ</t>
    </rPh>
    <phoneticPr fontId="4"/>
  </si>
  <si>
    <t>該当なし</t>
    <rPh sb="0" eb="2">
      <t>ガイトウ</t>
    </rPh>
    <phoneticPr fontId="4"/>
  </si>
  <si>
    <t>　　(該当ありの場合)　教室開始年月日</t>
    <rPh sb="3" eb="5">
      <t>ガイトウ</t>
    </rPh>
    <rPh sb="8" eb="10">
      <t>バアイ</t>
    </rPh>
    <rPh sb="12" eb="19">
      <t>キョウシツカイシネンガッピ</t>
    </rPh>
    <phoneticPr fontId="4"/>
  </si>
  <si>
    <t>住所は、実施場所ではなく団体住所をご記入ください。</t>
    <rPh sb="0" eb="2">
      <t>ジュウショ</t>
    </rPh>
    <rPh sb="4" eb="8">
      <t>ジッシバショ</t>
    </rPh>
    <rPh sb="12" eb="16">
      <t>ダンタイジュウショ</t>
    </rPh>
    <rPh sb="18" eb="20">
      <t>キニュウ</t>
    </rPh>
    <phoneticPr fontId="4"/>
  </si>
  <si>
    <t>団体名と教室名に区別がない場合は、団体名を教室名称としてご記入ください。</t>
    <rPh sb="0" eb="3">
      <t>ダンタイメイ</t>
    </rPh>
    <rPh sb="4" eb="7">
      <t>キョウシツメイ</t>
    </rPh>
    <rPh sb="8" eb="10">
      <t>クベツ</t>
    </rPh>
    <rPh sb="13" eb="15">
      <t>バアイ</t>
    </rPh>
    <rPh sb="17" eb="20">
      <t>ダンタイメイ</t>
    </rPh>
    <rPh sb="21" eb="23">
      <t>キョウシツ</t>
    </rPh>
    <rPh sb="23" eb="25">
      <t>メイショウ</t>
    </rPh>
    <rPh sb="29" eb="31">
      <t>キニュウ</t>
    </rPh>
    <phoneticPr fontId="4"/>
  </si>
  <si>
    <t>実施期間は、「申請日～令和7年12月31日」とご記入ください。</t>
    <rPh sb="0" eb="4">
      <t>ジッシキカン</t>
    </rPh>
    <rPh sb="7" eb="10">
      <t>シンセイビ</t>
    </rPh>
    <rPh sb="11" eb="13">
      <t>レイワ</t>
    </rPh>
    <rPh sb="14" eb="15">
      <t>ネン</t>
    </rPh>
    <rPh sb="17" eb="18">
      <t>ガツ</t>
    </rPh>
    <rPh sb="20" eb="21">
      <t>ニチ</t>
    </rPh>
    <rPh sb="24" eb="26">
      <t>キニュウ</t>
    </rPh>
    <phoneticPr fontId="4"/>
  </si>
  <si>
    <t>消費税の課税事業者である団体の場合は、「課税事業者」を選択してください。</t>
    <phoneticPr fontId="4"/>
  </si>
  <si>
    <t>←「収入総額(Ｃ)=(Ａ)+(Ｂ)」が、支出総額と一致するように作成してください。</t>
    <rPh sb="20" eb="24">
      <t>シシュツソウガク</t>
    </rPh>
    <rPh sb="25" eb="27">
      <t>イッチ</t>
    </rPh>
    <rPh sb="32" eb="34">
      <t>サクセイ</t>
    </rPh>
    <phoneticPr fontId="4"/>
  </si>
  <si>
    <t>　一致すると、↓の「収支差額」が 0 になります。</t>
    <rPh sb="1" eb="3">
      <t>イッチ</t>
    </rPh>
    <rPh sb="10" eb="14">
      <t>シュウシサガク</t>
    </rPh>
    <phoneticPr fontId="4"/>
  </si>
  <si>
    <t>（参考）支出総額</t>
    <rPh sb="1" eb="3">
      <t>サンコウ</t>
    </rPh>
    <rPh sb="4" eb="8">
      <t>シシュツソウガク</t>
    </rPh>
    <phoneticPr fontId="4"/>
  </si>
  <si>
    <t>収支差額</t>
    <phoneticPr fontId="4"/>
  </si>
  <si>
    <t>←市から受け取った「交付決定通知書」に記載の日付・書類番号を記載してください。</t>
    <rPh sb="1" eb="2">
      <t>シ</t>
    </rPh>
    <rPh sb="4" eb="5">
      <t>ウ</t>
    </rPh>
    <rPh sb="6" eb="7">
      <t>ト</t>
    </rPh>
    <rPh sb="10" eb="17">
      <t>コウフケッテイツウチショ</t>
    </rPh>
    <rPh sb="19" eb="21">
      <t>キサイ</t>
    </rPh>
    <rPh sb="22" eb="24">
      <t>ヒヅケ</t>
    </rPh>
    <rPh sb="25" eb="29">
      <t>ショルイバンゴウ</t>
    </rPh>
    <rPh sb="30" eb="32">
      <t>キサイ</t>
    </rPh>
    <phoneticPr fontId="4"/>
  </si>
  <si>
    <t>←市から受け取った「交付決定通知書」に記載の交付決定額を記載してください。</t>
    <rPh sb="1" eb="2">
      <t>シ</t>
    </rPh>
    <rPh sb="4" eb="5">
      <t>ウ</t>
    </rPh>
    <rPh sb="6" eb="7">
      <t>ト</t>
    </rPh>
    <rPh sb="10" eb="17">
      <t>コウフケッテイツウチショ</t>
    </rPh>
    <rPh sb="19" eb="21">
      <t>キサイ</t>
    </rPh>
    <rPh sb="22" eb="24">
      <t>コウフ</t>
    </rPh>
    <rPh sb="24" eb="26">
      <t>ケッテイ</t>
    </rPh>
    <rPh sb="26" eb="27">
      <t>ガク</t>
    </rPh>
    <rPh sb="28" eb="30">
      <t>キサイ</t>
    </rPh>
    <phoneticPr fontId="4"/>
  </si>
  <si>
    <t>実施時期：</t>
    <rPh sb="2" eb="4">
      <t>ジキ</t>
    </rPh>
    <phoneticPr fontId="4"/>
  </si>
  <si>
    <t>次の申請書類を作成し、至急、福岡市国際部多文化共生課まで送ってください。</t>
    <rPh sb="0" eb="1">
      <t>ツギ</t>
    </rPh>
    <rPh sb="2" eb="6">
      <t>シンセイショルイ</t>
    </rPh>
    <rPh sb="7" eb="9">
      <t>サクセイ</t>
    </rPh>
    <rPh sb="11" eb="13">
      <t>シキュウ</t>
    </rPh>
    <rPh sb="14" eb="16">
      <t>フクオカ</t>
    </rPh>
    <rPh sb="16" eb="17">
      <t>シ</t>
    </rPh>
    <rPh sb="17" eb="19">
      <t>コクサイ</t>
    </rPh>
    <rPh sb="19" eb="20">
      <t>ブ</t>
    </rPh>
    <rPh sb="20" eb="25">
      <t>タブンカキョウセイ</t>
    </rPh>
    <rPh sb="25" eb="26">
      <t>カ</t>
    </rPh>
    <rPh sb="28" eb="29">
      <t>オク</t>
    </rPh>
    <phoneticPr fontId="4"/>
  </si>
  <si>
    <t>福岡市総務企画局国際部多文化共生課</t>
    <rPh sb="0" eb="3">
      <t>フクオカシ</t>
    </rPh>
    <rPh sb="3" eb="8">
      <t>ソウムキカクキョク</t>
    </rPh>
    <rPh sb="8" eb="11">
      <t>コクサイブ</t>
    </rPh>
    <rPh sb="11" eb="14">
      <t>タブンカ</t>
    </rPh>
    <rPh sb="14" eb="16">
      <t>キョウセイ</t>
    </rPh>
    <rPh sb="16" eb="17">
      <t>カ</t>
    </rPh>
    <phoneticPr fontId="4"/>
  </si>
  <si>
    <t>福岡市中央区天神１丁目８番１号</t>
  </si>
  <si>
    <t>メールアドレス：</t>
  </si>
  <si>
    <t>nihongo@fukuoka.city.lg.jp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</si>
</sst>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6" formatCode="&quot;¥&quot;#,##0;[Red]&quot;¥&quot;\-#,##0"/>
    <numFmt numFmtId="176" formatCode="#"/>
    <numFmt numFmtId="177" formatCode="#,###&quot;円&quot;"/>
    <numFmt numFmtId="178" formatCode="#,###"/>
    <numFmt numFmtId="179" formatCode="[$-411]ggge&quot;年&quot;m&quot;月&quot;d&quot;日&quot;;@"/>
  </numFmts>
  <fonts count="72">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sz val="11"/>
      <color theme="1"/>
      <name val="BIZ UD明朝 Medium"/>
      <family val="1"/>
      <charset val="128"/>
    </font>
    <font>
      <sz val="6"/>
      <name val="游ゴシック"/>
      <family val="2"/>
      <charset val="128"/>
      <scheme val="minor"/>
    </font>
    <font>
      <sz val="12"/>
      <color theme="1"/>
      <name val="BIZ UD明朝 Medium"/>
      <family val="1"/>
      <charset val="128"/>
    </font>
    <font>
      <sz val="16"/>
      <color theme="1"/>
      <name val="BIZ UD明朝 Medium"/>
      <family val="1"/>
      <charset val="128"/>
    </font>
    <font>
      <sz val="10"/>
      <color theme="1"/>
      <name val="BIZ UD明朝 Medium"/>
      <family val="1"/>
      <charset val="128"/>
    </font>
    <font>
      <sz val="11"/>
      <color theme="1"/>
      <name val="BIZ UDゴシック"/>
      <family val="3"/>
      <charset val="128"/>
    </font>
    <font>
      <u/>
      <sz val="11"/>
      <color theme="10"/>
      <name val="游ゴシック"/>
      <family val="2"/>
      <charset val="128"/>
      <scheme val="minor"/>
    </font>
    <font>
      <u/>
      <sz val="11"/>
      <color theme="10"/>
      <name val="BIZ UDゴシック"/>
      <family val="3"/>
      <charset val="128"/>
    </font>
    <font>
      <b/>
      <sz val="11"/>
      <color theme="1"/>
      <name val="BIZ UDゴシック"/>
      <family val="3"/>
      <charset val="128"/>
    </font>
    <font>
      <sz val="9"/>
      <color rgb="FFFF0000"/>
      <name val="BIZ UDゴシック"/>
      <family val="3"/>
      <charset val="128"/>
    </font>
    <font>
      <sz val="14"/>
      <color theme="1"/>
      <name val="BIZ UDゴシック"/>
      <family val="3"/>
      <charset val="128"/>
    </font>
    <font>
      <sz val="11"/>
      <name val="BIZ UDゴシック"/>
      <family val="3"/>
      <charset val="128"/>
    </font>
    <font>
      <sz val="11"/>
      <color rgb="FFFF0000"/>
      <name val="BIZ UDゴシック"/>
      <family val="3"/>
      <charset val="128"/>
    </font>
    <font>
      <b/>
      <sz val="11"/>
      <color theme="1"/>
      <name val="BIZ UD明朝 Medium"/>
      <family val="1"/>
      <charset val="128"/>
    </font>
    <font>
      <sz val="11"/>
      <color theme="1"/>
      <name val="BIZ UDPゴシック"/>
      <family val="3"/>
      <charset val="128"/>
    </font>
    <font>
      <u/>
      <sz val="11"/>
      <color theme="10"/>
      <name val="BIZ UDPゴシック"/>
      <family val="3"/>
      <charset val="128"/>
    </font>
    <font>
      <sz val="10"/>
      <name val="BIZ UD明朝 Medium"/>
      <family val="1"/>
      <charset val="128"/>
    </font>
    <font>
      <sz val="11"/>
      <name val="BIZ UD明朝 Medium"/>
      <family val="1"/>
      <charset val="128"/>
    </font>
    <font>
      <sz val="11"/>
      <name val="ＭＳ Ｐゴシック"/>
      <family val="3"/>
      <charset val="128"/>
    </font>
    <font>
      <sz val="6"/>
      <name val="ＭＳ Ｐゴシック"/>
      <family val="3"/>
      <charset val="128"/>
    </font>
    <font>
      <b/>
      <sz val="11"/>
      <color theme="0"/>
      <name val="BIZ UD明朝 Medium"/>
      <family val="1"/>
      <charset val="128"/>
    </font>
    <font>
      <b/>
      <sz val="11"/>
      <name val="BIZ UD明朝 Medium"/>
      <family val="1"/>
      <charset val="128"/>
    </font>
    <font>
      <sz val="16"/>
      <name val="BIZ UD明朝 Medium"/>
      <family val="1"/>
      <charset val="128"/>
    </font>
    <font>
      <u/>
      <sz val="11"/>
      <name val="BIZ UDゴシック"/>
      <family val="3"/>
      <charset val="128"/>
    </font>
    <font>
      <sz val="11"/>
      <name val="BIZ UDPゴシック"/>
      <family val="3"/>
      <charset val="128"/>
    </font>
    <font>
      <sz val="9"/>
      <name val="BIZ UD明朝 Medium"/>
      <family val="1"/>
      <charset val="128"/>
    </font>
    <font>
      <sz val="10"/>
      <color theme="1"/>
      <name val="BIZ UDP明朝 Medium"/>
      <family val="1"/>
      <charset val="128"/>
    </font>
    <font>
      <sz val="16"/>
      <color theme="1"/>
      <name val="BIZ UDP明朝 Medium"/>
      <family val="1"/>
      <charset val="128"/>
    </font>
    <font>
      <sz val="11"/>
      <color theme="1"/>
      <name val="BIZ UDP明朝 Medium"/>
      <family val="1"/>
      <charset val="128"/>
    </font>
    <font>
      <b/>
      <sz val="11"/>
      <name val="BIZ UDゴシック"/>
      <family val="3"/>
      <charset val="128"/>
    </font>
    <font>
      <sz val="8"/>
      <name val="BIZ UD明朝 Medium"/>
      <family val="1"/>
      <charset val="128"/>
    </font>
    <font>
      <sz val="9"/>
      <color indexed="81"/>
      <name val="MS P ゴシック"/>
      <family val="3"/>
      <charset val="128"/>
    </font>
    <font>
      <b/>
      <sz val="9"/>
      <color indexed="81"/>
      <name val="MS P ゴシック"/>
      <family val="3"/>
      <charset val="128"/>
    </font>
    <font>
      <sz val="10.5"/>
      <name val="BIZ UD明朝 Medium"/>
      <family val="1"/>
      <charset val="128"/>
    </font>
    <font>
      <sz val="11"/>
      <color theme="1"/>
      <name val="游ゴシック"/>
      <family val="3"/>
      <charset val="128"/>
      <scheme val="minor"/>
    </font>
    <font>
      <sz val="11"/>
      <color rgb="FFFF0000"/>
      <name val="BIZ UD明朝 Medium"/>
      <family val="1"/>
      <charset val="128"/>
    </font>
    <font>
      <sz val="11"/>
      <color theme="0"/>
      <name val="BIZ UD明朝 Medium"/>
      <family val="1"/>
      <charset val="128"/>
    </font>
    <font>
      <sz val="12"/>
      <color theme="0"/>
      <name val="BIZ UD明朝 Medium"/>
      <family val="1"/>
      <charset val="128"/>
    </font>
    <font>
      <sz val="10"/>
      <name val="BIZ UDPゴシック"/>
      <family val="3"/>
      <charset val="128"/>
    </font>
    <font>
      <sz val="11"/>
      <name val="BIZ UDP明朝 Medium"/>
      <family val="1"/>
      <charset val="128"/>
    </font>
    <font>
      <sz val="12"/>
      <name val="BIZ UD明朝 Medium"/>
      <family val="1"/>
      <charset val="128"/>
    </font>
    <font>
      <sz val="11"/>
      <color theme="4"/>
      <name val="BIZ UDP明朝 Medium"/>
      <family val="1"/>
      <charset val="128"/>
    </font>
    <font>
      <sz val="16"/>
      <color theme="4"/>
      <name val="BIZ UDPゴシック"/>
      <family val="3"/>
      <charset val="128"/>
    </font>
    <font>
      <sz val="16"/>
      <color theme="4"/>
      <name val="BIZ UDP明朝 Medium"/>
      <family val="1"/>
      <charset val="128"/>
    </font>
    <font>
      <sz val="11"/>
      <color theme="4"/>
      <name val="BIZ UD明朝 Medium"/>
      <family val="1"/>
      <charset val="128"/>
    </font>
    <font>
      <sz val="10"/>
      <name val="BIZ UDP明朝 Medium"/>
      <family val="1"/>
      <charset val="128"/>
    </font>
    <font>
      <sz val="18"/>
      <color theme="4"/>
      <name val="BIZ UDP明朝 Medium"/>
      <family val="1"/>
      <charset val="128"/>
    </font>
    <font>
      <sz val="10.5"/>
      <color theme="1"/>
      <name val="BIZ UD明朝 Medium"/>
      <family val="1"/>
      <charset val="128"/>
    </font>
    <font>
      <sz val="12"/>
      <color theme="4"/>
      <name val="BIZ UD明朝 Medium"/>
      <family val="1"/>
      <charset val="128"/>
    </font>
    <font>
      <sz val="10"/>
      <color theme="4"/>
      <name val="BIZ UD明朝 Medium"/>
      <family val="1"/>
      <charset val="128"/>
    </font>
    <font>
      <sz val="16"/>
      <color theme="4"/>
      <name val="BIZ UD明朝 Medium"/>
      <family val="1"/>
      <charset val="128"/>
    </font>
    <font>
      <u/>
      <sz val="11"/>
      <name val="游ゴシック"/>
      <family val="2"/>
      <charset val="128"/>
      <scheme val="minor"/>
    </font>
    <font>
      <sz val="11"/>
      <name val="游ゴシック"/>
      <family val="3"/>
      <charset val="128"/>
      <scheme val="minor"/>
    </font>
    <font>
      <b/>
      <sz val="14"/>
      <name val="BIZ UD明朝 Medium"/>
      <family val="1"/>
      <charset val="128"/>
    </font>
    <font>
      <sz val="11"/>
      <color rgb="FFFF0000"/>
      <name val="BIZ UDPゴシック"/>
      <family val="3"/>
      <charset val="128"/>
    </font>
    <font>
      <sz val="9"/>
      <color rgb="FFFF0000"/>
      <name val="BIZ UD明朝 Medium"/>
      <family val="1"/>
      <charset val="128"/>
    </font>
    <font>
      <sz val="10"/>
      <color rgb="FFFF0000"/>
      <name val="BIZ UD明朝 Medium"/>
      <family val="1"/>
      <charset val="128"/>
    </font>
    <font>
      <u/>
      <sz val="11"/>
      <color rgb="FFFF0000"/>
      <name val="游ゴシック"/>
      <family val="2"/>
      <charset val="128"/>
      <scheme val="minor"/>
    </font>
    <font>
      <sz val="11"/>
      <color theme="4"/>
      <name val="BIZ UDPゴシック"/>
      <family val="3"/>
      <charset val="128"/>
    </font>
    <font>
      <sz val="10"/>
      <color rgb="FFFF0000"/>
      <name val="BIZ UDPゴシック"/>
      <family val="3"/>
      <charset val="128"/>
    </font>
    <font>
      <sz val="12"/>
      <color rgb="FFFF0000"/>
      <name val="BIZ UDPゴシック"/>
      <family val="3"/>
      <charset val="128"/>
    </font>
    <font>
      <sz val="11"/>
      <color rgb="FFFF0000"/>
      <name val="BIZ UDP明朝 Medium"/>
      <family val="1"/>
      <charset val="128"/>
    </font>
    <font>
      <sz val="11"/>
      <color rgb="FFFF0000"/>
      <name val="游ゴシック"/>
      <family val="3"/>
      <charset val="128"/>
      <scheme val="minor"/>
    </font>
    <font>
      <sz val="10"/>
      <color theme="4"/>
      <name val="BIZ UDP明朝 Medium"/>
      <family val="1"/>
      <charset val="128"/>
    </font>
    <font>
      <sz val="9"/>
      <color theme="4"/>
      <name val="BIZ UDP明朝 Medium"/>
      <family val="1"/>
      <charset val="128"/>
    </font>
    <font>
      <sz val="10"/>
      <color theme="4"/>
      <name val="BIZ UDPゴシック"/>
      <family val="3"/>
      <charset val="128"/>
    </font>
    <font>
      <sz val="8"/>
      <color theme="4"/>
      <name val="BIZ UDPゴシック"/>
      <family val="3"/>
      <charset val="128"/>
    </font>
    <font>
      <sz val="8"/>
      <color rgb="FFFF0000"/>
      <name val="BIZ UDPゴシック"/>
      <family val="3"/>
      <charset val="128"/>
    </font>
    <font>
      <sz val="12"/>
      <color rgb="FFFF0000"/>
      <name val="BIZ UD明朝 Medium"/>
      <family val="1"/>
      <charset val="128"/>
    </font>
  </fonts>
  <fills count="6">
    <fill>
      <patternFill patternType="none"/>
    </fill>
    <fill>
      <patternFill patternType="gray125"/>
    </fill>
    <fill>
      <patternFill patternType="solid">
        <fgColor theme="7" tint="0.79998168889431442"/>
        <bgColor indexed="64"/>
      </patternFill>
    </fill>
    <fill>
      <patternFill patternType="solid">
        <fgColor theme="1"/>
        <bgColor indexed="64"/>
      </patternFill>
    </fill>
    <fill>
      <patternFill patternType="solid">
        <fgColor theme="0"/>
        <bgColor indexed="64"/>
      </patternFill>
    </fill>
    <fill>
      <patternFill patternType="solid">
        <fgColor theme="0" tint="-0.14999847407452621"/>
        <bgColor indexed="64"/>
      </patternFill>
    </fill>
  </fills>
  <borders count="16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top style="thin">
        <color indexed="64"/>
      </top>
      <bottom/>
      <diagonal/>
    </border>
    <border>
      <left/>
      <right/>
      <top/>
      <bottom style="thin">
        <color indexed="64"/>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style="hair">
        <color indexed="64"/>
      </left>
      <right style="hair">
        <color indexed="64"/>
      </right>
      <top/>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right style="hair">
        <color indexed="64"/>
      </right>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right/>
      <top style="thin">
        <color theme="0" tint="-0.34998626667073579"/>
      </top>
      <bottom/>
      <diagonal/>
    </border>
    <border>
      <left/>
      <right/>
      <top/>
      <bottom style="thin">
        <color theme="0" tint="-0.34998626667073579"/>
      </bottom>
      <diagonal/>
    </border>
    <border>
      <left style="hair">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hair">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right style="hair">
        <color indexed="64"/>
      </right>
      <top style="thin">
        <color indexed="64"/>
      </top>
      <bottom style="thin">
        <color indexed="64"/>
      </bottom>
      <diagonal/>
    </border>
    <border>
      <left style="hair">
        <color indexed="64"/>
      </left>
      <right/>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theme="0" tint="-0.24994659260841701"/>
      </left>
      <right/>
      <top style="thin">
        <color indexed="64"/>
      </top>
      <bottom style="thin">
        <color theme="0" tint="-0.24994659260841701"/>
      </bottom>
      <diagonal style="thin">
        <color theme="0" tint="-0.24994659260841701"/>
      </diagonal>
    </border>
    <border diagonalUp="1">
      <left/>
      <right/>
      <top style="thin">
        <color indexed="64"/>
      </top>
      <bottom style="thin">
        <color theme="0" tint="-0.24994659260841701"/>
      </bottom>
      <diagonal style="thin">
        <color theme="0" tint="-0.24994659260841701"/>
      </diagonal>
    </border>
    <border diagonalUp="1">
      <left/>
      <right style="thin">
        <color indexed="64"/>
      </right>
      <top style="thin">
        <color indexed="64"/>
      </top>
      <bottom style="thin">
        <color theme="0" tint="-0.24994659260841701"/>
      </bottom>
      <diagonal style="thin">
        <color theme="0" tint="-0.24994659260841701"/>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hair">
        <color indexed="64"/>
      </right>
      <top style="medium">
        <color indexed="64"/>
      </top>
      <bottom style="thin">
        <color indexed="64"/>
      </bottom>
      <diagonal/>
    </border>
    <border>
      <left style="medium">
        <color indexed="64"/>
      </left>
      <right/>
      <top style="thin">
        <color indexed="64"/>
      </top>
      <bottom/>
      <diagonal/>
    </border>
    <border>
      <left style="hair">
        <color indexed="64"/>
      </left>
      <right style="medium">
        <color indexed="64"/>
      </right>
      <top/>
      <bottom/>
      <diagonal/>
    </border>
    <border>
      <left style="hair">
        <color indexed="64"/>
      </left>
      <right style="medium">
        <color indexed="64"/>
      </right>
      <top style="hair">
        <color indexed="64"/>
      </top>
      <bottom style="hair">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hair">
        <color indexed="64"/>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style="hair">
        <color indexed="64"/>
      </top>
      <bottom style="thin">
        <color indexed="64"/>
      </bottom>
      <diagonal/>
    </border>
    <border>
      <left style="medium">
        <color indexed="64"/>
      </left>
      <right/>
      <top/>
      <bottom/>
      <diagonal/>
    </border>
    <border>
      <left style="medium">
        <color indexed="64"/>
      </left>
      <right/>
      <top/>
      <bottom style="thin">
        <color indexed="64"/>
      </bottom>
      <diagonal/>
    </border>
    <border>
      <left style="hair">
        <color indexed="64"/>
      </left>
      <right style="medium">
        <color indexed="64"/>
      </right>
      <top/>
      <bottom style="hair">
        <color indexed="64"/>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hair">
        <color indexed="64"/>
      </left>
      <right/>
      <top/>
      <bottom/>
      <diagonal/>
    </border>
    <border>
      <left/>
      <right style="medium">
        <color indexed="64"/>
      </right>
      <top/>
      <bottom/>
      <diagonal/>
    </border>
    <border>
      <left style="thin">
        <color indexed="64"/>
      </left>
      <right/>
      <top style="medium">
        <color indexed="64"/>
      </top>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style="hair">
        <color indexed="64"/>
      </right>
      <top/>
      <bottom/>
      <diagonal/>
    </border>
    <border>
      <left/>
      <right style="medium">
        <color indexed="64"/>
      </right>
      <top style="hair">
        <color indexed="64"/>
      </top>
      <bottom style="hair">
        <color indexed="64"/>
      </bottom>
      <diagonal/>
    </border>
    <border>
      <left style="thin">
        <color indexed="64"/>
      </left>
      <right style="hair">
        <color indexed="64"/>
      </right>
      <top/>
      <bottom style="thin">
        <color indexed="64"/>
      </bottom>
      <diagonal/>
    </border>
    <border>
      <left/>
      <right style="medium">
        <color indexed="64"/>
      </right>
      <top style="hair">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hair">
        <color indexed="64"/>
      </left>
      <right/>
      <top style="hair">
        <color indexed="64"/>
      </top>
      <bottom/>
      <diagonal/>
    </border>
    <border>
      <left/>
      <right/>
      <top style="hair">
        <color indexed="64"/>
      </top>
      <bottom/>
      <diagonal/>
    </border>
    <border>
      <left style="medium">
        <color indexed="64"/>
      </left>
      <right/>
      <top style="hair">
        <color indexed="64"/>
      </top>
      <bottom style="hair">
        <color indexed="64"/>
      </bottom>
      <diagonal/>
    </border>
    <border>
      <left style="medium">
        <color indexed="64"/>
      </left>
      <right/>
      <top style="hair">
        <color indexed="64"/>
      </top>
      <bottom style="thin">
        <color indexed="64"/>
      </bottom>
      <diagonal/>
    </border>
    <border>
      <left style="medium">
        <color indexed="64"/>
      </left>
      <right/>
      <top/>
      <bottom style="hair">
        <color indexed="64"/>
      </bottom>
      <diagonal/>
    </border>
    <border>
      <left style="medium">
        <color indexed="64"/>
      </left>
      <right/>
      <top style="thin">
        <color indexed="64"/>
      </top>
      <bottom style="hair">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thin">
        <color indexed="64"/>
      </top>
      <bottom style="hair">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hair">
        <color indexed="64"/>
      </top>
      <bottom style="hair">
        <color indexed="64"/>
      </bottom>
      <diagonal/>
    </border>
    <border>
      <left style="thin">
        <color indexed="64"/>
      </left>
      <right/>
      <top style="medium">
        <color indexed="64"/>
      </top>
      <bottom style="hair">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medium">
        <color indexed="64"/>
      </left>
      <right/>
      <top style="medium">
        <color indexed="64"/>
      </top>
      <bottom style="hair">
        <color indexed="64"/>
      </bottom>
      <diagonal/>
    </border>
    <border>
      <left/>
      <right style="hair">
        <color indexed="64"/>
      </right>
      <top style="medium">
        <color indexed="64"/>
      </top>
      <bottom style="hair">
        <color indexed="64"/>
      </bottom>
      <diagonal/>
    </border>
    <border>
      <left/>
      <right style="thin">
        <color indexed="64"/>
      </right>
      <top style="medium">
        <color indexed="64"/>
      </top>
      <bottom style="hair">
        <color indexed="64"/>
      </bottom>
      <diagonal/>
    </border>
    <border>
      <left style="medium">
        <color indexed="64"/>
      </left>
      <right/>
      <top style="hair">
        <color indexed="64"/>
      </top>
      <bottom/>
      <diagonal/>
    </border>
    <border>
      <left/>
      <right style="hair">
        <color indexed="64"/>
      </right>
      <top style="hair">
        <color indexed="64"/>
      </top>
      <bottom/>
      <diagonal/>
    </border>
    <border>
      <left/>
      <right style="medium">
        <color indexed="64"/>
      </right>
      <top style="hair">
        <color indexed="64"/>
      </top>
      <bottom/>
      <diagonal/>
    </border>
    <border>
      <left style="thin">
        <color indexed="64"/>
      </left>
      <right style="thin">
        <color indexed="64"/>
      </right>
      <top/>
      <bottom/>
      <diagonal/>
    </border>
    <border>
      <left/>
      <right style="thin">
        <color indexed="64"/>
      </right>
      <top style="hair">
        <color indexed="64"/>
      </top>
      <bottom/>
      <diagonal/>
    </border>
    <border>
      <left style="thin">
        <color indexed="64"/>
      </left>
      <right/>
      <top style="hair">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thin">
        <color indexed="64"/>
      </right>
      <top/>
      <bottom style="medium">
        <color indexed="64"/>
      </bottom>
      <diagonal/>
    </border>
    <border>
      <left style="medium">
        <color indexed="64"/>
      </left>
      <right style="medium">
        <color indexed="64"/>
      </right>
      <top/>
      <bottom/>
      <diagonal/>
    </border>
    <border>
      <left style="medium">
        <color indexed="64"/>
      </left>
      <right style="thin">
        <color indexed="64"/>
      </right>
      <top/>
      <bottom/>
      <diagonal/>
    </border>
    <border>
      <left/>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medium">
        <color indexed="64"/>
      </left>
      <right style="medium">
        <color indexed="64"/>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bottom/>
      <diagonal/>
    </border>
    <border>
      <left style="hair">
        <color indexed="64"/>
      </left>
      <right/>
      <top/>
      <bottom style="hair">
        <color indexed="64"/>
      </bottom>
      <diagonal/>
    </border>
    <border>
      <left/>
      <right style="medium">
        <color indexed="64"/>
      </right>
      <top/>
      <bottom style="hair">
        <color indexed="64"/>
      </bottom>
      <diagonal/>
    </border>
    <border>
      <left style="hair">
        <color indexed="64"/>
      </left>
      <right style="hair">
        <color indexed="64"/>
      </right>
      <top style="hair">
        <color indexed="64"/>
      </top>
      <bottom/>
      <diagonal/>
    </border>
    <border>
      <left style="hair">
        <color indexed="64"/>
      </left>
      <right style="medium">
        <color indexed="64"/>
      </right>
      <top style="hair">
        <color indexed="64"/>
      </top>
      <bottom/>
      <diagonal/>
    </border>
    <border>
      <left/>
      <right style="medium">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style="medium">
        <color indexed="64"/>
      </top>
      <bottom style="hair">
        <color indexed="64"/>
      </bottom>
      <diagonal/>
    </border>
    <border>
      <left style="medium">
        <color indexed="64"/>
      </left>
      <right style="medium">
        <color indexed="64"/>
      </right>
      <top style="medium">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thin">
        <color indexed="64"/>
      </bottom>
      <diagonal/>
    </border>
    <border>
      <left/>
      <right style="thin">
        <color indexed="64"/>
      </right>
      <top/>
      <bottom style="hair">
        <color indexed="64"/>
      </bottom>
      <diagonal/>
    </border>
    <border>
      <left style="thin">
        <color indexed="64"/>
      </left>
      <right style="medium">
        <color indexed="64"/>
      </right>
      <top/>
      <bottom style="double">
        <color indexed="64"/>
      </bottom>
      <diagonal/>
    </border>
    <border>
      <left style="thin">
        <color indexed="64"/>
      </left>
      <right style="thin">
        <color indexed="64"/>
      </right>
      <top/>
      <bottom style="double">
        <color indexed="64"/>
      </bottom>
      <diagonal/>
    </border>
    <border>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top style="hair">
        <color indexed="64"/>
      </top>
      <bottom style="double">
        <color indexed="64"/>
      </bottom>
      <diagonal/>
    </border>
    <border>
      <left style="medium">
        <color indexed="64"/>
      </left>
      <right style="medium">
        <color indexed="64"/>
      </right>
      <top style="hair">
        <color indexed="64"/>
      </top>
      <bottom style="double">
        <color indexed="64"/>
      </bottom>
      <diagonal/>
    </border>
    <border>
      <left/>
      <right style="medium">
        <color indexed="64"/>
      </right>
      <top style="hair">
        <color indexed="64"/>
      </top>
      <bottom style="double">
        <color indexed="64"/>
      </bottom>
      <diagonal/>
    </border>
    <border>
      <left style="medium">
        <color indexed="64"/>
      </left>
      <right style="medium">
        <color indexed="64"/>
      </right>
      <top style="double">
        <color indexed="64"/>
      </top>
      <bottom style="medium">
        <color indexed="64"/>
      </bottom>
      <diagonal/>
    </border>
    <border>
      <left/>
      <right/>
      <top style="hair">
        <color indexed="64"/>
      </top>
      <bottom style="double">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medium">
        <color indexed="64"/>
      </right>
      <top style="thin">
        <color indexed="64"/>
      </top>
      <bottom/>
      <diagonal/>
    </border>
    <border>
      <left/>
      <right style="hair">
        <color indexed="64"/>
      </right>
      <top/>
      <bottom style="hair">
        <color indexed="64"/>
      </bottom>
      <diagonal/>
    </border>
  </borders>
  <cellStyleXfs count="7">
    <xf numFmtId="0" fontId="0" fillId="0" borderId="0">
      <alignment vertical="center"/>
    </xf>
    <xf numFmtId="38" fontId="1" fillId="0" borderId="0" applyFont="0" applyFill="0" applyBorder="0" applyAlignment="0" applyProtection="0">
      <alignment vertical="center"/>
    </xf>
    <xf numFmtId="0" fontId="9" fillId="0" borderId="0" applyNumberFormat="0" applyFill="0" applyBorder="0" applyAlignment="0" applyProtection="0">
      <alignment vertical="center"/>
    </xf>
    <xf numFmtId="0" fontId="21" fillId="0" borderId="0">
      <alignment vertical="center"/>
    </xf>
    <xf numFmtId="38" fontId="21" fillId="0" borderId="0" applyFont="0" applyFill="0" applyBorder="0" applyAlignment="0" applyProtection="0">
      <alignment vertical="center"/>
    </xf>
    <xf numFmtId="9" fontId="1" fillId="0" borderId="0" applyFont="0" applyFill="0" applyBorder="0" applyAlignment="0" applyProtection="0">
      <alignment vertical="center"/>
    </xf>
    <xf numFmtId="6" fontId="1" fillId="0" borderId="0" applyFont="0" applyFill="0" applyBorder="0" applyAlignment="0" applyProtection="0">
      <alignment vertical="center"/>
    </xf>
  </cellStyleXfs>
  <cellXfs count="1506">
    <xf numFmtId="0" fontId="0" fillId="0" borderId="0" xfId="0">
      <alignment vertical="center"/>
    </xf>
    <xf numFmtId="0" fontId="3" fillId="0" borderId="0" xfId="0" applyFont="1" applyAlignment="1">
      <alignment horizontal="center" vertical="center"/>
    </xf>
    <xf numFmtId="0" fontId="7" fillId="0" borderId="0" xfId="0" applyFont="1">
      <alignment vertical="center"/>
    </xf>
    <xf numFmtId="0" fontId="7" fillId="0" borderId="0" xfId="0" applyFont="1" applyProtection="1">
      <alignment vertical="center"/>
      <protection locked="0"/>
    </xf>
    <xf numFmtId="0" fontId="14" fillId="0" borderId="0" xfId="2" applyFont="1" applyAlignment="1" applyProtection="1">
      <alignment vertical="center"/>
    </xf>
    <xf numFmtId="0" fontId="10" fillId="0" borderId="0" xfId="2" applyFont="1" applyAlignment="1" applyProtection="1">
      <alignment vertical="center"/>
    </xf>
    <xf numFmtId="0" fontId="9" fillId="0" borderId="0" xfId="2" applyAlignment="1" applyProtection="1">
      <alignment vertical="center"/>
    </xf>
    <xf numFmtId="0" fontId="3" fillId="0" borderId="0" xfId="0" applyFont="1">
      <alignment vertical="center"/>
    </xf>
    <xf numFmtId="0" fontId="20" fillId="0" borderId="0" xfId="0" applyFont="1" applyAlignment="1">
      <alignment vertical="center"/>
    </xf>
    <xf numFmtId="0" fontId="19" fillId="0" borderId="0" xfId="0" applyFont="1">
      <alignment vertical="center"/>
    </xf>
    <xf numFmtId="0" fontId="19" fillId="0" borderId="1" xfId="0" applyFont="1" applyBorder="1" applyAlignment="1">
      <alignment horizontal="center" vertical="center"/>
    </xf>
    <xf numFmtId="0" fontId="19" fillId="0" borderId="7" xfId="0" applyFont="1" applyBorder="1">
      <alignment vertical="center"/>
    </xf>
    <xf numFmtId="0" fontId="20" fillId="0" borderId="4" xfId="0" applyFont="1" applyBorder="1" applyAlignment="1">
      <alignment horizontal="center" vertical="center"/>
    </xf>
    <xf numFmtId="0" fontId="19" fillId="0" borderId="5" xfId="0" applyFont="1" applyBorder="1">
      <alignment vertical="center"/>
    </xf>
    <xf numFmtId="0" fontId="20" fillId="0" borderId="4" xfId="0" applyFont="1" applyBorder="1">
      <alignment vertical="center"/>
    </xf>
    <xf numFmtId="0" fontId="20" fillId="0" borderId="9" xfId="0" applyFont="1" applyBorder="1">
      <alignment vertical="center"/>
    </xf>
    <xf numFmtId="0" fontId="20" fillId="0" borderId="5" xfId="0" applyFont="1" applyBorder="1">
      <alignment vertical="center"/>
    </xf>
    <xf numFmtId="0" fontId="20" fillId="0" borderId="8" xfId="0" applyFont="1" applyBorder="1" applyAlignment="1">
      <alignment horizontal="center" vertical="center"/>
    </xf>
    <xf numFmtId="0" fontId="20" fillId="0" borderId="0" xfId="0" applyFont="1">
      <alignment vertical="center"/>
    </xf>
    <xf numFmtId="0" fontId="20" fillId="0" borderId="6" xfId="0" applyFont="1" applyBorder="1" applyAlignment="1">
      <alignment horizontal="center" vertical="center"/>
    </xf>
    <xf numFmtId="0" fontId="20" fillId="0" borderId="6" xfId="0" applyFont="1" applyBorder="1">
      <alignment vertical="center"/>
    </xf>
    <xf numFmtId="0" fontId="20" fillId="0" borderId="0" xfId="0" applyFont="1" applyBorder="1">
      <alignment vertical="center"/>
    </xf>
    <xf numFmtId="0" fontId="19" fillId="0" borderId="0" xfId="0" applyFont="1" applyProtection="1">
      <alignment vertical="center"/>
      <protection locked="0"/>
    </xf>
    <xf numFmtId="0" fontId="19" fillId="0" borderId="0" xfId="0" applyFont="1" applyBorder="1" applyProtection="1">
      <alignment vertical="center"/>
      <protection locked="0"/>
    </xf>
    <xf numFmtId="0" fontId="19" fillId="0" borderId="9" xfId="0" applyFont="1" applyBorder="1">
      <alignment vertical="center"/>
    </xf>
    <xf numFmtId="0" fontId="20" fillId="0" borderId="1" xfId="0" applyFont="1" applyBorder="1" applyAlignment="1">
      <alignment horizontal="center" vertical="center"/>
    </xf>
    <xf numFmtId="0" fontId="20" fillId="0" borderId="0" xfId="0" applyFont="1" applyAlignment="1">
      <alignment horizontal="center" vertical="center" shrinkToFit="1"/>
    </xf>
    <xf numFmtId="0" fontId="20" fillId="0" borderId="0" xfId="0" applyFont="1" applyAlignment="1">
      <alignment horizontal="distributed" vertical="center"/>
    </xf>
    <xf numFmtId="0" fontId="20" fillId="0" borderId="10" xfId="0" applyFont="1" applyBorder="1" applyAlignment="1">
      <alignment horizontal="left" vertical="center"/>
    </xf>
    <xf numFmtId="0" fontId="20" fillId="0" borderId="7" xfId="0" applyFont="1" applyBorder="1">
      <alignment vertical="center"/>
    </xf>
    <xf numFmtId="0" fontId="19" fillId="0" borderId="3" xfId="0" applyFont="1" applyBorder="1" applyAlignment="1">
      <alignment horizontal="center" vertical="center"/>
    </xf>
    <xf numFmtId="0" fontId="20" fillId="0" borderId="1" xfId="0" applyFont="1" applyBorder="1">
      <alignment vertical="center"/>
    </xf>
    <xf numFmtId="0" fontId="20" fillId="0" borderId="3" xfId="0" applyFont="1" applyBorder="1">
      <alignment vertical="center"/>
    </xf>
    <xf numFmtId="0" fontId="19" fillId="0" borderId="3" xfId="0" applyFont="1" applyBorder="1" applyAlignment="1">
      <alignment vertical="center" wrapText="1"/>
    </xf>
    <xf numFmtId="0" fontId="20" fillId="0" borderId="3" xfId="0" applyFont="1" applyBorder="1" applyAlignment="1">
      <alignment vertical="center" wrapText="1"/>
    </xf>
    <xf numFmtId="0" fontId="20" fillId="0" borderId="2" xfId="0" applyFont="1" applyBorder="1" applyAlignment="1">
      <alignment vertical="center" wrapText="1"/>
    </xf>
    <xf numFmtId="0" fontId="19" fillId="0" borderId="5" xfId="0" applyFont="1" applyBorder="1" applyAlignment="1">
      <alignment vertical="center" wrapText="1"/>
    </xf>
    <xf numFmtId="0" fontId="20" fillId="0" borderId="2" xfId="0" applyFont="1" applyBorder="1" applyAlignment="1">
      <alignment horizontal="center" vertical="center"/>
    </xf>
    <xf numFmtId="0" fontId="20" fillId="0" borderId="0" xfId="0" applyFont="1" applyAlignment="1">
      <alignment horizontal="center" vertical="center"/>
    </xf>
    <xf numFmtId="0" fontId="20" fillId="0" borderId="0" xfId="0" applyFont="1" applyAlignment="1">
      <alignment horizontal="distributed"/>
    </xf>
    <xf numFmtId="0" fontId="19" fillId="0" borderId="0" xfId="0" applyFont="1" applyBorder="1" applyAlignment="1">
      <alignment vertical="center" wrapText="1"/>
    </xf>
    <xf numFmtId="0" fontId="19" fillId="0" borderId="4" xfId="0" applyFont="1" applyBorder="1" applyAlignment="1">
      <alignment vertical="center" wrapText="1"/>
    </xf>
    <xf numFmtId="0" fontId="19" fillId="0" borderId="4" xfId="0" applyFont="1" applyBorder="1" applyProtection="1">
      <alignment vertical="center"/>
    </xf>
    <xf numFmtId="0" fontId="19" fillId="0" borderId="5" xfId="0" applyFont="1" applyBorder="1" applyProtection="1">
      <alignment vertical="center"/>
    </xf>
    <xf numFmtId="0" fontId="19" fillId="0" borderId="9" xfId="0" applyFont="1" applyBorder="1" applyProtection="1">
      <alignment vertical="center"/>
    </xf>
    <xf numFmtId="0" fontId="19" fillId="0" borderId="8" xfId="0" applyFont="1" applyBorder="1" applyProtection="1">
      <alignment vertical="center"/>
    </xf>
    <xf numFmtId="0" fontId="19" fillId="0" borderId="11" xfId="0" applyFont="1" applyBorder="1" applyProtection="1">
      <alignment vertical="center"/>
    </xf>
    <xf numFmtId="0" fontId="19" fillId="0" borderId="0" xfId="0" applyFont="1" applyBorder="1" applyProtection="1">
      <alignment vertical="center"/>
    </xf>
    <xf numFmtId="0" fontId="19" fillId="0" borderId="6" xfId="0" applyFont="1" applyBorder="1" applyProtection="1">
      <alignment vertical="center"/>
    </xf>
    <xf numFmtId="0" fontId="19" fillId="0" borderId="7" xfId="0" applyFont="1" applyBorder="1" applyProtection="1">
      <alignment vertical="center"/>
    </xf>
    <xf numFmtId="0" fontId="19" fillId="0" borderId="10" xfId="0" applyFont="1" applyBorder="1" applyProtection="1">
      <alignment vertical="center"/>
    </xf>
    <xf numFmtId="0" fontId="18" fillId="0" borderId="0" xfId="2" applyFont="1" applyAlignment="1" applyProtection="1">
      <alignment vertical="center"/>
    </xf>
    <xf numFmtId="0" fontId="14" fillId="0" borderId="0" xfId="0" applyFont="1" applyProtection="1">
      <alignment vertical="center"/>
    </xf>
    <xf numFmtId="0" fontId="14" fillId="0" borderId="11" xfId="0" applyFont="1" applyBorder="1" applyProtection="1">
      <alignment vertical="center"/>
    </xf>
    <xf numFmtId="0" fontId="13" fillId="0" borderId="0" xfId="0" applyFont="1" applyProtection="1">
      <alignment vertical="center"/>
    </xf>
    <xf numFmtId="0" fontId="8" fillId="0" borderId="0" xfId="0" applyFont="1" applyProtection="1">
      <alignment vertical="center"/>
    </xf>
    <xf numFmtId="0" fontId="11" fillId="2" borderId="0" xfId="0" applyFont="1" applyFill="1" applyProtection="1">
      <alignment vertical="center"/>
    </xf>
    <xf numFmtId="0" fontId="17" fillId="0" borderId="0" xfId="0" applyFont="1" applyProtection="1">
      <alignment vertical="center"/>
    </xf>
    <xf numFmtId="0" fontId="0" fillId="0" borderId="0" xfId="0" applyProtection="1">
      <alignment vertical="center"/>
    </xf>
    <xf numFmtId="0" fontId="26" fillId="0" borderId="0" xfId="2" applyFont="1" applyProtection="1">
      <alignment vertical="center"/>
    </xf>
    <xf numFmtId="0" fontId="12" fillId="0" borderId="0" xfId="0" applyFont="1" applyProtection="1">
      <alignment vertical="center"/>
    </xf>
    <xf numFmtId="0" fontId="15" fillId="0" borderId="0" xfId="0" applyFont="1" applyProtection="1">
      <alignment vertical="center"/>
    </xf>
    <xf numFmtId="0" fontId="11" fillId="0" borderId="0" xfId="0" applyFont="1" applyProtection="1">
      <alignment vertical="center"/>
    </xf>
    <xf numFmtId="0" fontId="11" fillId="2" borderId="0" xfId="0" applyFont="1" applyFill="1" applyAlignment="1" applyProtection="1">
      <alignment horizontal="left" vertical="center"/>
    </xf>
    <xf numFmtId="0" fontId="8" fillId="2" borderId="0" xfId="0" applyFont="1" applyFill="1" applyProtection="1">
      <alignment vertical="center"/>
    </xf>
    <xf numFmtId="0" fontId="17" fillId="0" borderId="0" xfId="0" applyFont="1" applyAlignment="1" applyProtection="1">
      <alignment vertical="center"/>
    </xf>
    <xf numFmtId="0" fontId="19" fillId="0" borderId="0" xfId="0" applyFont="1" applyProtection="1">
      <alignment vertical="center"/>
    </xf>
    <xf numFmtId="0" fontId="19" fillId="0" borderId="0" xfId="0" quotePrefix="1" applyFont="1" applyProtection="1">
      <alignment vertical="center"/>
    </xf>
    <xf numFmtId="0" fontId="25" fillId="0" borderId="0" xfId="0" applyFont="1" applyAlignment="1" applyProtection="1">
      <alignment horizontal="centerContinuous" vertical="center"/>
    </xf>
    <xf numFmtId="0" fontId="25" fillId="0" borderId="0" xfId="0" applyFont="1" applyAlignment="1" applyProtection="1">
      <alignment vertical="center"/>
    </xf>
    <xf numFmtId="176" fontId="19" fillId="0" borderId="0" xfId="0" applyNumberFormat="1" applyFont="1" applyAlignment="1" applyProtection="1">
      <alignment wrapText="1" shrinkToFit="1"/>
    </xf>
    <xf numFmtId="0" fontId="20" fillId="0" borderId="0" xfId="0" applyFont="1" applyProtection="1">
      <alignment vertical="center"/>
    </xf>
    <xf numFmtId="0" fontId="20" fillId="0" borderId="0" xfId="0" applyFont="1" applyAlignment="1" applyProtection="1">
      <alignment horizontal="center" vertical="center"/>
    </xf>
    <xf numFmtId="0" fontId="19" fillId="0" borderId="8" xfId="0" applyFont="1" applyBorder="1" applyAlignment="1" applyProtection="1">
      <alignment horizontal="center" vertical="center"/>
    </xf>
    <xf numFmtId="0" fontId="20" fillId="0" borderId="0" xfId="0" applyFont="1" applyAlignment="1" applyProtection="1">
      <alignment vertical="center"/>
    </xf>
    <xf numFmtId="0" fontId="20" fillId="0" borderId="0" xfId="0" applyFont="1" applyBorder="1" applyAlignment="1" applyProtection="1">
      <alignment vertical="center"/>
    </xf>
    <xf numFmtId="0" fontId="20" fillId="0" borderId="0" xfId="0" applyFont="1" applyAlignment="1" applyProtection="1">
      <alignment horizontal="center" vertical="center"/>
      <protection locked="0"/>
    </xf>
    <xf numFmtId="0" fontId="23" fillId="3" borderId="0" xfId="2" applyFont="1" applyFill="1" applyAlignment="1" applyProtection="1">
      <alignment vertical="center"/>
    </xf>
    <xf numFmtId="0" fontId="7" fillId="0" borderId="0" xfId="0" applyFont="1" applyProtection="1">
      <alignment vertical="center"/>
    </xf>
    <xf numFmtId="0" fontId="3" fillId="0" borderId="0" xfId="0" applyFont="1" applyProtection="1">
      <alignment vertical="center"/>
    </xf>
    <xf numFmtId="0" fontId="3" fillId="0" borderId="0" xfId="0" applyFont="1" applyBorder="1" applyProtection="1">
      <alignment vertical="center"/>
    </xf>
    <xf numFmtId="0" fontId="6" fillId="0" borderId="0" xfId="0" applyFont="1" applyAlignment="1" applyProtection="1">
      <alignment vertical="center"/>
    </xf>
    <xf numFmtId="0" fontId="16" fillId="0" borderId="0" xfId="0" applyFont="1" applyProtection="1">
      <alignment vertical="center"/>
    </xf>
    <xf numFmtId="0" fontId="5" fillId="0" borderId="0" xfId="0" applyFont="1" applyProtection="1">
      <alignment vertical="center"/>
    </xf>
    <xf numFmtId="0" fontId="3" fillId="0" borderId="54" xfId="0" applyFont="1" applyFill="1" applyBorder="1" applyAlignment="1" applyProtection="1">
      <alignment horizontal="left" vertical="center"/>
    </xf>
    <xf numFmtId="0" fontId="3" fillId="0" borderId="18" xfId="0" applyFont="1" applyFill="1" applyBorder="1" applyProtection="1">
      <alignment vertical="center"/>
    </xf>
    <xf numFmtId="0" fontId="3" fillId="0" borderId="17" xfId="0" applyFont="1" applyFill="1" applyBorder="1" applyProtection="1">
      <alignment vertical="center"/>
    </xf>
    <xf numFmtId="0" fontId="3" fillId="0" borderId="19" xfId="0" applyFont="1" applyFill="1" applyBorder="1" applyProtection="1">
      <alignment vertical="center"/>
    </xf>
    <xf numFmtId="0" fontId="3" fillId="0" borderId="14" xfId="0" applyFont="1" applyFill="1" applyBorder="1" applyProtection="1">
      <alignment vertical="center"/>
    </xf>
    <xf numFmtId="0" fontId="3" fillId="0" borderId="60" xfId="0" applyFont="1" applyFill="1" applyBorder="1" applyProtection="1">
      <alignment vertical="center"/>
    </xf>
    <xf numFmtId="0" fontId="3" fillId="0" borderId="10" xfId="0" applyFont="1" applyFill="1" applyBorder="1" applyProtection="1">
      <alignment vertical="center"/>
    </xf>
    <xf numFmtId="0" fontId="5" fillId="0" borderId="0" xfId="0" applyFont="1" applyFill="1" applyProtection="1">
      <alignment vertical="center"/>
    </xf>
    <xf numFmtId="0" fontId="3" fillId="0" borderId="0" xfId="0" applyFont="1" applyFill="1" applyProtection="1">
      <alignment vertical="center"/>
    </xf>
    <xf numFmtId="0" fontId="20" fillId="0" borderId="0" xfId="0" applyFont="1" applyFill="1" applyBorder="1" applyAlignment="1" applyProtection="1">
      <alignment horizontal="center" vertical="center" textRotation="255"/>
    </xf>
    <xf numFmtId="0" fontId="3" fillId="0" borderId="70" xfId="0" applyFont="1" applyBorder="1" applyProtection="1">
      <alignment vertical="center"/>
    </xf>
    <xf numFmtId="0" fontId="27" fillId="4" borderId="0" xfId="0" applyFont="1" applyFill="1" applyProtection="1">
      <alignment vertical="center"/>
      <protection locked="0"/>
    </xf>
    <xf numFmtId="0" fontId="3" fillId="0" borderId="0" xfId="0" applyFont="1" applyAlignment="1" applyProtection="1">
      <alignment horizontal="center" vertical="center"/>
      <protection locked="0"/>
    </xf>
    <xf numFmtId="0" fontId="3" fillId="0" borderId="0" xfId="0" applyFont="1" applyAlignment="1" applyProtection="1">
      <alignment horizontal="center" vertical="center" shrinkToFit="1"/>
    </xf>
    <xf numFmtId="0" fontId="29" fillId="0" borderId="0" xfId="0" applyFont="1">
      <alignment vertical="center"/>
    </xf>
    <xf numFmtId="0" fontId="31" fillId="0" borderId="0" xfId="0" applyFont="1">
      <alignment vertical="center"/>
    </xf>
    <xf numFmtId="0" fontId="31" fillId="0" borderId="0" xfId="0" applyFont="1" applyBorder="1">
      <alignment vertical="center"/>
    </xf>
    <xf numFmtId="0" fontId="31" fillId="0" borderId="0" xfId="0" applyFont="1" applyAlignment="1">
      <alignment horizontal="center" vertical="center" shrinkToFit="1"/>
    </xf>
    <xf numFmtId="0" fontId="31" fillId="0" borderId="0" xfId="0" applyFont="1" applyAlignment="1">
      <alignment wrapText="1" shrinkToFit="1"/>
    </xf>
    <xf numFmtId="0" fontId="31" fillId="0" borderId="0" xfId="0" applyFont="1" applyAlignment="1"/>
    <xf numFmtId="0" fontId="31" fillId="4" borderId="0" xfId="0" applyFont="1" applyFill="1">
      <alignment vertical="center"/>
    </xf>
    <xf numFmtId="0" fontId="31" fillId="0" borderId="1" xfId="0" applyFont="1" applyBorder="1" applyAlignment="1">
      <alignment horizontal="center" vertical="center"/>
    </xf>
    <xf numFmtId="0" fontId="31" fillId="0" borderId="2" xfId="0" applyFont="1" applyBorder="1">
      <alignment vertical="center"/>
    </xf>
    <xf numFmtId="0" fontId="31" fillId="0" borderId="6" xfId="0" applyFont="1" applyBorder="1" applyAlignment="1">
      <alignment horizontal="center" vertical="center"/>
    </xf>
    <xf numFmtId="0" fontId="31" fillId="0" borderId="7" xfId="0" applyFont="1" applyBorder="1" applyAlignment="1">
      <alignment horizontal="center" vertical="center"/>
    </xf>
    <xf numFmtId="0" fontId="31" fillId="0" borderId="3" xfId="0" applyFont="1" applyBorder="1" applyAlignment="1">
      <alignment vertical="center"/>
    </xf>
    <xf numFmtId="0" fontId="31" fillId="0" borderId="3" xfId="0" applyFont="1" applyBorder="1" applyAlignment="1">
      <alignment horizontal="center" vertical="center"/>
    </xf>
    <xf numFmtId="0" fontId="31" fillId="0" borderId="4" xfId="0" applyFont="1" applyBorder="1" applyAlignment="1" applyProtection="1">
      <alignment vertical="center" wrapText="1"/>
    </xf>
    <xf numFmtId="0" fontId="31" fillId="0" borderId="5" xfId="0" applyFont="1" applyBorder="1" applyAlignment="1" applyProtection="1">
      <alignment vertical="center" wrapText="1"/>
    </xf>
    <xf numFmtId="0" fontId="29" fillId="0" borderId="8" xfId="0" applyFont="1" applyBorder="1" applyProtection="1">
      <alignment vertical="center"/>
    </xf>
    <xf numFmtId="0" fontId="31" fillId="0" borderId="0" xfId="0" applyFont="1" applyBorder="1" applyAlignment="1" applyProtection="1">
      <alignment vertical="center"/>
    </xf>
    <xf numFmtId="0" fontId="29" fillId="0" borderId="0" xfId="0" applyFont="1" applyBorder="1" applyProtection="1">
      <alignment vertical="center"/>
    </xf>
    <xf numFmtId="0" fontId="29" fillId="0" borderId="6" xfId="0" applyFont="1" applyBorder="1">
      <alignment vertical="center"/>
    </xf>
    <xf numFmtId="0" fontId="29" fillId="0" borderId="7" xfId="0" applyFont="1" applyBorder="1">
      <alignment vertical="center"/>
    </xf>
    <xf numFmtId="0" fontId="29" fillId="0" borderId="6" xfId="0" applyFont="1" applyBorder="1" applyProtection="1">
      <alignment vertical="center"/>
    </xf>
    <xf numFmtId="0" fontId="29" fillId="0" borderId="10" xfId="0" applyFont="1" applyBorder="1" applyProtection="1">
      <alignment vertical="center"/>
    </xf>
    <xf numFmtId="0" fontId="20" fillId="4" borderId="0" xfId="0" applyFont="1" applyFill="1" applyProtection="1">
      <alignment vertical="center"/>
    </xf>
    <xf numFmtId="0" fontId="20" fillId="4" borderId="0" xfId="0" applyFont="1" applyFill="1" applyAlignment="1" applyProtection="1">
      <alignment vertical="center"/>
    </xf>
    <xf numFmtId="0" fontId="27" fillId="4" borderId="0" xfId="0" applyFont="1" applyFill="1" applyAlignment="1" applyProtection="1">
      <alignment vertical="center"/>
    </xf>
    <xf numFmtId="0" fontId="20" fillId="0" borderId="0" xfId="0" applyFont="1" applyAlignment="1" applyProtection="1">
      <alignment vertical="center"/>
    </xf>
    <xf numFmtId="0" fontId="19" fillId="0" borderId="0" xfId="0" applyFont="1" applyAlignment="1">
      <alignment vertical="center" wrapText="1"/>
    </xf>
    <xf numFmtId="0" fontId="19" fillId="0" borderId="8" xfId="0" applyFont="1" applyBorder="1">
      <alignment vertical="center"/>
    </xf>
    <xf numFmtId="0" fontId="19" fillId="0" borderId="0" xfId="0" applyFont="1" applyBorder="1">
      <alignment vertical="center"/>
    </xf>
    <xf numFmtId="0" fontId="19" fillId="0" borderId="11" xfId="0" applyFont="1" applyBorder="1">
      <alignment vertical="center"/>
    </xf>
    <xf numFmtId="0" fontId="19" fillId="0" borderId="6" xfId="0" applyFont="1" applyBorder="1">
      <alignment vertical="center"/>
    </xf>
    <xf numFmtId="0" fontId="19" fillId="0" borderId="10" xfId="0" applyFont="1" applyBorder="1">
      <alignment vertical="center"/>
    </xf>
    <xf numFmtId="0" fontId="33" fillId="0" borderId="10" xfId="0" applyFont="1" applyBorder="1">
      <alignment vertical="center"/>
    </xf>
    <xf numFmtId="0" fontId="19" fillId="5" borderId="1" xfId="0" applyFont="1" applyFill="1" applyBorder="1" applyAlignment="1" applyProtection="1">
      <alignment horizontal="center" vertical="center"/>
    </xf>
    <xf numFmtId="0" fontId="19" fillId="5" borderId="3" xfId="0" applyFont="1" applyFill="1" applyBorder="1" applyProtection="1">
      <alignment vertical="center"/>
    </xf>
    <xf numFmtId="0" fontId="19" fillId="5" borderId="6" xfId="0" applyFont="1" applyFill="1" applyBorder="1" applyProtection="1">
      <alignment vertical="center"/>
    </xf>
    <xf numFmtId="0" fontId="19" fillId="5" borderId="7" xfId="0" applyFont="1" applyFill="1" applyBorder="1" applyProtection="1">
      <alignment vertical="center"/>
    </xf>
    <xf numFmtId="0" fontId="19" fillId="5" borderId="4" xfId="0" applyFont="1" applyFill="1" applyBorder="1" applyProtection="1">
      <alignment vertical="center"/>
    </xf>
    <xf numFmtId="0" fontId="20" fillId="5" borderId="5" xfId="0" applyFont="1" applyFill="1" applyBorder="1" applyAlignment="1" applyProtection="1">
      <alignment vertical="center"/>
    </xf>
    <xf numFmtId="0" fontId="19" fillId="5" borderId="8" xfId="0" applyFont="1" applyFill="1" applyBorder="1" applyProtection="1">
      <alignment vertical="center"/>
    </xf>
    <xf numFmtId="0" fontId="20" fillId="5" borderId="11" xfId="0" applyFont="1" applyFill="1" applyBorder="1" applyAlignment="1" applyProtection="1">
      <alignment vertical="center"/>
    </xf>
    <xf numFmtId="0" fontId="20" fillId="5" borderId="4" xfId="0" applyFont="1" applyFill="1" applyBorder="1" applyAlignment="1" applyProtection="1">
      <alignment horizontal="center" vertical="center"/>
    </xf>
    <xf numFmtId="0" fontId="19" fillId="5" borderId="5" xfId="0" applyFont="1" applyFill="1" applyBorder="1" applyProtection="1">
      <alignment vertical="center"/>
    </xf>
    <xf numFmtId="0" fontId="20" fillId="5" borderId="1" xfId="0" applyFont="1" applyFill="1" applyBorder="1" applyAlignment="1" applyProtection="1">
      <alignment horizontal="center" vertical="center"/>
    </xf>
    <xf numFmtId="0" fontId="20" fillId="5" borderId="6" xfId="0" applyFont="1" applyFill="1" applyBorder="1" applyAlignment="1" applyProtection="1">
      <alignment horizontal="center" vertical="center"/>
    </xf>
    <xf numFmtId="0" fontId="20" fillId="4" borderId="0" xfId="0" applyFont="1" applyFill="1" applyBorder="1" applyAlignment="1" applyProtection="1">
      <alignment horizontal="center" vertical="center"/>
    </xf>
    <xf numFmtId="0" fontId="3" fillId="0" borderId="8" xfId="0" applyFont="1" applyFill="1" applyBorder="1" applyProtection="1">
      <alignment vertical="center"/>
    </xf>
    <xf numFmtId="0" fontId="7" fillId="0" borderId="0" xfId="0" applyFont="1" applyBorder="1" applyProtection="1">
      <alignment vertical="center"/>
    </xf>
    <xf numFmtId="0" fontId="3" fillId="0" borderId="74" xfId="0" quotePrefix="1" applyFont="1" applyFill="1" applyBorder="1" applyProtection="1">
      <alignment vertical="center"/>
    </xf>
    <xf numFmtId="0" fontId="3" fillId="0" borderId="82" xfId="0" applyFont="1" applyFill="1" applyBorder="1" applyProtection="1">
      <alignment vertical="center"/>
    </xf>
    <xf numFmtId="0" fontId="3" fillId="0" borderId="0" xfId="0" applyFont="1" applyFill="1" applyBorder="1" applyProtection="1">
      <alignment vertical="center"/>
    </xf>
    <xf numFmtId="0" fontId="20" fillId="0" borderId="0" xfId="0" applyFont="1" applyFill="1" applyAlignment="1" applyProtection="1">
      <alignment vertical="center"/>
    </xf>
    <xf numFmtId="0" fontId="20" fillId="0" borderId="0" xfId="0" applyFont="1" applyFill="1" applyBorder="1" applyAlignment="1" applyProtection="1">
      <alignment vertical="center"/>
    </xf>
    <xf numFmtId="0" fontId="20" fillId="5" borderId="10" xfId="0" applyFont="1" applyFill="1" applyBorder="1" applyAlignment="1" applyProtection="1">
      <alignment horizontal="center" vertical="center" wrapText="1"/>
    </xf>
    <xf numFmtId="177" fontId="20" fillId="0" borderId="132" xfId="0" applyNumberFormat="1" applyFont="1" applyBorder="1" applyAlignment="1" applyProtection="1">
      <alignment vertical="center"/>
    </xf>
    <xf numFmtId="177" fontId="20" fillId="0" borderId="144" xfId="0" applyNumberFormat="1" applyFont="1" applyBorder="1" applyAlignment="1" applyProtection="1">
      <alignment vertical="center"/>
    </xf>
    <xf numFmtId="177" fontId="20" fillId="0" borderId="151" xfId="0" applyNumberFormat="1" applyFont="1" applyBorder="1" applyAlignment="1" applyProtection="1">
      <alignment vertical="center"/>
    </xf>
    <xf numFmtId="0" fontId="20" fillId="0" borderId="7" xfId="0" applyFont="1" applyFill="1" applyBorder="1" applyAlignment="1" applyProtection="1">
      <alignment vertical="center"/>
    </xf>
    <xf numFmtId="177" fontId="20" fillId="0" borderId="10" xfId="0" applyNumberFormat="1" applyFont="1" applyFill="1" applyBorder="1" applyAlignment="1" applyProtection="1">
      <alignment vertical="center"/>
    </xf>
    <xf numFmtId="177" fontId="20" fillId="0" borderId="44" xfId="0" applyNumberFormat="1" applyFont="1" applyBorder="1" applyAlignment="1" applyProtection="1">
      <alignment vertical="center"/>
    </xf>
    <xf numFmtId="0" fontId="20" fillId="0" borderId="0" xfId="0" applyFont="1" applyFill="1" applyBorder="1" applyAlignment="1" applyProtection="1">
      <alignment horizontal="center" vertical="center"/>
    </xf>
    <xf numFmtId="0" fontId="20" fillId="0" borderId="93" xfId="0" applyFont="1" applyFill="1" applyBorder="1" applyAlignment="1" applyProtection="1">
      <alignment vertical="center"/>
      <protection locked="0"/>
    </xf>
    <xf numFmtId="177" fontId="20" fillId="0" borderId="17" xfId="0" applyNumberFormat="1" applyFont="1" applyFill="1" applyBorder="1" applyAlignment="1" applyProtection="1">
      <alignment vertical="center"/>
      <protection locked="0"/>
    </xf>
    <xf numFmtId="0" fontId="20" fillId="0" borderId="99" xfId="0" applyFont="1" applyFill="1" applyBorder="1" applyAlignment="1" applyProtection="1">
      <alignment vertical="center"/>
      <protection locked="0"/>
    </xf>
    <xf numFmtId="177" fontId="20" fillId="0" borderId="13" xfId="0" applyNumberFormat="1" applyFont="1" applyFill="1" applyBorder="1" applyAlignment="1" applyProtection="1">
      <alignment vertical="center"/>
      <protection locked="0"/>
    </xf>
    <xf numFmtId="0" fontId="20" fillId="0" borderId="150" xfId="0" applyFont="1" applyFill="1" applyBorder="1" applyAlignment="1" applyProtection="1">
      <alignment vertical="center"/>
      <protection locked="0"/>
    </xf>
    <xf numFmtId="177" fontId="20" fillId="0" borderId="156" xfId="0" applyNumberFormat="1" applyFont="1" applyFill="1" applyBorder="1" applyAlignment="1" applyProtection="1">
      <alignment vertical="center"/>
      <protection locked="0"/>
    </xf>
    <xf numFmtId="0" fontId="20" fillId="0" borderId="36" xfId="0" applyFont="1" applyFill="1" applyBorder="1" applyAlignment="1" applyProtection="1">
      <alignment vertical="center"/>
      <protection locked="0"/>
    </xf>
    <xf numFmtId="0" fontId="19" fillId="5" borderId="18" xfId="0" applyFont="1" applyFill="1" applyBorder="1" applyProtection="1">
      <alignment vertical="center"/>
    </xf>
    <xf numFmtId="0" fontId="19" fillId="5" borderId="93" xfId="0" applyFont="1" applyFill="1" applyBorder="1" applyProtection="1">
      <alignment vertical="center"/>
    </xf>
    <xf numFmtId="0" fontId="19" fillId="5" borderId="12" xfId="0" applyFont="1" applyFill="1" applyBorder="1" applyProtection="1">
      <alignment vertical="center"/>
    </xf>
    <xf numFmtId="0" fontId="19" fillId="5" borderId="99" xfId="0" applyFont="1" applyFill="1" applyBorder="1" applyProtection="1">
      <alignment vertical="center"/>
    </xf>
    <xf numFmtId="0" fontId="19" fillId="5" borderId="112" xfId="0" applyFont="1" applyFill="1" applyBorder="1" applyProtection="1">
      <alignment vertical="center"/>
    </xf>
    <xf numFmtId="0" fontId="19" fillId="5" borderId="111" xfId="0" applyFont="1" applyFill="1" applyBorder="1" applyProtection="1">
      <alignment vertical="center"/>
    </xf>
    <xf numFmtId="0" fontId="19" fillId="5" borderId="15" xfId="0" applyFont="1" applyFill="1" applyBorder="1" applyProtection="1">
      <alignment vertical="center"/>
    </xf>
    <xf numFmtId="0" fontId="19" fillId="5" borderId="147" xfId="0" applyFont="1" applyFill="1" applyBorder="1" applyProtection="1">
      <alignment vertical="center"/>
    </xf>
    <xf numFmtId="0" fontId="19" fillId="5" borderId="19" xfId="0" applyFont="1" applyFill="1" applyBorder="1" applyProtection="1">
      <alignment vertical="center"/>
    </xf>
    <xf numFmtId="0" fontId="19" fillId="5" borderId="94" xfId="0" applyFont="1" applyFill="1" applyBorder="1" applyProtection="1">
      <alignment vertical="center"/>
    </xf>
    <xf numFmtId="0" fontId="3" fillId="0" borderId="4" xfId="0" applyFont="1" applyFill="1" applyBorder="1" applyAlignment="1" applyProtection="1">
      <alignment horizontal="center" vertical="center" shrinkToFit="1"/>
    </xf>
    <xf numFmtId="0" fontId="7" fillId="0" borderId="0" xfId="0" applyFont="1" applyAlignment="1" applyProtection="1">
      <alignment horizontal="center" vertical="center"/>
    </xf>
    <xf numFmtId="0" fontId="7" fillId="0" borderId="0" xfId="0" applyFont="1" applyAlignment="1" applyProtection="1">
      <alignment vertical="center"/>
    </xf>
    <xf numFmtId="0" fontId="3" fillId="0" borderId="2" xfId="0" applyFont="1" applyFill="1" applyBorder="1" applyAlignment="1" applyProtection="1">
      <alignment horizontal="center" vertical="center"/>
    </xf>
    <xf numFmtId="0" fontId="31" fillId="0" borderId="5" xfId="0" applyFont="1" applyBorder="1" applyAlignment="1">
      <alignment horizontal="center" vertical="center"/>
    </xf>
    <xf numFmtId="0" fontId="31" fillId="0" borderId="0" xfId="0" applyFont="1" applyAlignment="1">
      <alignment horizontal="center" vertical="center"/>
    </xf>
    <xf numFmtId="0" fontId="31" fillId="0" borderId="4" xfId="0" applyFont="1" applyBorder="1" applyAlignment="1">
      <alignment horizontal="center" vertical="center"/>
    </xf>
    <xf numFmtId="0" fontId="3" fillId="0" borderId="59" xfId="0" applyFont="1" applyFill="1" applyBorder="1" applyAlignment="1" applyProtection="1">
      <alignment horizontal="center" vertical="center" textRotation="255"/>
    </xf>
    <xf numFmtId="0" fontId="3" fillId="0" borderId="0" xfId="0" applyFont="1" applyFill="1" applyBorder="1" applyAlignment="1" applyProtection="1">
      <alignment horizontal="center" vertical="center" textRotation="255"/>
    </xf>
    <xf numFmtId="0" fontId="3" fillId="0" borderId="11" xfId="0" applyFont="1" applyFill="1" applyBorder="1" applyAlignment="1" applyProtection="1">
      <alignment horizontal="center" vertical="center" textRotation="255"/>
    </xf>
    <xf numFmtId="0" fontId="7" fillId="0" borderId="0" xfId="0" applyFont="1" applyAlignment="1" applyProtection="1">
      <alignment vertical="center"/>
    </xf>
    <xf numFmtId="0" fontId="7" fillId="0" borderId="0" xfId="0" quotePrefix="1" applyFont="1" applyProtection="1">
      <alignment vertical="center"/>
    </xf>
    <xf numFmtId="0" fontId="6" fillId="0" borderId="0" xfId="0" applyFont="1" applyAlignment="1" applyProtection="1">
      <alignment horizontal="centerContinuous" vertical="center"/>
    </xf>
    <xf numFmtId="0" fontId="7" fillId="0" borderId="1" xfId="0" applyFont="1" applyBorder="1" applyAlignment="1" applyProtection="1">
      <alignment horizontal="center" vertical="center"/>
    </xf>
    <xf numFmtId="0" fontId="7" fillId="0" borderId="3" xfId="0" applyFont="1" applyBorder="1" applyProtection="1">
      <alignment vertical="center"/>
    </xf>
    <xf numFmtId="176" fontId="7" fillId="0" borderId="0" xfId="0" applyNumberFormat="1" applyFont="1" applyAlignment="1" applyProtection="1">
      <alignment wrapText="1" shrinkToFit="1"/>
    </xf>
    <xf numFmtId="0" fontId="7" fillId="0" borderId="6" xfId="0" applyFont="1" applyBorder="1" applyProtection="1">
      <alignment vertical="center"/>
    </xf>
    <xf numFmtId="0" fontId="7" fillId="0" borderId="7" xfId="0" applyFont="1" applyBorder="1" applyProtection="1">
      <alignment vertical="center"/>
    </xf>
    <xf numFmtId="0" fontId="7" fillId="0" borderId="4" xfId="0" applyFont="1" applyBorder="1" applyProtection="1">
      <alignment vertical="center"/>
    </xf>
    <xf numFmtId="0" fontId="7" fillId="0" borderId="5" xfId="0" applyFont="1" applyBorder="1" applyProtection="1">
      <alignment vertical="center"/>
    </xf>
    <xf numFmtId="0" fontId="3" fillId="0" borderId="9" xfId="0" applyFont="1" applyBorder="1" applyProtection="1">
      <alignment vertical="center"/>
    </xf>
    <xf numFmtId="0" fontId="3" fillId="0" borderId="5" xfId="0" applyFont="1" applyBorder="1" applyProtection="1">
      <alignment vertical="center"/>
    </xf>
    <xf numFmtId="0" fontId="7" fillId="0" borderId="8" xfId="0" applyFont="1" applyBorder="1" applyProtection="1">
      <alignment vertical="center"/>
    </xf>
    <xf numFmtId="0" fontId="7" fillId="0" borderId="11" xfId="0" applyFont="1" applyBorder="1" applyProtection="1">
      <alignment vertical="center"/>
    </xf>
    <xf numFmtId="0" fontId="3" fillId="0" borderId="0" xfId="0" applyFont="1" applyAlignment="1" applyProtection="1">
      <alignment horizontal="center" vertical="center"/>
    </xf>
    <xf numFmtId="0" fontId="3" fillId="0" borderId="11" xfId="0" applyFont="1" applyBorder="1" applyProtection="1">
      <alignment vertical="center"/>
    </xf>
    <xf numFmtId="0" fontId="3" fillId="0" borderId="4" xfId="0" applyFont="1" applyBorder="1" applyAlignment="1" applyProtection="1">
      <alignment horizontal="center" vertical="center"/>
    </xf>
    <xf numFmtId="0" fontId="3" fillId="0" borderId="4" xfId="0" applyFont="1" applyBorder="1" applyProtection="1">
      <alignment vertical="center"/>
    </xf>
    <xf numFmtId="0" fontId="7" fillId="0" borderId="8" xfId="0" applyFont="1" applyBorder="1" applyAlignment="1" applyProtection="1">
      <alignment horizontal="center" vertical="center"/>
    </xf>
    <xf numFmtId="0" fontId="3" fillId="0" borderId="8" xfId="0" applyFont="1" applyBorder="1" applyAlignment="1" applyProtection="1">
      <alignment horizontal="center" vertical="center"/>
    </xf>
    <xf numFmtId="0" fontId="3" fillId="0" borderId="8" xfId="0" applyFont="1" applyBorder="1" applyProtection="1">
      <alignment vertical="center"/>
    </xf>
    <xf numFmtId="0" fontId="3" fillId="0" borderId="6" xfId="0" applyFont="1" applyBorder="1" applyAlignment="1" applyProtection="1">
      <alignment horizontal="center" vertical="center"/>
    </xf>
    <xf numFmtId="0" fontId="3" fillId="0" borderId="6" xfId="0" applyFont="1" applyBorder="1" applyProtection="1">
      <alignment vertical="center"/>
    </xf>
    <xf numFmtId="0" fontId="3" fillId="0" borderId="10" xfId="0" applyFont="1" applyBorder="1" applyProtection="1">
      <alignment vertical="center"/>
    </xf>
    <xf numFmtId="0" fontId="3" fillId="0" borderId="0" xfId="0" applyFont="1" applyAlignment="1" applyProtection="1">
      <alignment horizontal="right" vertical="center"/>
    </xf>
    <xf numFmtId="0" fontId="3" fillId="0" borderId="0" xfId="0" applyFont="1" applyAlignment="1" applyProtection="1">
      <alignment vertical="center"/>
    </xf>
    <xf numFmtId="177" fontId="3" fillId="0" borderId="0" xfId="1" applyNumberFormat="1" applyFont="1" applyBorder="1" applyAlignment="1" applyProtection="1">
      <alignment vertical="center"/>
    </xf>
    <xf numFmtId="0" fontId="3" fillId="0" borderId="0" xfId="1" applyNumberFormat="1" applyFont="1" applyBorder="1" applyAlignment="1" applyProtection="1">
      <alignment vertical="center"/>
    </xf>
    <xf numFmtId="0" fontId="3" fillId="0" borderId="4" xfId="0" applyFont="1" applyBorder="1" applyAlignment="1" applyProtection="1">
      <alignment vertical="center"/>
    </xf>
    <xf numFmtId="0" fontId="7" fillId="0" borderId="5" xfId="0" applyFont="1" applyBorder="1" applyAlignment="1" applyProtection="1">
      <alignment vertical="center"/>
    </xf>
    <xf numFmtId="0" fontId="3" fillId="0" borderId="9" xfId="0" applyFont="1" applyBorder="1" applyAlignment="1" applyProtection="1">
      <alignment vertical="center"/>
    </xf>
    <xf numFmtId="0" fontId="3" fillId="0" borderId="5" xfId="0" applyFont="1" applyBorder="1" applyAlignment="1" applyProtection="1">
      <alignment vertical="center"/>
    </xf>
    <xf numFmtId="0" fontId="7" fillId="0" borderId="0" xfId="0" applyFont="1" applyBorder="1" applyAlignment="1" applyProtection="1">
      <alignment horizontal="center" vertical="center"/>
    </xf>
    <xf numFmtId="0" fontId="3" fillId="0" borderId="8" xfId="0" applyFont="1" applyBorder="1" applyAlignment="1" applyProtection="1">
      <alignment vertical="center"/>
    </xf>
    <xf numFmtId="0" fontId="7" fillId="0" borderId="11" xfId="0" applyFont="1" applyBorder="1" applyAlignment="1" applyProtection="1">
      <alignment vertical="center"/>
    </xf>
    <xf numFmtId="0" fontId="7" fillId="0" borderId="0" xfId="0" applyFont="1" applyBorder="1" applyAlignment="1" applyProtection="1">
      <alignment vertical="center"/>
    </xf>
    <xf numFmtId="0" fontId="7" fillId="0" borderId="0" xfId="0" applyFont="1" applyBorder="1" applyAlignment="1" applyProtection="1">
      <alignment vertical="center"/>
      <protection locked="0"/>
    </xf>
    <xf numFmtId="0" fontId="3" fillId="0" borderId="0" xfId="0" applyFont="1" applyAlignment="1" applyProtection="1">
      <alignment vertical="center"/>
      <protection locked="0"/>
    </xf>
    <xf numFmtId="0" fontId="7" fillId="0" borderId="8" xfId="0" applyFont="1" applyBorder="1" applyAlignment="1" applyProtection="1">
      <alignment vertical="center"/>
    </xf>
    <xf numFmtId="0" fontId="3" fillId="0" borderId="0" xfId="0" applyFont="1" applyBorder="1" applyAlignment="1" applyProtection="1">
      <alignment vertical="center"/>
    </xf>
    <xf numFmtId="0" fontId="3" fillId="0" borderId="11" xfId="0" applyFont="1" applyBorder="1" applyAlignment="1" applyProtection="1">
      <alignment vertical="center"/>
    </xf>
    <xf numFmtId="0" fontId="3" fillId="0" borderId="6" xfId="0" applyFont="1" applyBorder="1" applyAlignment="1" applyProtection="1">
      <alignment vertical="center"/>
    </xf>
    <xf numFmtId="0" fontId="7" fillId="0" borderId="7" xfId="0" applyFont="1" applyBorder="1" applyAlignment="1" applyProtection="1">
      <alignment vertical="center"/>
    </xf>
    <xf numFmtId="0" fontId="3" fillId="0" borderId="1" xfId="0" applyFont="1" applyBorder="1" applyAlignment="1" applyProtection="1">
      <alignment horizontal="center" vertical="center"/>
    </xf>
    <xf numFmtId="0" fontId="7" fillId="0" borderId="10" xfId="0" applyFont="1" applyBorder="1" applyProtection="1">
      <alignment vertical="center"/>
    </xf>
    <xf numFmtId="0" fontId="3" fillId="0" borderId="0" xfId="0" applyFont="1" applyAlignment="1" applyProtection="1">
      <alignment horizontal="left" vertical="center"/>
    </xf>
    <xf numFmtId="0" fontId="3" fillId="0" borderId="9" xfId="0" applyFont="1" applyBorder="1" applyAlignment="1" applyProtection="1">
      <alignment vertical="center" wrapText="1"/>
    </xf>
    <xf numFmtId="0" fontId="3" fillId="0" borderId="5" xfId="0" applyFont="1" applyBorder="1" applyAlignment="1" applyProtection="1">
      <alignment vertical="center" wrapText="1"/>
    </xf>
    <xf numFmtId="0" fontId="3" fillId="0" borderId="0" xfId="0" applyFont="1" applyAlignment="1" applyProtection="1">
      <alignment vertical="center" wrapText="1"/>
    </xf>
    <xf numFmtId="0" fontId="7" fillId="0" borderId="0" xfId="0" applyFont="1" applyAlignment="1" applyProtection="1">
      <alignment vertical="center"/>
      <protection locked="0"/>
    </xf>
    <xf numFmtId="0" fontId="3" fillId="0" borderId="11" xfId="0" applyFont="1" applyBorder="1" applyAlignment="1" applyProtection="1">
      <alignment vertical="center" wrapText="1"/>
    </xf>
    <xf numFmtId="0" fontId="3" fillId="0" borderId="0" xfId="0" applyFont="1" applyBorder="1" applyAlignment="1" applyProtection="1">
      <alignment vertical="center" wrapText="1"/>
    </xf>
    <xf numFmtId="0" fontId="3" fillId="0" borderId="7" xfId="0" applyFont="1" applyBorder="1" applyAlignment="1" applyProtection="1">
      <alignment vertical="center"/>
    </xf>
    <xf numFmtId="0" fontId="3" fillId="0" borderId="10" xfId="0" applyFont="1" applyBorder="1" applyAlignment="1" applyProtection="1">
      <alignment vertical="center"/>
    </xf>
    <xf numFmtId="0" fontId="3" fillId="0" borderId="10" xfId="0" applyFont="1" applyBorder="1" applyAlignment="1" applyProtection="1">
      <alignment vertical="center" wrapText="1"/>
    </xf>
    <xf numFmtId="0" fontId="3" fillId="0" borderId="7" xfId="0" applyFont="1" applyBorder="1" applyAlignment="1" applyProtection="1">
      <alignment vertical="center" wrapText="1"/>
    </xf>
    <xf numFmtId="0" fontId="3" fillId="0" borderId="0" xfId="0" applyFont="1" applyBorder="1" applyAlignment="1" applyProtection="1">
      <alignment horizontal="left" vertical="center"/>
    </xf>
    <xf numFmtId="0" fontId="3" fillId="0" borderId="0" xfId="0" applyFont="1" applyBorder="1" applyAlignment="1" applyProtection="1">
      <alignment horizontal="center" vertical="center"/>
    </xf>
    <xf numFmtId="38" fontId="3" fillId="0" borderId="0" xfId="1" applyFont="1" applyFill="1" applyBorder="1" applyAlignment="1" applyProtection="1">
      <alignment vertical="center"/>
    </xf>
    <xf numFmtId="0" fontId="3" fillId="4" borderId="0" xfId="0" applyFont="1" applyFill="1" applyBorder="1" applyAlignment="1" applyProtection="1">
      <alignment vertical="center"/>
    </xf>
    <xf numFmtId="0" fontId="16" fillId="3" borderId="0" xfId="2" applyFont="1" applyFill="1" applyAlignment="1" applyProtection="1">
      <alignment vertical="center"/>
    </xf>
    <xf numFmtId="0" fontId="11" fillId="3" borderId="0" xfId="2" applyFont="1" applyFill="1" applyAlignment="1" applyProtection="1">
      <alignment horizontal="center" vertical="center"/>
    </xf>
    <xf numFmtId="0" fontId="17" fillId="0" borderId="0" xfId="0" applyFont="1" applyAlignment="1" applyProtection="1">
      <alignment horizontal="right" vertical="center"/>
    </xf>
    <xf numFmtId="0" fontId="17" fillId="0" borderId="0" xfId="0" applyFont="1" applyAlignment="1" applyProtection="1">
      <alignment horizontal="center" vertical="center" shrinkToFit="1"/>
    </xf>
    <xf numFmtId="0" fontId="29" fillId="0" borderId="9" xfId="0" applyFont="1" applyBorder="1" applyProtection="1">
      <alignment vertical="center"/>
      <protection locked="0"/>
    </xf>
    <xf numFmtId="0" fontId="29" fillId="0" borderId="0" xfId="0" applyFont="1" applyBorder="1" applyProtection="1">
      <alignment vertical="center"/>
      <protection locked="0"/>
    </xf>
    <xf numFmtId="0" fontId="3" fillId="0" borderId="0" xfId="0" applyFont="1" applyBorder="1" applyAlignment="1" applyProtection="1">
      <alignment horizontal="center" vertical="center" shrinkToFit="1"/>
    </xf>
    <xf numFmtId="0" fontId="3" fillId="0" borderId="0" xfId="0" applyFont="1" applyAlignment="1" applyProtection="1">
      <alignment wrapText="1" shrinkToFit="1"/>
    </xf>
    <xf numFmtId="0" fontId="3" fillId="0" borderId="0" xfId="0" applyFont="1" applyAlignment="1" applyProtection="1">
      <alignment horizontal="distributed" vertical="center"/>
    </xf>
    <xf numFmtId="0" fontId="3" fillId="0" borderId="0" xfId="0" applyFont="1" applyAlignment="1" applyProtection="1">
      <alignment horizontal="distributed"/>
    </xf>
    <xf numFmtId="0" fontId="3" fillId="4" borderId="0" xfId="0" applyFont="1" applyFill="1" applyProtection="1">
      <alignment vertical="center"/>
    </xf>
    <xf numFmtId="0" fontId="3" fillId="0" borderId="2" xfId="0" applyFont="1" applyBorder="1" applyProtection="1">
      <alignment vertical="center"/>
    </xf>
    <xf numFmtId="0" fontId="3" fillId="0" borderId="5" xfId="0" applyFont="1" applyBorder="1" applyAlignment="1" applyProtection="1">
      <alignment horizontal="center" vertical="center"/>
    </xf>
    <xf numFmtId="0" fontId="3" fillId="0" borderId="10" xfId="0" applyFont="1" applyBorder="1" applyAlignment="1" applyProtection="1">
      <alignment horizontal="center" vertical="center"/>
    </xf>
    <xf numFmtId="0" fontId="3" fillId="0" borderId="3" xfId="0" applyFont="1" applyBorder="1" applyAlignment="1" applyProtection="1">
      <alignment horizontal="center" vertical="center"/>
    </xf>
    <xf numFmtId="0" fontId="3" fillId="0" borderId="11" xfId="0" applyFont="1" applyBorder="1" applyAlignment="1" applyProtection="1">
      <alignment horizontal="center" vertical="center"/>
    </xf>
    <xf numFmtId="0" fontId="3" fillId="0" borderId="7" xfId="0" applyFont="1" applyBorder="1" applyAlignment="1" applyProtection="1">
      <alignment horizontal="center" vertical="center"/>
    </xf>
    <xf numFmtId="0" fontId="3" fillId="0" borderId="9" xfId="0" applyFont="1" applyBorder="1" applyAlignment="1" applyProtection="1">
      <alignment horizontal="center" vertical="center"/>
    </xf>
    <xf numFmtId="177" fontId="3" fillId="0" borderId="10" xfId="1" applyNumberFormat="1" applyFont="1" applyBorder="1" applyAlignment="1" applyProtection="1">
      <alignment vertical="center"/>
    </xf>
    <xf numFmtId="0" fontId="3" fillId="0" borderId="4" xfId="0" applyFont="1" applyBorder="1" applyAlignment="1" applyProtection="1">
      <alignment vertical="center" wrapText="1"/>
    </xf>
    <xf numFmtId="0" fontId="7" fillId="0" borderId="0" xfId="0" applyFont="1" applyBorder="1" applyProtection="1">
      <alignment vertical="center"/>
      <protection locked="0"/>
    </xf>
    <xf numFmtId="0" fontId="3" fillId="0" borderId="8" xfId="0" applyFont="1" applyBorder="1" applyAlignment="1" applyProtection="1">
      <alignment vertical="center" wrapText="1"/>
    </xf>
    <xf numFmtId="0" fontId="3" fillId="0" borderId="4" xfId="0" applyFont="1" applyBorder="1" applyAlignment="1" applyProtection="1">
      <alignment horizontal="left" vertical="center"/>
    </xf>
    <xf numFmtId="0" fontId="17" fillId="0" borderId="9" xfId="0" applyFont="1" applyBorder="1" applyAlignment="1" applyProtection="1">
      <alignment horizontal="center" vertical="center"/>
    </xf>
    <xf numFmtId="0" fontId="17" fillId="0" borderId="9" xfId="0" applyFont="1" applyBorder="1" applyAlignment="1" applyProtection="1">
      <alignment vertical="center"/>
    </xf>
    <xf numFmtId="0" fontId="3" fillId="0" borderId="9" xfId="0" applyFont="1" applyBorder="1" applyAlignment="1" applyProtection="1">
      <alignment horizontal="left" vertical="center"/>
    </xf>
    <xf numFmtId="0" fontId="3" fillId="0" borderId="8" xfId="0" applyFont="1" applyBorder="1" applyAlignment="1" applyProtection="1">
      <alignment horizontal="left" vertical="center"/>
    </xf>
    <xf numFmtId="176" fontId="7" fillId="0" borderId="0" xfId="0" applyNumberFormat="1" applyFont="1" applyBorder="1" applyAlignment="1" applyProtection="1">
      <alignment vertical="center" shrinkToFit="1"/>
    </xf>
    <xf numFmtId="176" fontId="7" fillId="0" borderId="0" xfId="0" applyNumberFormat="1" applyFont="1" applyBorder="1" applyAlignment="1" applyProtection="1">
      <alignment horizontal="center" vertical="center" shrinkToFit="1"/>
    </xf>
    <xf numFmtId="176" fontId="7" fillId="0" borderId="0" xfId="0" applyNumberFormat="1" applyFont="1" applyBorder="1" applyProtection="1">
      <alignment vertical="center"/>
    </xf>
    <xf numFmtId="176" fontId="7" fillId="0" borderId="11" xfId="0" applyNumberFormat="1" applyFont="1" applyBorder="1" applyAlignment="1" applyProtection="1">
      <alignment vertical="center" shrinkToFit="1"/>
    </xf>
    <xf numFmtId="0" fontId="7" fillId="0" borderId="0" xfId="0" applyFont="1" applyAlignment="1" applyProtection="1">
      <alignment horizontal="right" vertical="center"/>
    </xf>
    <xf numFmtId="0" fontId="7" fillId="0" borderId="0" xfId="0" applyFont="1" applyBorder="1" applyAlignment="1" applyProtection="1">
      <alignment horizontal="right" vertical="center"/>
    </xf>
    <xf numFmtId="0" fontId="37" fillId="0" borderId="0" xfId="0" applyFont="1" applyBorder="1" applyAlignment="1" applyProtection="1">
      <alignment horizontal="center" vertical="center"/>
    </xf>
    <xf numFmtId="0" fontId="31" fillId="0" borderId="0" xfId="0" applyFont="1" applyAlignment="1" applyProtection="1">
      <alignment vertical="center" wrapText="1"/>
    </xf>
    <xf numFmtId="0" fontId="7" fillId="0" borderId="10" xfId="0" applyFont="1" applyBorder="1" applyAlignment="1" applyProtection="1">
      <alignment horizontal="right" vertical="center"/>
    </xf>
    <xf numFmtId="0" fontId="31" fillId="0" borderId="0" xfId="0" applyFont="1" applyBorder="1" applyAlignment="1" applyProtection="1">
      <alignment vertical="center" wrapText="1"/>
    </xf>
    <xf numFmtId="0" fontId="7" fillId="0" borderId="9" xfId="0" applyFont="1" applyBorder="1" applyProtection="1">
      <alignment vertical="center"/>
    </xf>
    <xf numFmtId="0" fontId="3" fillId="5" borderId="1" xfId="0" applyFont="1" applyFill="1" applyBorder="1" applyAlignment="1" applyProtection="1">
      <alignment horizontal="center" vertical="center" shrinkToFit="1"/>
    </xf>
    <xf numFmtId="0" fontId="3" fillId="5" borderId="36" xfId="0" applyFont="1" applyFill="1" applyBorder="1" applyAlignment="1" applyProtection="1">
      <alignment horizontal="center" vertical="center" shrinkToFit="1"/>
    </xf>
    <xf numFmtId="0" fontId="3" fillId="4" borderId="0" xfId="0" applyFont="1" applyFill="1" applyBorder="1" applyAlignment="1" applyProtection="1">
      <alignment horizontal="center" vertical="center" textRotation="255"/>
    </xf>
    <xf numFmtId="0" fontId="3" fillId="4" borderId="0" xfId="0" applyFont="1" applyFill="1" applyBorder="1" applyAlignment="1" applyProtection="1">
      <alignment horizontal="center" vertical="center"/>
    </xf>
    <xf numFmtId="0" fontId="3" fillId="5" borderId="0" xfId="0" applyFont="1" applyFill="1" applyBorder="1" applyAlignment="1" applyProtection="1">
      <alignment vertical="center"/>
    </xf>
    <xf numFmtId="0" fontId="3" fillId="4" borderId="0" xfId="0" applyFont="1" applyFill="1" applyBorder="1" applyAlignment="1" applyProtection="1">
      <alignment horizontal="center" vertical="center" shrinkToFit="1"/>
    </xf>
    <xf numFmtId="0" fontId="19" fillId="0" borderId="0" xfId="0" applyFont="1" applyFill="1" applyBorder="1" applyProtection="1">
      <alignment vertical="center"/>
    </xf>
    <xf numFmtId="0" fontId="19" fillId="0" borderId="0" xfId="0" applyFont="1" applyBorder="1" applyAlignment="1" applyProtection="1">
      <alignment vertical="center"/>
    </xf>
    <xf numFmtId="0" fontId="24" fillId="3" borderId="0" xfId="2" applyFont="1" applyFill="1" applyAlignment="1" applyProtection="1">
      <alignment horizontal="center" vertical="center"/>
    </xf>
    <xf numFmtId="0" fontId="31" fillId="0" borderId="0" xfId="0" applyFont="1" applyBorder="1" applyAlignment="1" applyProtection="1">
      <alignment vertical="center"/>
      <protection locked="0"/>
    </xf>
    <xf numFmtId="0" fontId="20" fillId="0" borderId="7" xfId="0" applyFont="1" applyBorder="1" applyAlignment="1">
      <alignment vertical="center" wrapText="1"/>
    </xf>
    <xf numFmtId="0" fontId="20" fillId="0" borderId="5" xfId="0" applyFont="1" applyBorder="1" applyAlignment="1">
      <alignment vertical="center" wrapText="1"/>
    </xf>
    <xf numFmtId="0" fontId="31" fillId="0" borderId="0" xfId="0" applyFont="1" applyBorder="1" applyAlignment="1" applyProtection="1">
      <alignment horizontal="left" vertical="center"/>
    </xf>
    <xf numFmtId="0" fontId="40" fillId="0" borderId="0" xfId="0" applyFont="1" applyFill="1" applyProtection="1">
      <alignment vertical="center"/>
    </xf>
    <xf numFmtId="0" fontId="39" fillId="0" borderId="0" xfId="0" applyFont="1" applyFill="1" applyProtection="1">
      <alignment vertical="center"/>
    </xf>
    <xf numFmtId="0" fontId="20" fillId="0" borderId="0" xfId="0" applyFont="1" applyAlignment="1" applyProtection="1">
      <alignment horizontal="center" vertical="center"/>
    </xf>
    <xf numFmtId="0" fontId="3" fillId="0" borderId="10" xfId="0" applyFont="1" applyBorder="1" applyAlignment="1" applyProtection="1">
      <alignment vertical="center"/>
    </xf>
    <xf numFmtId="0" fontId="3" fillId="0" borderId="0" xfId="0" applyFont="1" applyBorder="1" applyAlignment="1" applyProtection="1">
      <alignment horizontal="left" vertical="center"/>
    </xf>
    <xf numFmtId="0" fontId="19" fillId="0" borderId="0" xfId="0" applyFont="1" applyBorder="1" applyAlignment="1" applyProtection="1">
      <alignment horizontal="center" vertical="center"/>
    </xf>
    <xf numFmtId="0" fontId="19" fillId="0" borderId="10" xfId="0" applyFont="1" applyBorder="1" applyAlignment="1" applyProtection="1">
      <alignment horizontal="center" vertical="center"/>
    </xf>
    <xf numFmtId="0" fontId="19" fillId="0" borderId="1" xfId="0" applyFont="1" applyBorder="1" applyAlignment="1" applyProtection="1">
      <alignment horizontal="center" vertical="center"/>
    </xf>
    <xf numFmtId="0" fontId="19" fillId="0" borderId="3" xfId="0" applyFont="1" applyBorder="1" applyProtection="1">
      <alignment vertical="center"/>
    </xf>
    <xf numFmtId="0" fontId="20" fillId="0" borderId="9" xfId="0" applyFont="1" applyBorder="1" applyProtection="1">
      <alignment vertical="center"/>
    </xf>
    <xf numFmtId="0" fontId="20" fillId="0" borderId="5" xfId="0" applyFont="1" applyBorder="1" applyProtection="1">
      <alignment vertical="center"/>
    </xf>
    <xf numFmtId="0" fontId="20" fillId="0" borderId="11" xfId="0" applyFont="1" applyBorder="1" applyProtection="1">
      <alignment vertical="center"/>
    </xf>
    <xf numFmtId="0" fontId="20" fillId="0" borderId="10" xfId="0" quotePrefix="1" applyFont="1" applyBorder="1" applyAlignment="1" applyProtection="1">
      <alignment vertical="center" shrinkToFit="1"/>
    </xf>
    <xf numFmtId="0" fontId="20" fillId="0" borderId="4" xfId="0" applyFont="1" applyBorder="1" applyAlignment="1" applyProtection="1">
      <alignment horizontal="center" vertical="center"/>
    </xf>
    <xf numFmtId="0" fontId="20" fillId="0" borderId="4" xfId="0" applyFont="1" applyBorder="1" applyProtection="1">
      <alignment vertical="center"/>
    </xf>
    <xf numFmtId="0" fontId="20" fillId="0" borderId="8" xfId="0" applyFont="1" applyBorder="1" applyAlignment="1" applyProtection="1">
      <alignment horizontal="center" vertical="center"/>
    </xf>
    <xf numFmtId="0" fontId="20" fillId="0" borderId="8" xfId="0" applyFont="1" applyBorder="1" applyProtection="1">
      <alignment vertical="center"/>
    </xf>
    <xf numFmtId="0" fontId="20" fillId="0" borderId="6" xfId="0" applyFont="1" applyBorder="1" applyAlignment="1" applyProtection="1">
      <alignment horizontal="center" vertical="center"/>
    </xf>
    <xf numFmtId="0" fontId="20" fillId="0" borderId="6" xfId="0" applyFont="1" applyBorder="1" applyProtection="1">
      <alignment vertical="center"/>
    </xf>
    <xf numFmtId="0" fontId="20" fillId="0" borderId="10" xfId="0" applyFont="1" applyBorder="1" applyProtection="1">
      <alignment vertical="center"/>
    </xf>
    <xf numFmtId="0" fontId="20" fillId="0" borderId="0" xfId="0" applyFont="1" applyAlignment="1" applyProtection="1">
      <alignment horizontal="right" vertical="center"/>
    </xf>
    <xf numFmtId="0" fontId="20" fillId="0" borderId="9" xfId="0" applyFont="1" applyBorder="1" applyAlignment="1" applyProtection="1">
      <alignment vertical="center"/>
    </xf>
    <xf numFmtId="0" fontId="20" fillId="0" borderId="5" xfId="0" applyFont="1" applyBorder="1" applyAlignment="1" applyProtection="1">
      <alignment vertical="center"/>
    </xf>
    <xf numFmtId="177" fontId="20" fillId="0" borderId="0" xfId="1" applyNumberFormat="1" applyFont="1" applyBorder="1" applyAlignment="1" applyProtection="1">
      <alignment vertical="center"/>
    </xf>
    <xf numFmtId="0" fontId="20" fillId="0" borderId="0" xfId="1" applyNumberFormat="1" applyFont="1" applyBorder="1" applyAlignment="1" applyProtection="1">
      <alignment vertical="center"/>
    </xf>
    <xf numFmtId="0" fontId="19" fillId="0" borderId="0" xfId="0" applyFont="1" applyAlignment="1" applyProtection="1">
      <alignment horizontal="center" vertical="center"/>
    </xf>
    <xf numFmtId="0" fontId="19" fillId="0" borderId="11" xfId="0" applyFont="1" applyBorder="1" applyAlignment="1" applyProtection="1">
      <alignment horizontal="center" vertical="center"/>
    </xf>
    <xf numFmtId="177" fontId="43" fillId="0" borderId="10" xfId="1" applyNumberFormat="1" applyFont="1" applyBorder="1" applyAlignment="1" applyProtection="1">
      <alignment vertical="center"/>
    </xf>
    <xf numFmtId="0" fontId="43" fillId="0" borderId="10" xfId="1" applyNumberFormat="1" applyFont="1" applyBorder="1" applyAlignment="1" applyProtection="1">
      <alignment vertical="center"/>
    </xf>
    <xf numFmtId="0" fontId="43" fillId="0" borderId="10" xfId="1" applyNumberFormat="1" applyFont="1" applyBorder="1" applyAlignment="1" applyProtection="1">
      <alignment horizontal="center" vertical="center"/>
    </xf>
    <xf numFmtId="177" fontId="43" fillId="0" borderId="7" xfId="1" applyNumberFormat="1" applyFont="1" applyBorder="1" applyAlignment="1" applyProtection="1">
      <alignment vertical="center"/>
    </xf>
    <xf numFmtId="0" fontId="20" fillId="0" borderId="4" xfId="0" applyFont="1" applyBorder="1" applyAlignment="1" applyProtection="1">
      <alignment vertical="center"/>
    </xf>
    <xf numFmtId="0" fontId="19" fillId="0" borderId="5" xfId="0" applyFont="1" applyBorder="1" applyAlignment="1" applyProtection="1">
      <alignment vertical="center"/>
    </xf>
    <xf numFmtId="0" fontId="20" fillId="0" borderId="8" xfId="0" applyFont="1" applyBorder="1" applyAlignment="1" applyProtection="1">
      <alignment vertical="center"/>
    </xf>
    <xf numFmtId="0" fontId="19" fillId="0" borderId="11" xfId="0" applyFont="1" applyBorder="1" applyAlignment="1" applyProtection="1">
      <alignment vertical="center"/>
    </xf>
    <xf numFmtId="0" fontId="19" fillId="0" borderId="9" xfId="0" applyFont="1" applyBorder="1" applyAlignment="1" applyProtection="1">
      <alignment vertical="center"/>
    </xf>
    <xf numFmtId="0" fontId="19" fillId="0" borderId="0" xfId="0" applyFont="1" applyBorder="1" applyAlignment="1" applyProtection="1">
      <alignment vertical="center"/>
      <protection locked="0"/>
    </xf>
    <xf numFmtId="0" fontId="20" fillId="0" borderId="0" xfId="0" applyFont="1" applyAlignment="1" applyProtection="1">
      <alignment vertical="center"/>
      <protection locked="0"/>
    </xf>
    <xf numFmtId="0" fontId="19" fillId="0" borderId="8" xfId="0" applyFont="1" applyBorder="1" applyAlignment="1" applyProtection="1">
      <alignment vertical="center"/>
    </xf>
    <xf numFmtId="0" fontId="20" fillId="0" borderId="11" xfId="0" applyFont="1" applyBorder="1" applyAlignment="1" applyProtection="1">
      <alignment vertical="center"/>
    </xf>
    <xf numFmtId="0" fontId="20" fillId="0" borderId="6" xfId="0" applyFont="1" applyBorder="1" applyAlignment="1" applyProtection="1">
      <alignment vertical="center"/>
    </xf>
    <xf numFmtId="0" fontId="19" fillId="0" borderId="7" xfId="0" applyFont="1" applyBorder="1" applyAlignment="1" applyProtection="1">
      <alignment vertical="center"/>
    </xf>
    <xf numFmtId="0" fontId="19" fillId="0" borderId="1" xfId="0" applyFont="1" applyBorder="1" applyProtection="1">
      <alignment vertical="center"/>
    </xf>
    <xf numFmtId="177" fontId="43" fillId="0" borderId="2" xfId="1" applyNumberFormat="1" applyFont="1" applyBorder="1" applyAlignment="1" applyProtection="1">
      <alignment vertical="center"/>
    </xf>
    <xf numFmtId="0" fontId="43" fillId="0" borderId="2" xfId="1" applyNumberFormat="1" applyFont="1" applyBorder="1" applyAlignment="1" applyProtection="1">
      <alignment vertical="center"/>
    </xf>
    <xf numFmtId="0" fontId="43" fillId="0" borderId="3" xfId="1" applyNumberFormat="1" applyFont="1" applyBorder="1" applyAlignment="1" applyProtection="1">
      <alignment vertical="center"/>
    </xf>
    <xf numFmtId="0" fontId="20" fillId="0" borderId="0" xfId="0" applyFont="1" applyBorder="1" applyProtection="1">
      <alignment vertical="center"/>
    </xf>
    <xf numFmtId="0" fontId="20" fillId="0" borderId="0" xfId="0" applyFont="1" applyAlignment="1" applyProtection="1">
      <alignment horizontal="left" vertical="center"/>
    </xf>
    <xf numFmtId="0" fontId="20" fillId="0" borderId="9" xfId="0" applyFont="1" applyBorder="1" applyAlignment="1" applyProtection="1">
      <alignment vertical="center" wrapText="1"/>
    </xf>
    <xf numFmtId="0" fontId="20" fillId="0" borderId="5" xfId="0" applyFont="1" applyBorder="1" applyAlignment="1" applyProtection="1">
      <alignment vertical="center" wrapText="1"/>
    </xf>
    <xf numFmtId="0" fontId="19" fillId="0" borderId="0" xfId="0" applyFont="1" applyAlignment="1" applyProtection="1">
      <alignment vertical="center"/>
    </xf>
    <xf numFmtId="0" fontId="20" fillId="0" borderId="0" xfId="0" applyFont="1" applyAlignment="1" applyProtection="1">
      <alignment vertical="center" wrapText="1"/>
    </xf>
    <xf numFmtId="0" fontId="19" fillId="0" borderId="0" xfId="0" applyFont="1" applyAlignment="1" applyProtection="1">
      <alignment vertical="center"/>
      <protection locked="0"/>
    </xf>
    <xf numFmtId="0" fontId="20" fillId="0" borderId="11" xfId="0" applyFont="1" applyBorder="1" applyAlignment="1" applyProtection="1">
      <alignment vertical="center" wrapText="1"/>
    </xf>
    <xf numFmtId="0" fontId="20" fillId="0" borderId="0" xfId="0" applyFont="1" applyBorder="1" applyAlignment="1" applyProtection="1">
      <alignment vertical="center" wrapText="1"/>
    </xf>
    <xf numFmtId="0" fontId="20" fillId="0" borderId="7" xfId="0" applyFont="1" applyBorder="1" applyAlignment="1" applyProtection="1">
      <alignment vertical="center"/>
    </xf>
    <xf numFmtId="0" fontId="20" fillId="0" borderId="10" xfId="0" applyFont="1" applyBorder="1" applyAlignment="1" applyProtection="1">
      <alignment vertical="center"/>
    </xf>
    <xf numFmtId="0" fontId="20" fillId="0" borderId="10" xfId="0" applyFont="1" applyBorder="1" applyAlignment="1" applyProtection="1">
      <alignment vertical="center" wrapText="1"/>
    </xf>
    <xf numFmtId="0" fontId="20" fillId="0" borderId="7" xfId="0" applyFont="1" applyBorder="1" applyAlignment="1" applyProtection="1">
      <alignment vertical="center" wrapText="1"/>
    </xf>
    <xf numFmtId="38" fontId="43" fillId="0" borderId="0" xfId="1" applyFont="1" applyFill="1" applyAlignment="1" applyProtection="1">
      <alignment vertical="center"/>
    </xf>
    <xf numFmtId="0" fontId="43" fillId="0" borderId="0" xfId="0" applyFont="1" applyProtection="1">
      <alignment vertical="center"/>
    </xf>
    <xf numFmtId="38" fontId="20" fillId="0" borderId="0" xfId="1" applyFont="1" applyFill="1" applyAlignment="1" applyProtection="1">
      <alignment vertical="center"/>
    </xf>
    <xf numFmtId="0" fontId="20" fillId="0" borderId="69" xfId="0" applyFont="1" applyBorder="1" applyAlignment="1" applyProtection="1">
      <alignment horizontal="center" vertical="center"/>
    </xf>
    <xf numFmtId="0" fontId="20" fillId="0" borderId="70" xfId="0" applyFont="1" applyBorder="1" applyAlignment="1" applyProtection="1">
      <alignment horizontal="center" vertical="center"/>
    </xf>
    <xf numFmtId="0" fontId="27" fillId="0" borderId="134" xfId="0" applyFont="1" applyBorder="1" applyAlignment="1" applyProtection="1">
      <alignment horizontal="left" vertical="center"/>
    </xf>
    <xf numFmtId="0" fontId="20" fillId="0" borderId="17" xfId="0" applyFont="1" applyBorder="1" applyAlignment="1" applyProtection="1">
      <alignment horizontal="right" vertical="center"/>
    </xf>
    <xf numFmtId="0" fontId="20" fillId="0" borderId="96" xfId="0" applyFont="1" applyBorder="1" applyAlignment="1" applyProtection="1">
      <alignment horizontal="right" vertical="center"/>
    </xf>
    <xf numFmtId="0" fontId="50" fillId="0" borderId="0" xfId="0" applyFont="1" applyBorder="1" applyProtection="1">
      <alignment vertical="center"/>
    </xf>
    <xf numFmtId="0" fontId="3" fillId="0" borderId="8" xfId="0" applyFont="1" applyFill="1" applyBorder="1" applyAlignment="1" applyProtection="1">
      <alignment horizontal="left" vertical="center"/>
    </xf>
    <xf numFmtId="0" fontId="20" fillId="0" borderId="82" xfId="0" applyFont="1" applyBorder="1" applyAlignment="1" applyProtection="1">
      <alignment horizontal="center" vertical="center"/>
    </xf>
    <xf numFmtId="0" fontId="20" fillId="0" borderId="72" xfId="0" applyFont="1" applyBorder="1" applyAlignment="1" applyProtection="1">
      <alignment horizontal="center" vertical="center"/>
    </xf>
    <xf numFmtId="0" fontId="20" fillId="0" borderId="73" xfId="0" applyFont="1" applyBorder="1" applyAlignment="1" applyProtection="1">
      <alignment horizontal="center" vertical="center"/>
    </xf>
    <xf numFmtId="0" fontId="20" fillId="0" borderId="4" xfId="0" quotePrefix="1" applyFont="1" applyFill="1" applyBorder="1" applyProtection="1">
      <alignment vertical="center"/>
    </xf>
    <xf numFmtId="38" fontId="3" fillId="0" borderId="59" xfId="1" applyFont="1" applyFill="1" applyBorder="1" applyAlignment="1" applyProtection="1">
      <alignment vertical="center"/>
    </xf>
    <xf numFmtId="38" fontId="3" fillId="0" borderId="70" xfId="1" applyFont="1" applyFill="1" applyBorder="1" applyAlignment="1" applyProtection="1">
      <alignment vertical="center"/>
    </xf>
    <xf numFmtId="0" fontId="52" fillId="0" borderId="0" xfId="0" applyFont="1" applyProtection="1">
      <alignment vertical="center"/>
    </xf>
    <xf numFmtId="0" fontId="47" fillId="0" borderId="0" xfId="0" applyFont="1" applyProtection="1">
      <alignment vertical="center"/>
    </xf>
    <xf numFmtId="0" fontId="19" fillId="5" borderId="6" xfId="0" applyFont="1" applyFill="1" applyBorder="1" applyAlignment="1" applyProtection="1">
      <alignment horizontal="center" vertical="center"/>
    </xf>
    <xf numFmtId="0" fontId="47" fillId="0" borderId="9" xfId="0" applyFont="1" applyBorder="1" applyAlignment="1" applyProtection="1">
      <alignment vertical="center"/>
    </xf>
    <xf numFmtId="0" fontId="47" fillId="0" borderId="5" xfId="0" applyFont="1" applyBorder="1" applyAlignment="1" applyProtection="1">
      <alignment vertical="center"/>
    </xf>
    <xf numFmtId="0" fontId="14" fillId="0" borderId="0" xfId="0" applyFont="1" applyAlignment="1" applyProtection="1">
      <alignment horizontal="center" vertical="center"/>
    </xf>
    <xf numFmtId="176" fontId="7" fillId="0" borderId="0" xfId="0" quotePrefix="1" applyNumberFormat="1" applyFont="1" applyAlignment="1" applyProtection="1">
      <alignment vertical="center"/>
    </xf>
    <xf numFmtId="0" fontId="20" fillId="0" borderId="9" xfId="0" applyFont="1" applyBorder="1" applyAlignment="1">
      <alignment horizontal="center" vertical="center"/>
    </xf>
    <xf numFmtId="0" fontId="20" fillId="0" borderId="0" xfId="0" applyFont="1" applyAlignment="1" applyProtection="1">
      <alignment horizontal="center" vertical="center"/>
    </xf>
    <xf numFmtId="0" fontId="20" fillId="0" borderId="0" xfId="0" applyFont="1" applyAlignment="1">
      <alignment horizontal="distributed"/>
    </xf>
    <xf numFmtId="0" fontId="20" fillId="0" borderId="0" xfId="0" applyFont="1" applyAlignment="1">
      <alignment horizontal="center" vertical="center"/>
    </xf>
    <xf numFmtId="0" fontId="20" fillId="0" borderId="2" xfId="0" applyFont="1" applyBorder="1" applyAlignment="1">
      <alignment horizontal="center" vertical="center"/>
    </xf>
    <xf numFmtId="0" fontId="19" fillId="0" borderId="7" xfId="0" applyFont="1" applyBorder="1" applyAlignment="1">
      <alignment vertical="center" wrapText="1"/>
    </xf>
    <xf numFmtId="0" fontId="24" fillId="3" borderId="0" xfId="2" applyFont="1" applyFill="1" applyAlignment="1" applyProtection="1">
      <alignment vertical="center"/>
      <protection locked="0"/>
    </xf>
    <xf numFmtId="0" fontId="24" fillId="3" borderId="0" xfId="2" applyFont="1" applyFill="1" applyAlignment="1" applyProtection="1">
      <alignment vertical="center"/>
    </xf>
    <xf numFmtId="0" fontId="20" fillId="5" borderId="36" xfId="0" applyFont="1" applyFill="1" applyBorder="1" applyAlignment="1" applyProtection="1">
      <alignment vertical="center"/>
    </xf>
    <xf numFmtId="0" fontId="20" fillId="5" borderId="36" xfId="0" applyFont="1" applyFill="1" applyBorder="1" applyAlignment="1" applyProtection="1">
      <alignment horizontal="center" vertical="center"/>
    </xf>
    <xf numFmtId="0" fontId="20" fillId="5" borderId="36" xfId="0" applyFont="1" applyFill="1" applyBorder="1" applyAlignment="1" applyProtection="1">
      <alignment horizontal="center" vertical="center" wrapText="1"/>
    </xf>
    <xf numFmtId="0" fontId="20" fillId="0" borderId="11" xfId="0" applyFont="1" applyBorder="1" applyAlignment="1" applyProtection="1">
      <alignment horizontal="left" vertical="center"/>
    </xf>
    <xf numFmtId="0" fontId="20" fillId="0" borderId="0" xfId="0" applyFont="1" applyBorder="1" applyAlignment="1" applyProtection="1">
      <alignment horizontal="left" vertical="center"/>
    </xf>
    <xf numFmtId="38" fontId="20" fillId="0" borderId="0" xfId="1" applyFont="1" applyBorder="1" applyAlignment="1" applyProtection="1">
      <alignment vertical="center"/>
    </xf>
    <xf numFmtId="179" fontId="20" fillId="0" borderId="0" xfId="0" applyNumberFormat="1" applyFont="1" applyBorder="1" applyAlignment="1" applyProtection="1">
      <alignment vertical="center"/>
    </xf>
    <xf numFmtId="0" fontId="20" fillId="0" borderId="0" xfId="0" applyFont="1" applyBorder="1" applyAlignment="1" applyProtection="1">
      <alignment horizontal="center" vertical="center"/>
    </xf>
    <xf numFmtId="38" fontId="20" fillId="0" borderId="0" xfId="1" applyFont="1" applyFill="1" applyBorder="1" applyAlignment="1" applyProtection="1">
      <alignment vertical="center"/>
    </xf>
    <xf numFmtId="0" fontId="20" fillId="4" borderId="0" xfId="0" applyFont="1" applyFill="1" applyBorder="1" applyAlignment="1" applyProtection="1">
      <alignment vertical="center"/>
    </xf>
    <xf numFmtId="38" fontId="27" fillId="0" borderId="0" xfId="1" applyFont="1" applyBorder="1" applyAlignment="1" applyProtection="1">
      <alignment vertical="center"/>
      <protection locked="0"/>
    </xf>
    <xf numFmtId="38" fontId="27" fillId="0" borderId="0" xfId="1" applyFont="1" applyBorder="1" applyAlignment="1" applyProtection="1">
      <alignment vertical="center"/>
    </xf>
    <xf numFmtId="38" fontId="27" fillId="0" borderId="0" xfId="1" applyFont="1" applyBorder="1" applyAlignment="1" applyProtection="1">
      <alignment horizontal="right" vertical="center"/>
      <protection locked="0"/>
    </xf>
    <xf numFmtId="38" fontId="20" fillId="0" borderId="0" xfId="1" applyFont="1" applyFill="1" applyBorder="1" applyAlignment="1" applyProtection="1">
      <alignment horizontal="right" vertical="center"/>
    </xf>
    <xf numFmtId="0" fontId="55" fillId="0" borderId="0" xfId="0" applyFont="1" applyBorder="1" applyAlignment="1" applyProtection="1">
      <alignment vertical="center"/>
    </xf>
    <xf numFmtId="38" fontId="42" fillId="0" borderId="0" xfId="1" applyFont="1" applyFill="1" applyBorder="1" applyAlignment="1" applyProtection="1">
      <alignment vertical="center"/>
      <protection locked="0"/>
    </xf>
    <xf numFmtId="38" fontId="42" fillId="0" borderId="0" xfId="1" applyFont="1" applyBorder="1" applyAlignment="1" applyProtection="1">
      <alignment vertical="center"/>
    </xf>
    <xf numFmtId="38" fontId="42" fillId="0" borderId="2" xfId="1" applyFont="1" applyBorder="1" applyAlignment="1" applyProtection="1">
      <alignment vertical="center"/>
    </xf>
    <xf numFmtId="0" fontId="20" fillId="0" borderId="0" xfId="0" quotePrefix="1" applyFont="1" applyBorder="1" applyAlignment="1" applyProtection="1">
      <alignment horizontal="left" vertical="center"/>
    </xf>
    <xf numFmtId="38" fontId="42" fillId="0" borderId="0" xfId="1" applyFont="1" applyBorder="1" applyAlignment="1" applyProtection="1">
      <alignment horizontal="right" vertical="center" wrapText="1"/>
    </xf>
    <xf numFmtId="38" fontId="20" fillId="0" borderId="0" xfId="1" applyFont="1" applyBorder="1" applyAlignment="1" applyProtection="1">
      <alignment horizontal="center" vertical="center" wrapText="1"/>
    </xf>
    <xf numFmtId="38" fontId="27" fillId="0" borderId="0" xfId="1" applyFont="1" applyBorder="1" applyAlignment="1" applyProtection="1">
      <alignment vertical="center" wrapText="1"/>
      <protection locked="0"/>
    </xf>
    <xf numFmtId="0" fontId="20" fillId="0" borderId="0" xfId="0" applyFont="1" applyBorder="1" applyAlignment="1" applyProtection="1">
      <alignment horizontal="center" vertical="center" wrapText="1"/>
    </xf>
    <xf numFmtId="0" fontId="32" fillId="3" borderId="0" xfId="2" applyFont="1" applyFill="1" applyAlignment="1" applyProtection="1">
      <alignment horizontal="center" vertical="center"/>
    </xf>
    <xf numFmtId="0" fontId="24" fillId="0" borderId="0" xfId="0" applyFont="1" applyProtection="1">
      <alignment vertical="center"/>
    </xf>
    <xf numFmtId="0" fontId="20" fillId="0" borderId="54" xfId="0" applyFont="1" applyFill="1" applyBorder="1" applyAlignment="1" applyProtection="1">
      <alignment horizontal="left" vertical="center"/>
    </xf>
    <xf numFmtId="0" fontId="20" fillId="0" borderId="2" xfId="0" applyFont="1" applyFill="1" applyBorder="1" applyAlignment="1" applyProtection="1">
      <alignment horizontal="center" vertical="center"/>
    </xf>
    <xf numFmtId="0" fontId="20" fillId="0" borderId="4" xfId="0" applyFont="1" applyFill="1" applyBorder="1" applyProtection="1">
      <alignment vertical="center"/>
    </xf>
    <xf numFmtId="0" fontId="20" fillId="0" borderId="17" xfId="0" applyFont="1" applyFill="1" applyBorder="1" applyProtection="1">
      <alignment vertical="center"/>
    </xf>
    <xf numFmtId="0" fontId="20" fillId="0" borderId="96" xfId="0" applyFont="1" applyFill="1" applyBorder="1" applyProtection="1">
      <alignment vertical="center"/>
    </xf>
    <xf numFmtId="0" fontId="20" fillId="0" borderId="12" xfId="0" applyFont="1" applyFill="1" applyBorder="1" applyProtection="1">
      <alignment vertical="center"/>
    </xf>
    <xf numFmtId="0" fontId="20" fillId="0" borderId="16" xfId="0" applyFont="1" applyFill="1" applyBorder="1" applyProtection="1">
      <alignment vertical="center"/>
    </xf>
    <xf numFmtId="0" fontId="20" fillId="0" borderId="19" xfId="0" applyFont="1" applyFill="1" applyBorder="1" applyAlignment="1" applyProtection="1">
      <alignment vertical="center"/>
    </xf>
    <xf numFmtId="0" fontId="20" fillId="0" borderId="14" xfId="0" applyFont="1" applyFill="1" applyBorder="1" applyProtection="1">
      <alignment vertical="center"/>
    </xf>
    <xf numFmtId="0" fontId="27" fillId="0" borderId="14" xfId="0" applyFont="1" applyFill="1" applyBorder="1" applyAlignment="1" applyProtection="1">
      <alignment vertical="center"/>
    </xf>
    <xf numFmtId="0" fontId="20" fillId="0" borderId="60" xfId="0" applyFont="1" applyFill="1" applyBorder="1" applyProtection="1">
      <alignment vertical="center"/>
    </xf>
    <xf numFmtId="0" fontId="20" fillId="0" borderId="10" xfId="0" applyFont="1" applyFill="1" applyBorder="1" applyProtection="1">
      <alignment vertical="center"/>
    </xf>
    <xf numFmtId="0" fontId="43" fillId="0" borderId="0" xfId="0" applyFont="1" applyFill="1" applyProtection="1">
      <alignment vertical="center"/>
    </xf>
    <xf numFmtId="0" fontId="20" fillId="0" borderId="0" xfId="0" applyFont="1" applyFill="1" applyProtection="1">
      <alignment vertical="center"/>
    </xf>
    <xf numFmtId="0" fontId="20" fillId="0" borderId="8" xfId="0" applyFont="1" applyFill="1" applyBorder="1" applyAlignment="1" applyProtection="1">
      <alignment horizontal="left" vertical="center"/>
    </xf>
    <xf numFmtId="0" fontId="20" fillId="0" borderId="76" xfId="0" applyFont="1" applyFill="1" applyBorder="1" applyProtection="1">
      <alignment vertical="center"/>
    </xf>
    <xf numFmtId="0" fontId="20" fillId="0" borderId="8" xfId="0" applyFont="1" applyFill="1" applyBorder="1" applyProtection="1">
      <alignment vertical="center"/>
    </xf>
    <xf numFmtId="0" fontId="20" fillId="0" borderId="74" xfId="0" applyFont="1" applyFill="1" applyBorder="1" applyProtection="1">
      <alignment vertical="center"/>
    </xf>
    <xf numFmtId="0" fontId="20" fillId="0" borderId="69" xfId="0" applyFont="1" applyFill="1" applyBorder="1" applyAlignment="1" applyProtection="1">
      <alignment horizontal="left" vertical="center"/>
    </xf>
    <xf numFmtId="0" fontId="20" fillId="0" borderId="0" xfId="0" applyFont="1" applyFill="1" applyBorder="1" applyAlignment="1" applyProtection="1">
      <alignment horizontal="left" vertical="center"/>
    </xf>
    <xf numFmtId="0" fontId="20" fillId="0" borderId="136" xfId="0" applyFont="1" applyFill="1" applyBorder="1" applyAlignment="1" applyProtection="1">
      <alignment horizontal="left" vertical="center"/>
    </xf>
    <xf numFmtId="0" fontId="20" fillId="0" borderId="16" xfId="0" applyFont="1" applyFill="1" applyBorder="1" applyAlignment="1" applyProtection="1">
      <alignment horizontal="left" vertical="center"/>
    </xf>
    <xf numFmtId="0" fontId="19" fillId="0" borderId="59" xfId="0" applyFont="1" applyBorder="1" applyProtection="1">
      <alignment vertical="center"/>
    </xf>
    <xf numFmtId="0" fontId="20" fillId="0" borderId="74" xfId="0" quotePrefix="1" applyFont="1" applyFill="1" applyBorder="1" applyProtection="1">
      <alignment vertical="center"/>
    </xf>
    <xf numFmtId="0" fontId="20" fillId="0" borderId="69" xfId="0" applyFont="1" applyFill="1" applyBorder="1" applyProtection="1">
      <alignment vertical="center"/>
    </xf>
    <xf numFmtId="0" fontId="20" fillId="0" borderId="0" xfId="0" applyFont="1" applyFill="1" applyBorder="1" applyProtection="1">
      <alignment vertical="center"/>
    </xf>
    <xf numFmtId="0" fontId="20" fillId="0" borderId="70" xfId="0" applyFont="1" applyFill="1" applyBorder="1" applyProtection="1">
      <alignment vertical="center"/>
    </xf>
    <xf numFmtId="0" fontId="20" fillId="0" borderId="74" xfId="0" applyFont="1" applyBorder="1" applyAlignment="1" applyProtection="1">
      <alignment vertical="center"/>
    </xf>
    <xf numFmtId="0" fontId="20" fillId="0" borderId="10" xfId="0" applyFont="1" applyFill="1" applyBorder="1" applyAlignment="1" applyProtection="1">
      <alignment horizontal="left" vertical="center"/>
    </xf>
    <xf numFmtId="0" fontId="20" fillId="0" borderId="9" xfId="0" applyFont="1" applyFill="1" applyBorder="1" applyProtection="1">
      <alignment vertical="center"/>
    </xf>
    <xf numFmtId="0" fontId="20" fillId="0" borderId="59" xfId="0" applyFont="1" applyFill="1" applyBorder="1" applyAlignment="1" applyProtection="1">
      <alignment horizontal="center" vertical="center" textRotation="255"/>
    </xf>
    <xf numFmtId="0" fontId="20" fillId="0" borderId="11" xfId="0" applyFont="1" applyFill="1" applyBorder="1" applyAlignment="1" applyProtection="1">
      <alignment horizontal="center" vertical="center" textRotation="255"/>
    </xf>
    <xf numFmtId="0" fontId="20" fillId="0" borderId="82" xfId="0" applyFont="1" applyFill="1" applyBorder="1" applyProtection="1">
      <alignment vertical="center"/>
    </xf>
    <xf numFmtId="0" fontId="20" fillId="0" borderId="70" xfId="0" applyFont="1" applyBorder="1" applyProtection="1">
      <alignment vertical="center"/>
    </xf>
    <xf numFmtId="0" fontId="20" fillId="0" borderId="0" xfId="3" applyFont="1" applyProtection="1">
      <alignment vertical="center"/>
    </xf>
    <xf numFmtId="0" fontId="32" fillId="3" borderId="0" xfId="2" applyFont="1" applyFill="1" applyAlignment="1" applyProtection="1">
      <alignment vertical="center"/>
    </xf>
    <xf numFmtId="0" fontId="20" fillId="0" borderId="0" xfId="3" applyFont="1" applyAlignment="1" applyProtection="1">
      <alignment vertical="center"/>
    </xf>
    <xf numFmtId="0" fontId="56" fillId="0" borderId="0" xfId="3" applyFont="1" applyProtection="1">
      <alignment vertical="center"/>
    </xf>
    <xf numFmtId="0" fontId="43" fillId="0" borderId="98" xfId="3" applyFont="1" applyBorder="1" applyAlignment="1" applyProtection="1">
      <alignment horizontal="center" vertical="center"/>
    </xf>
    <xf numFmtId="0" fontId="43" fillId="0" borderId="115" xfId="3" applyFont="1" applyBorder="1" applyAlignment="1" applyProtection="1">
      <alignment horizontal="center" vertical="center"/>
    </xf>
    <xf numFmtId="0" fontId="43" fillId="0" borderId="116" xfId="3" applyFont="1" applyBorder="1" applyAlignment="1" applyProtection="1">
      <alignment horizontal="center" vertical="center"/>
    </xf>
    <xf numFmtId="38" fontId="28" fillId="0" borderId="0" xfId="3" applyNumberFormat="1" applyFont="1" applyProtection="1">
      <alignment vertical="center"/>
    </xf>
    <xf numFmtId="0" fontId="43" fillId="0" borderId="129" xfId="3" applyFont="1" applyBorder="1" applyAlignment="1" applyProtection="1">
      <alignment vertical="center" shrinkToFit="1"/>
    </xf>
    <xf numFmtId="0" fontId="43" fillId="0" borderId="157" xfId="3" applyFont="1" applyBorder="1" applyAlignment="1" applyProtection="1">
      <alignment vertical="center" wrapText="1" shrinkToFit="1"/>
    </xf>
    <xf numFmtId="0" fontId="43" fillId="0" borderId="148" xfId="3" applyFont="1" applyBorder="1" applyAlignment="1" applyProtection="1">
      <alignment vertical="center" shrinkToFit="1"/>
    </xf>
    <xf numFmtId="0" fontId="19" fillId="0" borderId="0" xfId="0" quotePrefix="1" applyFont="1" applyAlignment="1" applyProtection="1">
      <alignment vertical="center"/>
    </xf>
    <xf numFmtId="0" fontId="25" fillId="0" borderId="0" xfId="0" applyFont="1" applyBorder="1" applyAlignment="1" applyProtection="1">
      <alignment vertical="center"/>
    </xf>
    <xf numFmtId="0" fontId="25" fillId="0" borderId="10" xfId="0" applyFont="1" applyBorder="1" applyAlignment="1" applyProtection="1">
      <alignment vertical="center"/>
    </xf>
    <xf numFmtId="38" fontId="27" fillId="0" borderId="10" xfId="1" applyFont="1" applyBorder="1" applyAlignment="1" applyProtection="1">
      <alignment vertical="center"/>
      <protection locked="0"/>
    </xf>
    <xf numFmtId="38" fontId="27" fillId="0" borderId="0" xfId="1" applyFont="1" applyBorder="1" applyAlignment="1" applyProtection="1">
      <alignment vertical="center" wrapText="1"/>
    </xf>
    <xf numFmtId="0" fontId="20" fillId="0" borderId="19" xfId="0" applyFont="1" applyBorder="1" applyAlignment="1">
      <alignment horizontal="center" vertical="center"/>
    </xf>
    <xf numFmtId="0" fontId="19" fillId="0" borderId="147" xfId="0" applyFont="1" applyBorder="1" applyAlignment="1">
      <alignment vertical="center" wrapText="1"/>
    </xf>
    <xf numFmtId="0" fontId="20" fillId="0" borderId="15" xfId="0" applyFont="1" applyBorder="1" applyAlignment="1">
      <alignment horizontal="center" vertical="center"/>
    </xf>
    <xf numFmtId="0" fontId="20" fillId="0" borderId="147" xfId="0" applyFont="1" applyBorder="1" applyAlignment="1">
      <alignment vertical="center" wrapText="1"/>
    </xf>
    <xf numFmtId="0" fontId="19" fillId="0" borderId="0" xfId="0" applyFont="1" applyAlignment="1" applyProtection="1">
      <alignment horizontal="left" vertical="center"/>
    </xf>
    <xf numFmtId="0" fontId="3" fillId="0" borderId="6" xfId="0" applyFont="1" applyBorder="1" applyAlignment="1" applyProtection="1">
      <alignment horizontal="center" vertical="center"/>
    </xf>
    <xf numFmtId="0" fontId="3" fillId="0" borderId="7" xfId="0" applyFont="1" applyBorder="1" applyAlignment="1" applyProtection="1">
      <alignment horizontal="center" vertical="center"/>
    </xf>
    <xf numFmtId="0" fontId="3" fillId="0" borderId="10" xfId="0" applyFont="1" applyBorder="1" applyAlignment="1" applyProtection="1">
      <alignment horizontal="center" vertical="center"/>
    </xf>
    <xf numFmtId="0" fontId="19" fillId="0" borderId="0" xfId="0" applyFont="1" applyAlignment="1">
      <alignment vertical="center"/>
    </xf>
    <xf numFmtId="0" fontId="38" fillId="0" borderId="0" xfId="0" applyFont="1" applyAlignment="1" applyProtection="1">
      <alignment horizontal="center" vertical="center"/>
    </xf>
    <xf numFmtId="0" fontId="57" fillId="0" borderId="10" xfId="0" applyFont="1" applyBorder="1" applyAlignment="1" applyProtection="1">
      <alignment vertical="center"/>
      <protection locked="0"/>
    </xf>
    <xf numFmtId="0" fontId="47" fillId="0" borderId="0" xfId="0" applyFont="1" applyAlignment="1" applyProtection="1">
      <alignment horizontal="center" vertical="center"/>
    </xf>
    <xf numFmtId="177" fontId="61" fillId="0" borderId="10" xfId="1" applyNumberFormat="1" applyFont="1" applyBorder="1" applyAlignment="1" applyProtection="1">
      <alignment vertical="center"/>
      <protection locked="0"/>
    </xf>
    <xf numFmtId="0" fontId="57" fillId="0" borderId="10" xfId="0" applyFont="1" applyBorder="1" applyProtection="1">
      <alignment vertical="center"/>
      <protection locked="0"/>
    </xf>
    <xf numFmtId="0" fontId="57" fillId="0" borderId="0" xfId="0" applyFont="1" applyAlignment="1" applyProtection="1">
      <alignment horizontal="left" vertical="center"/>
      <protection locked="0"/>
    </xf>
    <xf numFmtId="177" fontId="57" fillId="0" borderId="10" xfId="1" applyNumberFormat="1" applyFont="1" applyBorder="1" applyAlignment="1" applyProtection="1">
      <alignment vertical="center"/>
      <protection locked="0"/>
    </xf>
    <xf numFmtId="0" fontId="38" fillId="0" borderId="0" xfId="0" applyFont="1" applyAlignment="1" applyProtection="1">
      <alignment vertical="center" wrapText="1"/>
    </xf>
    <xf numFmtId="0" fontId="64" fillId="0" borderId="1" xfId="0" applyFont="1" applyBorder="1" applyAlignment="1" applyProtection="1">
      <alignment vertical="center"/>
    </xf>
    <xf numFmtId="179" fontId="57" fillId="0" borderId="36" xfId="0" applyNumberFormat="1" applyFont="1" applyBorder="1" applyAlignment="1" applyProtection="1">
      <alignment vertical="center"/>
      <protection locked="0"/>
    </xf>
    <xf numFmtId="0" fontId="57" fillId="0" borderId="36" xfId="0" applyFont="1" applyBorder="1" applyAlignment="1" applyProtection="1">
      <alignment vertical="center"/>
      <protection locked="0"/>
    </xf>
    <xf numFmtId="176" fontId="44" fillId="0" borderId="1" xfId="0" applyNumberFormat="1" applyFont="1" applyBorder="1" applyAlignment="1" applyProtection="1">
      <alignment vertical="center"/>
    </xf>
    <xf numFmtId="176" fontId="47" fillId="0" borderId="36" xfId="0" applyNumberFormat="1" applyFont="1" applyBorder="1" applyAlignment="1" applyProtection="1">
      <alignment horizontal="center" vertical="center"/>
    </xf>
    <xf numFmtId="0" fontId="57" fillId="0" borderId="36" xfId="0" applyFont="1" applyBorder="1" applyAlignment="1" applyProtection="1">
      <alignment horizontal="center" vertical="center"/>
      <protection locked="0"/>
    </xf>
    <xf numFmtId="0" fontId="59" fillId="0" borderId="0" xfId="0" applyFont="1" applyProtection="1">
      <alignment vertical="center"/>
    </xf>
    <xf numFmtId="0" fontId="59" fillId="0" borderId="0" xfId="0" applyFont="1" applyAlignment="1" applyProtection="1">
      <alignment vertical="center"/>
    </xf>
    <xf numFmtId="0" fontId="59" fillId="0" borderId="1" xfId="0" applyFont="1" applyBorder="1" applyAlignment="1" applyProtection="1">
      <alignment vertical="center"/>
    </xf>
    <xf numFmtId="0" fontId="59" fillId="0" borderId="2" xfId="0" applyFont="1" applyBorder="1" applyAlignment="1" applyProtection="1">
      <alignment vertical="center"/>
    </xf>
    <xf numFmtId="0" fontId="59" fillId="0" borderId="2" xfId="0" applyFont="1" applyBorder="1" applyProtection="1">
      <alignment vertical="center"/>
    </xf>
    <xf numFmtId="38" fontId="41" fillId="0" borderId="95" xfId="1" applyFont="1" applyBorder="1" applyProtection="1">
      <alignment vertical="center"/>
    </xf>
    <xf numFmtId="38" fontId="48" fillId="0" borderId="95" xfId="1" applyFont="1" applyBorder="1" applyProtection="1">
      <alignment vertical="center"/>
    </xf>
    <xf numFmtId="38" fontId="48" fillId="0" borderId="11" xfId="1" applyFont="1" applyBorder="1" applyProtection="1">
      <alignment vertical="center"/>
    </xf>
    <xf numFmtId="38" fontId="48" fillId="0" borderId="115" xfId="1" applyFont="1" applyBorder="1" applyProtection="1">
      <alignment vertical="center"/>
    </xf>
    <xf numFmtId="38" fontId="48" fillId="0" borderId="116" xfId="1" applyFont="1" applyBorder="1" applyProtection="1">
      <alignment vertical="center"/>
    </xf>
    <xf numFmtId="38" fontId="68" fillId="0" borderId="95" xfId="1" applyFont="1" applyBorder="1" applyProtection="1">
      <alignment vertical="center"/>
    </xf>
    <xf numFmtId="38" fontId="66" fillId="0" borderId="95" xfId="1" applyFont="1" applyBorder="1" applyProtection="1">
      <alignment vertical="center"/>
    </xf>
    <xf numFmtId="38" fontId="62" fillId="0" borderId="106" xfId="1" applyFont="1" applyBorder="1" applyProtection="1">
      <alignment vertical="center"/>
      <protection locked="0"/>
    </xf>
    <xf numFmtId="38" fontId="62" fillId="0" borderId="99" xfId="1" applyFont="1" applyBorder="1" applyProtection="1">
      <alignment vertical="center"/>
      <protection locked="0"/>
    </xf>
    <xf numFmtId="38" fontId="62" fillId="0" borderId="94" xfId="1" applyFont="1" applyBorder="1" applyProtection="1">
      <alignment vertical="center"/>
      <protection locked="0"/>
    </xf>
    <xf numFmtId="38" fontId="62" fillId="0" borderId="132" xfId="1" applyFont="1" applyBorder="1" applyProtection="1">
      <alignment vertical="center"/>
      <protection locked="0"/>
    </xf>
    <xf numFmtId="38" fontId="66" fillId="0" borderId="117" xfId="1" applyFont="1" applyBorder="1" applyProtection="1">
      <alignment vertical="center"/>
    </xf>
    <xf numFmtId="38" fontId="66" fillId="0" borderId="159" xfId="1" applyFont="1" applyBorder="1" applyProtection="1">
      <alignment vertical="center"/>
    </xf>
    <xf numFmtId="38" fontId="66" fillId="0" borderId="145" xfId="1" applyFont="1" applyBorder="1" applyProtection="1">
      <alignment vertical="center"/>
    </xf>
    <xf numFmtId="38" fontId="66" fillId="0" borderId="123" xfId="1" applyFont="1" applyBorder="1" applyProtection="1">
      <alignment vertical="center"/>
    </xf>
    <xf numFmtId="38" fontId="66" fillId="0" borderId="155" xfId="1" applyFont="1" applyBorder="1" applyProtection="1">
      <alignment vertical="center"/>
    </xf>
    <xf numFmtId="38" fontId="66" fillId="0" borderId="143" xfId="1" applyFont="1" applyBorder="1" applyProtection="1">
      <alignment vertical="center"/>
    </xf>
    <xf numFmtId="38" fontId="66" fillId="0" borderId="146" xfId="1" applyFont="1" applyBorder="1" applyProtection="1">
      <alignment vertical="center"/>
    </xf>
    <xf numFmtId="38" fontId="66" fillId="0" borderId="133" xfId="1" applyFont="1" applyBorder="1" applyProtection="1">
      <alignment vertical="center"/>
    </xf>
    <xf numFmtId="38" fontId="66" fillId="0" borderId="153" xfId="1" applyFont="1" applyBorder="1" applyProtection="1">
      <alignment vertical="center"/>
    </xf>
    <xf numFmtId="38" fontId="66" fillId="0" borderId="120" xfId="1" applyFont="1" applyBorder="1" applyProtection="1">
      <alignment vertical="center"/>
    </xf>
    <xf numFmtId="38" fontId="66" fillId="0" borderId="121" xfId="1" applyFont="1" applyBorder="1" applyProtection="1">
      <alignment vertical="center"/>
    </xf>
    <xf numFmtId="38" fontId="62" fillId="0" borderId="131" xfId="1" applyFont="1" applyBorder="1" applyProtection="1">
      <alignment vertical="center"/>
      <protection locked="0"/>
    </xf>
    <xf numFmtId="38" fontId="62" fillId="0" borderId="17" xfId="1" applyFont="1" applyBorder="1" applyProtection="1">
      <alignment vertical="center"/>
      <protection locked="0"/>
    </xf>
    <xf numFmtId="38" fontId="62" fillId="0" borderId="158" xfId="1" applyFont="1" applyBorder="1" applyProtection="1">
      <alignment vertical="center"/>
      <protection locked="0"/>
    </xf>
    <xf numFmtId="38" fontId="62" fillId="0" borderId="144" xfId="1" applyFont="1" applyBorder="1" applyProtection="1">
      <alignment vertical="center"/>
      <protection locked="0"/>
    </xf>
    <xf numFmtId="38" fontId="62" fillId="0" borderId="13" xfId="1" applyFont="1" applyBorder="1" applyProtection="1">
      <alignment vertical="center"/>
      <protection locked="0"/>
    </xf>
    <xf numFmtId="38" fontId="62" fillId="0" borderId="130" xfId="1" applyFont="1" applyBorder="1" applyProtection="1">
      <alignment vertical="center"/>
      <protection locked="0"/>
    </xf>
    <xf numFmtId="38" fontId="62" fillId="0" borderId="44" xfId="1" applyFont="1" applyBorder="1" applyProtection="1">
      <alignment vertical="center"/>
      <protection locked="0"/>
    </xf>
    <xf numFmtId="38" fontId="62" fillId="0" borderId="10" xfId="1" applyFont="1" applyBorder="1" applyProtection="1">
      <alignment vertical="center"/>
      <protection locked="0"/>
    </xf>
    <xf numFmtId="38" fontId="62" fillId="0" borderId="110" xfId="1" applyFont="1" applyBorder="1" applyProtection="1">
      <alignment vertical="center"/>
      <protection locked="0"/>
    </xf>
    <xf numFmtId="0" fontId="57" fillId="4" borderId="0" xfId="0" applyFont="1" applyFill="1" applyProtection="1">
      <alignment vertical="center"/>
      <protection locked="0"/>
    </xf>
    <xf numFmtId="38" fontId="20" fillId="0" borderId="0" xfId="1" applyFont="1" applyBorder="1" applyAlignment="1" applyProtection="1">
      <alignment vertical="center" wrapText="1"/>
    </xf>
    <xf numFmtId="56" fontId="57" fillId="0" borderId="36" xfId="0" applyNumberFormat="1" applyFont="1" applyBorder="1" applyAlignment="1" applyProtection="1">
      <alignment horizontal="center" vertical="center"/>
      <protection locked="0"/>
    </xf>
    <xf numFmtId="176" fontId="61" fillId="0" borderId="36" xfId="0" applyNumberFormat="1" applyFont="1" applyBorder="1" applyAlignment="1" applyProtection="1">
      <alignment vertical="center"/>
    </xf>
    <xf numFmtId="38" fontId="51" fillId="0" borderId="0" xfId="1" applyFont="1" applyFill="1" applyProtection="1">
      <alignment vertical="center"/>
    </xf>
    <xf numFmtId="38" fontId="47" fillId="0" borderId="0" xfId="1" applyFont="1" applyFill="1" applyProtection="1">
      <alignment vertical="center"/>
    </xf>
    <xf numFmtId="0" fontId="59" fillId="0" borderId="0" xfId="0" applyFont="1">
      <alignment vertical="center"/>
    </xf>
    <xf numFmtId="0" fontId="62" fillId="4" borderId="0" xfId="0" applyFont="1" applyFill="1" applyProtection="1">
      <alignment vertical="center"/>
      <protection locked="0"/>
    </xf>
    <xf numFmtId="0" fontId="27" fillId="0" borderId="0" xfId="0" applyFont="1" applyAlignment="1" applyProtection="1">
      <alignment horizontal="left" vertical="center"/>
      <protection locked="0"/>
    </xf>
    <xf numFmtId="0" fontId="3" fillId="0" borderId="0" xfId="0" applyFont="1" applyBorder="1" applyAlignment="1" applyProtection="1">
      <alignment horizontal="left" vertical="center"/>
    </xf>
    <xf numFmtId="0" fontId="7" fillId="0" borderId="0" xfId="0" applyFont="1" applyAlignment="1" applyProtection="1">
      <alignment vertical="center"/>
    </xf>
    <xf numFmtId="0" fontId="57" fillId="0" borderId="10" xfId="0" applyFont="1" applyBorder="1" applyAlignment="1" applyProtection="1">
      <alignment vertical="center"/>
      <protection locked="0"/>
    </xf>
    <xf numFmtId="0" fontId="6" fillId="0" borderId="10" xfId="0" applyFont="1" applyBorder="1" applyAlignment="1" applyProtection="1">
      <alignment vertical="center"/>
    </xf>
    <xf numFmtId="38" fontId="62" fillId="0" borderId="142" xfId="1" applyFont="1" applyBorder="1" applyProtection="1">
      <alignment vertical="center"/>
      <protection locked="0"/>
    </xf>
    <xf numFmtId="38" fontId="62" fillId="0" borderId="144" xfId="1" applyFont="1" applyFill="1" applyBorder="1" applyProtection="1">
      <alignment vertical="center"/>
      <protection locked="0"/>
    </xf>
    <xf numFmtId="38" fontId="62" fillId="0" borderId="93" xfId="1" applyFont="1" applyBorder="1" applyProtection="1">
      <alignment vertical="center"/>
      <protection locked="0"/>
    </xf>
    <xf numFmtId="38" fontId="62" fillId="0" borderId="132" xfId="1" applyFont="1" applyFill="1" applyBorder="1" applyProtection="1">
      <alignment vertical="center"/>
      <protection locked="0"/>
    </xf>
    <xf numFmtId="38" fontId="62" fillId="0" borderId="150" xfId="1" applyFont="1" applyBorder="1" applyProtection="1">
      <alignment vertical="center"/>
      <protection locked="0"/>
    </xf>
    <xf numFmtId="38" fontId="62" fillId="0" borderId="151" xfId="1" applyFont="1" applyBorder="1" applyProtection="1">
      <alignment vertical="center"/>
      <protection locked="0"/>
    </xf>
    <xf numFmtId="38" fontId="62" fillId="0" borderId="151" xfId="1" applyFont="1" applyFill="1" applyBorder="1" applyProtection="1">
      <alignment vertical="center"/>
      <protection locked="0"/>
    </xf>
    <xf numFmtId="0" fontId="20" fillId="0" borderId="0" xfId="0" applyFont="1" applyBorder="1" applyAlignment="1" applyProtection="1">
      <alignment horizontal="distributed" vertical="center"/>
    </xf>
    <xf numFmtId="0" fontId="43" fillId="0" borderId="2" xfId="1" applyNumberFormat="1" applyFont="1" applyBorder="1" applyAlignment="1" applyProtection="1">
      <alignment horizontal="center" vertical="center"/>
    </xf>
    <xf numFmtId="0" fontId="20" fillId="0" borderId="1" xfId="0" applyFont="1" applyBorder="1" applyAlignment="1" applyProtection="1">
      <alignment horizontal="center" vertical="center"/>
    </xf>
    <xf numFmtId="0" fontId="19" fillId="0" borderId="0" xfId="0" applyFont="1" applyAlignment="1" applyProtection="1">
      <alignment horizontal="center" vertical="center"/>
    </xf>
    <xf numFmtId="0" fontId="3" fillId="0" borderId="0" xfId="0" applyFont="1" applyAlignment="1" applyProtection="1">
      <alignment horizontal="center" vertical="center"/>
    </xf>
    <xf numFmtId="0" fontId="3" fillId="0" borderId="9" xfId="0" applyFont="1" applyBorder="1" applyAlignment="1" applyProtection="1">
      <alignment vertical="center" wrapText="1"/>
    </xf>
    <xf numFmtId="0" fontId="3" fillId="0" borderId="9" xfId="0" applyFont="1" applyBorder="1" applyAlignment="1" applyProtection="1">
      <alignment vertical="center"/>
    </xf>
    <xf numFmtId="0" fontId="3" fillId="0" borderId="10" xfId="0" applyFont="1" applyBorder="1" applyAlignment="1" applyProtection="1">
      <alignment vertical="center"/>
    </xf>
    <xf numFmtId="0" fontId="3" fillId="0" borderId="0" xfId="0" applyFont="1" applyBorder="1" applyAlignment="1" applyProtection="1">
      <alignment vertical="center" wrapText="1"/>
    </xf>
    <xf numFmtId="0" fontId="20" fillId="0" borderId="0" xfId="0" applyFont="1" applyBorder="1" applyAlignment="1" applyProtection="1">
      <alignment vertical="center"/>
    </xf>
    <xf numFmtId="0" fontId="3" fillId="0" borderId="0" xfId="0" applyFont="1" applyBorder="1" applyAlignment="1" applyProtection="1">
      <alignment horizontal="distributed" vertical="center" wrapText="1"/>
    </xf>
    <xf numFmtId="0" fontId="62" fillId="0" borderId="0" xfId="0" applyFont="1" applyBorder="1" applyAlignment="1" applyProtection="1">
      <alignment horizontal="center" vertical="center"/>
      <protection locked="0"/>
    </xf>
    <xf numFmtId="177" fontId="43" fillId="0" borderId="0" xfId="1" applyNumberFormat="1" applyFont="1" applyBorder="1" applyAlignment="1" applyProtection="1">
      <alignment vertical="center"/>
    </xf>
    <xf numFmtId="0" fontId="43" fillId="0" borderId="0" xfId="1" applyNumberFormat="1" applyFont="1" applyBorder="1" applyAlignment="1" applyProtection="1">
      <alignment horizontal="center" vertical="center"/>
    </xf>
    <xf numFmtId="0" fontId="63" fillId="0" borderId="0" xfId="1" applyNumberFormat="1" applyFont="1" applyBorder="1" applyAlignment="1" applyProtection="1">
      <alignment horizontal="left" vertical="center"/>
      <protection locked="0"/>
    </xf>
    <xf numFmtId="0" fontId="43" fillId="0" borderId="0" xfId="1" applyNumberFormat="1" applyFont="1" applyBorder="1" applyAlignment="1" applyProtection="1">
      <alignment vertical="center"/>
    </xf>
    <xf numFmtId="0" fontId="71" fillId="0" borderId="0" xfId="1" applyNumberFormat="1" applyFont="1" applyBorder="1" applyAlignment="1" applyProtection="1">
      <alignment vertical="center"/>
      <protection locked="0"/>
    </xf>
    <xf numFmtId="38" fontId="20" fillId="0" borderId="10" xfId="1" applyFont="1" applyFill="1" applyBorder="1" applyAlignment="1" applyProtection="1">
      <alignment horizontal="right" vertical="center"/>
    </xf>
    <xf numFmtId="38" fontId="20" fillId="0" borderId="9" xfId="1" applyFont="1" applyFill="1" applyBorder="1" applyAlignment="1" applyProtection="1">
      <alignment horizontal="right" vertical="center"/>
    </xf>
    <xf numFmtId="38" fontId="44" fillId="0" borderId="0" xfId="1" applyFont="1" applyFill="1" applyBorder="1" applyAlignment="1" applyProtection="1">
      <alignment horizontal="right" vertical="center"/>
    </xf>
    <xf numFmtId="38" fontId="44" fillId="0" borderId="9" xfId="1" applyFont="1" applyFill="1" applyBorder="1" applyAlignment="1" applyProtection="1">
      <alignment horizontal="right" vertical="center"/>
    </xf>
    <xf numFmtId="38" fontId="44" fillId="0" borderId="10" xfId="1" applyFont="1" applyFill="1" applyBorder="1" applyAlignment="1" applyProtection="1">
      <alignment horizontal="right" vertical="center"/>
    </xf>
    <xf numFmtId="38" fontId="44" fillId="0" borderId="10" xfId="1" applyFont="1" applyBorder="1" applyAlignment="1" applyProtection="1">
      <alignment vertical="center"/>
      <protection locked="0"/>
    </xf>
    <xf numFmtId="0" fontId="10" fillId="0" borderId="0" xfId="2" applyFont="1" applyProtection="1">
      <alignment vertical="center"/>
      <protection locked="0"/>
    </xf>
    <xf numFmtId="0" fontId="10" fillId="0" borderId="0" xfId="2" applyFont="1" applyAlignment="1" applyProtection="1">
      <alignment horizontal="left" vertical="center"/>
    </xf>
    <xf numFmtId="0" fontId="14" fillId="0" borderId="37" xfId="0" applyFont="1" applyBorder="1" applyAlignment="1" applyProtection="1">
      <alignment horizontal="left" vertical="center" indent="1"/>
    </xf>
    <xf numFmtId="0" fontId="14" fillId="0" borderId="38" xfId="0" applyFont="1" applyBorder="1" applyAlignment="1" applyProtection="1">
      <alignment horizontal="left" vertical="center" indent="1"/>
    </xf>
    <xf numFmtId="0" fontId="14" fillId="0" borderId="39" xfId="0" applyFont="1" applyBorder="1" applyAlignment="1" applyProtection="1">
      <alignment horizontal="left" vertical="center" indent="1"/>
    </xf>
    <xf numFmtId="0" fontId="10" fillId="0" borderId="0" xfId="2" applyFont="1" applyProtection="1">
      <alignment vertical="center"/>
    </xf>
    <xf numFmtId="0" fontId="8" fillId="0" borderId="0" xfId="0" applyFont="1" applyAlignment="1" applyProtection="1">
      <alignment horizontal="right" vertical="center"/>
    </xf>
    <xf numFmtId="0" fontId="60" fillId="0" borderId="2" xfId="2" applyFont="1" applyBorder="1" applyAlignment="1" applyProtection="1">
      <alignment horizontal="left" vertical="center" indent="1"/>
      <protection locked="0"/>
    </xf>
    <xf numFmtId="0" fontId="57" fillId="0" borderId="2" xfId="0" applyFont="1" applyBorder="1" applyAlignment="1" applyProtection="1">
      <alignment horizontal="left" vertical="center" indent="1"/>
      <protection locked="0"/>
    </xf>
    <xf numFmtId="0" fontId="57" fillId="0" borderId="3" xfId="0" applyFont="1" applyBorder="1" applyAlignment="1" applyProtection="1">
      <alignment horizontal="left" vertical="center" indent="1"/>
      <protection locked="0"/>
    </xf>
    <xf numFmtId="0" fontId="8" fillId="0" borderId="8" xfId="0" applyFont="1" applyBorder="1" applyAlignment="1" applyProtection="1">
      <alignment horizontal="distributed" vertical="center"/>
    </xf>
    <xf numFmtId="0" fontId="8" fillId="0" borderId="0" xfId="0" applyFont="1" applyAlignment="1" applyProtection="1">
      <alignment horizontal="distributed" vertical="center"/>
    </xf>
    <xf numFmtId="0" fontId="8" fillId="0" borderId="11" xfId="0" applyFont="1" applyBorder="1" applyAlignment="1" applyProtection="1">
      <alignment horizontal="distributed" vertical="center"/>
    </xf>
    <xf numFmtId="0" fontId="8" fillId="0" borderId="1" xfId="0" applyFont="1" applyBorder="1" applyAlignment="1" applyProtection="1">
      <alignment horizontal="distributed" vertical="center"/>
    </xf>
    <xf numFmtId="0" fontId="8" fillId="0" borderId="2" xfId="0" applyFont="1" applyBorder="1" applyAlignment="1" applyProtection="1">
      <alignment horizontal="distributed" vertical="center"/>
    </xf>
    <xf numFmtId="0" fontId="8" fillId="0" borderId="3" xfId="0" applyFont="1" applyBorder="1" applyAlignment="1" applyProtection="1">
      <alignment horizontal="distributed" vertical="center"/>
    </xf>
    <xf numFmtId="0" fontId="17" fillId="0" borderId="0" xfId="0" applyFont="1" applyProtection="1">
      <alignment vertical="center"/>
    </xf>
    <xf numFmtId="0" fontId="10" fillId="0" borderId="0" xfId="2" applyFont="1" applyAlignment="1" applyProtection="1">
      <alignment horizontal="center" vertical="center"/>
      <protection locked="0"/>
    </xf>
    <xf numFmtId="49" fontId="57" fillId="0" borderId="2" xfId="0" quotePrefix="1" applyNumberFormat="1" applyFont="1" applyBorder="1" applyAlignment="1" applyProtection="1">
      <alignment horizontal="center" vertical="center"/>
      <protection locked="0"/>
    </xf>
    <xf numFmtId="49" fontId="57" fillId="0" borderId="2" xfId="0" applyNumberFormat="1" applyFont="1" applyBorder="1" applyAlignment="1" applyProtection="1">
      <alignment horizontal="center" vertical="center"/>
      <protection locked="0"/>
    </xf>
    <xf numFmtId="0" fontId="10" fillId="0" borderId="0" xfId="2" applyFont="1" applyAlignment="1" applyProtection="1">
      <alignment vertical="center"/>
      <protection locked="0"/>
    </xf>
    <xf numFmtId="0" fontId="10" fillId="0" borderId="0" xfId="2" quotePrefix="1" applyFont="1" applyAlignment="1" applyProtection="1">
      <alignment vertical="center"/>
      <protection locked="0"/>
    </xf>
    <xf numFmtId="0" fontId="8" fillId="0" borderId="4" xfId="0" applyFont="1" applyBorder="1" applyAlignment="1" applyProtection="1">
      <alignment horizontal="distributed" vertical="center" wrapText="1"/>
    </xf>
    <xf numFmtId="0" fontId="8" fillId="0" borderId="9" xfId="0" applyFont="1" applyBorder="1" applyAlignment="1" applyProtection="1">
      <alignment horizontal="distributed" vertical="center" wrapText="1"/>
    </xf>
    <xf numFmtId="0" fontId="8" fillId="0" borderId="5" xfId="0" applyFont="1" applyBorder="1" applyAlignment="1" applyProtection="1">
      <alignment horizontal="distributed" vertical="center" wrapText="1"/>
    </xf>
    <xf numFmtId="0" fontId="8" fillId="0" borderId="8" xfId="0" applyFont="1" applyBorder="1" applyAlignment="1" applyProtection="1">
      <alignment horizontal="distributed" vertical="center" wrapText="1"/>
    </xf>
    <xf numFmtId="0" fontId="8" fillId="0" borderId="0" xfId="0" applyFont="1" applyBorder="1" applyAlignment="1" applyProtection="1">
      <alignment horizontal="distributed" vertical="center" wrapText="1"/>
    </xf>
    <xf numFmtId="0" fontId="8" fillId="0" borderId="11" xfId="0" applyFont="1" applyBorder="1" applyAlignment="1" applyProtection="1">
      <alignment horizontal="distributed" vertical="center" wrapText="1"/>
    </xf>
    <xf numFmtId="0" fontId="8" fillId="0" borderId="1" xfId="0" applyFont="1" applyBorder="1" applyAlignment="1" applyProtection="1">
      <alignment horizontal="distributed" vertical="center" wrapText="1"/>
    </xf>
    <xf numFmtId="0" fontId="8" fillId="0" borderId="2" xfId="0" applyFont="1" applyBorder="1" applyAlignment="1" applyProtection="1">
      <alignment horizontal="distributed" vertical="center" wrapText="1"/>
    </xf>
    <xf numFmtId="0" fontId="8" fillId="0" borderId="3" xfId="0" applyFont="1" applyBorder="1" applyAlignment="1" applyProtection="1">
      <alignment horizontal="distributed" vertical="center" wrapText="1"/>
    </xf>
    <xf numFmtId="0" fontId="15" fillId="0" borderId="4" xfId="0" applyFont="1" applyBorder="1" applyAlignment="1" applyProtection="1">
      <alignment vertical="center"/>
      <protection locked="0"/>
    </xf>
    <xf numFmtId="0" fontId="15" fillId="0" borderId="9" xfId="0" applyFont="1" applyBorder="1" applyAlignment="1" applyProtection="1">
      <alignment vertical="center"/>
      <protection locked="0"/>
    </xf>
    <xf numFmtId="0" fontId="15" fillId="0" borderId="5" xfId="0" applyFont="1" applyBorder="1" applyAlignment="1" applyProtection="1">
      <alignment vertical="center"/>
      <protection locked="0"/>
    </xf>
    <xf numFmtId="0" fontId="15" fillId="0" borderId="6" xfId="0" applyFont="1" applyBorder="1" applyAlignment="1" applyProtection="1">
      <alignment vertical="center"/>
      <protection locked="0"/>
    </xf>
    <xf numFmtId="0" fontId="15" fillId="0" borderId="10" xfId="0" applyFont="1" applyBorder="1" applyAlignment="1" applyProtection="1">
      <alignment vertical="center"/>
      <protection locked="0"/>
    </xf>
    <xf numFmtId="0" fontId="15" fillId="0" borderId="7" xfId="0" applyFont="1" applyBorder="1" applyAlignment="1" applyProtection="1">
      <alignment vertical="center"/>
      <protection locked="0"/>
    </xf>
    <xf numFmtId="0" fontId="8" fillId="0" borderId="4" xfId="0" applyFont="1" applyBorder="1" applyAlignment="1" applyProtection="1">
      <alignment horizontal="distributed" vertical="center"/>
    </xf>
    <xf numFmtId="0" fontId="8" fillId="0" borderId="9" xfId="0" applyFont="1" applyBorder="1" applyAlignment="1" applyProtection="1">
      <alignment horizontal="distributed" vertical="center"/>
    </xf>
    <xf numFmtId="0" fontId="8" fillId="0" borderId="5" xfId="0" applyFont="1" applyBorder="1" applyAlignment="1" applyProtection="1">
      <alignment horizontal="distributed" vertical="center"/>
    </xf>
    <xf numFmtId="0" fontId="57" fillId="0" borderId="9" xfId="0" applyFont="1" applyBorder="1" applyAlignment="1" applyProtection="1">
      <alignment horizontal="left" vertical="center" indent="1"/>
      <protection locked="0"/>
    </xf>
    <xf numFmtId="0" fontId="57" fillId="0" borderId="5" xfId="0" applyFont="1" applyBorder="1" applyAlignment="1" applyProtection="1">
      <alignment horizontal="left" vertical="center" indent="1"/>
      <protection locked="0"/>
    </xf>
    <xf numFmtId="49" fontId="57" fillId="0" borderId="0" xfId="0" applyNumberFormat="1" applyFont="1" applyAlignment="1" applyProtection="1">
      <alignment horizontal="left" vertical="center" indent="1"/>
      <protection locked="0"/>
    </xf>
    <xf numFmtId="0" fontId="57" fillId="0" borderId="0" xfId="0" applyFont="1" applyAlignment="1" applyProtection="1">
      <alignment horizontal="left" vertical="center" indent="1"/>
      <protection locked="0"/>
    </xf>
    <xf numFmtId="0" fontId="57" fillId="0" borderId="11" xfId="0" applyFont="1" applyBorder="1" applyAlignment="1" applyProtection="1">
      <alignment horizontal="left" vertical="center" indent="1"/>
      <protection locked="0"/>
    </xf>
    <xf numFmtId="0" fontId="20" fillId="0" borderId="2" xfId="0" applyFont="1" applyBorder="1" applyAlignment="1">
      <alignment vertical="center"/>
    </xf>
    <xf numFmtId="0" fontId="20" fillId="0" borderId="16" xfId="0" applyFont="1" applyBorder="1" applyAlignment="1">
      <alignment vertical="center"/>
    </xf>
    <xf numFmtId="0" fontId="20" fillId="0" borderId="0" xfId="0" applyFont="1" applyBorder="1" applyAlignment="1">
      <alignment vertical="center"/>
    </xf>
    <xf numFmtId="58" fontId="38" fillId="0" borderId="14" xfId="0" applyNumberFormat="1" applyFont="1" applyBorder="1" applyAlignment="1" applyProtection="1">
      <alignment horizontal="center" vertical="center"/>
      <protection locked="0"/>
    </xf>
    <xf numFmtId="0" fontId="38" fillId="0" borderId="14" xfId="0" applyFont="1" applyBorder="1" applyAlignment="1" applyProtection="1">
      <alignment horizontal="center" vertical="center"/>
      <protection locked="0"/>
    </xf>
    <xf numFmtId="58" fontId="58" fillId="0" borderId="1" xfId="0" applyNumberFormat="1" applyFont="1" applyBorder="1" applyAlignment="1">
      <alignment horizontal="center" vertical="center"/>
    </xf>
    <xf numFmtId="0" fontId="58" fillId="0" borderId="2" xfId="0" applyFont="1" applyBorder="1" applyAlignment="1">
      <alignment horizontal="center" vertical="center"/>
    </xf>
    <xf numFmtId="0" fontId="20" fillId="0" borderId="2" xfId="0" applyFont="1" applyBorder="1" applyAlignment="1">
      <alignment horizontal="center" vertical="center"/>
    </xf>
    <xf numFmtId="58" fontId="58" fillId="0" borderId="3" xfId="0" applyNumberFormat="1" applyFont="1" applyBorder="1" applyAlignment="1">
      <alignment horizontal="center" vertical="center"/>
    </xf>
    <xf numFmtId="0" fontId="58" fillId="0" borderId="36" xfId="0" applyFont="1" applyBorder="1" applyAlignment="1">
      <alignment horizontal="center" vertical="center"/>
    </xf>
    <xf numFmtId="14" fontId="20" fillId="0" borderId="9" xfId="0" applyNumberFormat="1" applyFont="1" applyBorder="1" applyAlignment="1" applyProtection="1">
      <alignment horizontal="center" vertical="center"/>
      <protection locked="0"/>
    </xf>
    <xf numFmtId="14" fontId="20" fillId="0" borderId="16" xfId="0" applyNumberFormat="1" applyFont="1" applyBorder="1" applyAlignment="1" applyProtection="1">
      <alignment horizontal="center" vertical="center"/>
      <protection locked="0"/>
    </xf>
    <xf numFmtId="0" fontId="24" fillId="3" borderId="0" xfId="2" applyFont="1" applyFill="1" applyAlignment="1" applyProtection="1">
      <alignment horizontal="center" vertical="center"/>
      <protection locked="0"/>
    </xf>
    <xf numFmtId="0" fontId="25" fillId="0" borderId="0" xfId="0" applyFont="1" applyAlignment="1">
      <alignment horizontal="center" vertical="center"/>
    </xf>
    <xf numFmtId="0" fontId="57" fillId="0" borderId="0" xfId="0" applyFont="1" applyBorder="1" applyAlignment="1" applyProtection="1">
      <alignment horizontal="center" vertical="center"/>
      <protection locked="0"/>
    </xf>
    <xf numFmtId="0" fontId="20" fillId="0" borderId="9" xfId="0" applyFont="1" applyBorder="1" applyAlignment="1">
      <alignment horizontal="left" vertical="center"/>
    </xf>
    <xf numFmtId="0" fontId="20" fillId="0" borderId="9" xfId="0" applyFont="1" applyBorder="1" applyAlignment="1">
      <alignment horizontal="center" vertical="center"/>
    </xf>
    <xf numFmtId="176" fontId="44" fillId="0" borderId="9" xfId="0" applyNumberFormat="1" applyFont="1" applyBorder="1" applyAlignment="1" applyProtection="1">
      <alignment wrapText="1" shrinkToFit="1"/>
    </xf>
    <xf numFmtId="176" fontId="44" fillId="0" borderId="10" xfId="0" applyNumberFormat="1" applyFont="1" applyBorder="1" applyAlignment="1" applyProtection="1">
      <alignment wrapText="1" shrinkToFit="1"/>
    </xf>
    <xf numFmtId="0" fontId="20" fillId="0" borderId="0" xfId="0" applyFont="1" applyAlignment="1">
      <alignment horizontal="distributed" wrapText="1"/>
    </xf>
    <xf numFmtId="0" fontId="38" fillId="0" borderId="0" xfId="0" applyFont="1" applyAlignment="1" applyProtection="1">
      <alignment horizontal="center" vertical="center"/>
    </xf>
    <xf numFmtId="0" fontId="20" fillId="0" borderId="0" xfId="0" applyFont="1" applyAlignment="1">
      <alignment horizontal="center" vertical="center"/>
    </xf>
    <xf numFmtId="0" fontId="20" fillId="0" borderId="0" xfId="0" applyFont="1" applyAlignment="1">
      <alignment horizontal="distributed"/>
    </xf>
    <xf numFmtId="176" fontId="44" fillId="0" borderId="10" xfId="0" applyNumberFormat="1" applyFont="1" applyBorder="1" applyAlignment="1" applyProtection="1">
      <alignment horizontal="left" wrapText="1" shrinkToFit="1"/>
    </xf>
    <xf numFmtId="176" fontId="44" fillId="0" borderId="9" xfId="0" applyNumberFormat="1" applyFont="1" applyBorder="1" applyAlignment="1" applyProtection="1">
      <alignment horizontal="left" wrapText="1" shrinkToFit="1"/>
    </xf>
    <xf numFmtId="0" fontId="36" fillId="0" borderId="0" xfId="0" applyFont="1" applyAlignment="1">
      <alignment horizontal="left" vertical="center" wrapText="1"/>
    </xf>
    <xf numFmtId="0" fontId="36" fillId="0" borderId="0" xfId="0" applyFont="1" applyAlignment="1">
      <alignment horizontal="left" vertical="center"/>
    </xf>
    <xf numFmtId="0" fontId="20" fillId="0" borderId="2" xfId="0" applyFont="1" applyBorder="1" applyAlignment="1">
      <alignment horizontal="left" vertical="center"/>
    </xf>
    <xf numFmtId="38" fontId="44" fillId="0" borderId="2" xfId="1" applyFont="1" applyBorder="1" applyAlignment="1" applyProtection="1">
      <alignment vertical="center"/>
    </xf>
    <xf numFmtId="0" fontId="20" fillId="0" borderId="10" xfId="0" applyFont="1" applyBorder="1" applyAlignment="1">
      <alignment horizontal="distributed" vertical="center"/>
    </xf>
    <xf numFmtId="0" fontId="44" fillId="0" borderId="10" xfId="0" applyFont="1" applyBorder="1" applyAlignment="1" applyProtection="1">
      <alignment horizontal="center" vertical="center" shrinkToFit="1"/>
    </xf>
    <xf numFmtId="0" fontId="20" fillId="0" borderId="9" xfId="0" applyFont="1" applyBorder="1" applyAlignment="1" applyProtection="1">
      <alignment horizontal="distributed" vertical="center"/>
    </xf>
    <xf numFmtId="0" fontId="20" fillId="0" borderId="0" xfId="0" applyFont="1" applyBorder="1" applyAlignment="1" applyProtection="1">
      <alignment horizontal="distributed" vertical="center"/>
    </xf>
    <xf numFmtId="0" fontId="20" fillId="0" borderId="10" xfId="0" applyFont="1" applyBorder="1" applyAlignment="1" applyProtection="1">
      <alignment horizontal="distributed" vertical="center"/>
    </xf>
    <xf numFmtId="0" fontId="19" fillId="0" borderId="10" xfId="0" applyFont="1" applyBorder="1" applyAlignment="1" applyProtection="1">
      <alignment vertical="center"/>
      <protection locked="0"/>
    </xf>
    <xf numFmtId="0" fontId="20" fillId="0" borderId="9" xfId="0" applyFont="1" applyBorder="1" applyAlignment="1">
      <alignment vertical="center"/>
    </xf>
    <xf numFmtId="0" fontId="33" fillId="0" borderId="2" xfId="0" applyFont="1" applyBorder="1" applyAlignment="1">
      <alignment horizontal="left" vertical="center" wrapText="1"/>
    </xf>
    <xf numFmtId="0" fontId="20" fillId="0" borderId="10" xfId="0" applyFont="1" applyBorder="1" applyAlignment="1">
      <alignment vertical="center"/>
    </xf>
    <xf numFmtId="0" fontId="20" fillId="0" borderId="7" xfId="0" applyFont="1" applyBorder="1" applyAlignment="1">
      <alignment vertical="center"/>
    </xf>
    <xf numFmtId="0" fontId="19" fillId="0" borderId="8" xfId="0" applyFont="1" applyBorder="1" applyAlignment="1" applyProtection="1">
      <alignment horizontal="left" vertical="center" wrapText="1"/>
      <protection locked="0"/>
    </xf>
    <xf numFmtId="0" fontId="19" fillId="0" borderId="0" xfId="0" applyFont="1" applyBorder="1" applyAlignment="1" applyProtection="1">
      <alignment horizontal="left" vertical="center"/>
      <protection locked="0"/>
    </xf>
    <xf numFmtId="0" fontId="19" fillId="0" borderId="0" xfId="0" applyFont="1" applyBorder="1" applyAlignment="1" applyProtection="1">
      <alignment horizontal="left" vertical="center" wrapText="1"/>
      <protection locked="0"/>
    </xf>
    <xf numFmtId="0" fontId="19" fillId="0" borderId="11" xfId="0" applyFont="1" applyBorder="1" applyAlignment="1" applyProtection="1">
      <alignment horizontal="left" vertical="center" wrapText="1"/>
      <protection locked="0"/>
    </xf>
    <xf numFmtId="0" fontId="57" fillId="0" borderId="2" xfId="0" applyFont="1" applyBorder="1" applyAlignment="1" applyProtection="1">
      <alignment horizontal="center" vertical="center" wrapText="1"/>
      <protection locked="0"/>
    </xf>
    <xf numFmtId="0" fontId="57" fillId="0" borderId="2" xfId="0" applyFont="1" applyBorder="1" applyAlignment="1" applyProtection="1">
      <alignment horizontal="center" vertical="center"/>
      <protection locked="0"/>
    </xf>
    <xf numFmtId="0" fontId="19" fillId="0" borderId="9" xfId="0" applyFont="1" applyBorder="1" applyAlignment="1">
      <alignment vertical="center" wrapText="1"/>
    </xf>
    <xf numFmtId="176" fontId="46" fillId="0" borderId="1" xfId="0" applyNumberFormat="1" applyFont="1" applyBorder="1" applyAlignment="1" applyProtection="1">
      <alignment horizontal="center" vertical="center"/>
    </xf>
    <xf numFmtId="176" fontId="46" fillId="0" borderId="2" xfId="0" applyNumberFormat="1" applyFont="1" applyBorder="1" applyAlignment="1" applyProtection="1">
      <alignment horizontal="center" vertical="center"/>
    </xf>
    <xf numFmtId="176" fontId="46" fillId="0" borderId="3" xfId="0" applyNumberFormat="1" applyFont="1" applyBorder="1" applyAlignment="1" applyProtection="1">
      <alignment horizontal="center" vertical="center"/>
    </xf>
    <xf numFmtId="0" fontId="20" fillId="0" borderId="9" xfId="0" applyFont="1" applyBorder="1" applyAlignment="1" applyProtection="1">
      <alignment horizontal="center" vertical="center"/>
      <protection locked="0"/>
    </xf>
    <xf numFmtId="0" fontId="20" fillId="0" borderId="2" xfId="0" applyFont="1" applyBorder="1" applyAlignment="1" applyProtection="1">
      <alignment horizontal="distributed" vertical="center"/>
    </xf>
    <xf numFmtId="0" fontId="62" fillId="0" borderId="1" xfId="0" applyFont="1" applyBorder="1" applyAlignment="1" applyProtection="1">
      <alignment horizontal="left" vertical="center" wrapText="1"/>
      <protection locked="0"/>
    </xf>
    <xf numFmtId="0" fontId="62" fillId="0" borderId="2" xfId="0" applyFont="1" applyBorder="1" applyAlignment="1" applyProtection="1">
      <alignment horizontal="left" vertical="center" wrapText="1"/>
      <protection locked="0"/>
    </xf>
    <xf numFmtId="0" fontId="62" fillId="0" borderId="3" xfId="0" applyFont="1" applyBorder="1" applyAlignment="1" applyProtection="1">
      <alignment horizontal="left" vertical="center" wrapText="1"/>
      <protection locked="0"/>
    </xf>
    <xf numFmtId="0" fontId="20" fillId="0" borderId="9" xfId="0" applyFont="1" applyBorder="1" applyAlignment="1" applyProtection="1">
      <alignment horizontal="distributed" vertical="center" wrapText="1"/>
    </xf>
    <xf numFmtId="0" fontId="20" fillId="0" borderId="0" xfId="0" applyFont="1" applyBorder="1" applyAlignment="1" applyProtection="1">
      <alignment horizontal="distributed" vertical="center" wrapText="1"/>
    </xf>
    <xf numFmtId="0" fontId="20" fillId="0" borderId="10" xfId="0" applyFont="1" applyBorder="1" applyAlignment="1" applyProtection="1">
      <alignment horizontal="distributed" vertical="center" wrapText="1"/>
    </xf>
    <xf numFmtId="49" fontId="57" fillId="0" borderId="10" xfId="0" applyNumberFormat="1" applyFont="1" applyBorder="1" applyAlignment="1" applyProtection="1">
      <alignment horizontal="center" vertical="center"/>
      <protection locked="0"/>
    </xf>
    <xf numFmtId="49" fontId="57" fillId="0" borderId="10" xfId="0" quotePrefix="1" applyNumberFormat="1" applyFont="1" applyBorder="1" applyAlignment="1" applyProtection="1">
      <alignment horizontal="center" vertical="center"/>
      <protection locked="0"/>
    </xf>
    <xf numFmtId="0" fontId="57" fillId="0" borderId="10" xfId="0" applyFont="1" applyBorder="1" applyAlignment="1" applyProtection="1">
      <alignment horizontal="center" vertical="center"/>
      <protection locked="0"/>
    </xf>
    <xf numFmtId="0" fontId="62" fillId="0" borderId="2" xfId="0" applyFont="1" applyBorder="1" applyAlignment="1" applyProtection="1">
      <alignment horizontal="center" vertical="center"/>
      <protection locked="0"/>
    </xf>
    <xf numFmtId="0" fontId="43" fillId="0" borderId="2" xfId="1" applyNumberFormat="1" applyFont="1" applyBorder="1" applyAlignment="1" applyProtection="1">
      <alignment horizontal="center" vertical="center"/>
    </xf>
    <xf numFmtId="0" fontId="57" fillId="0" borderId="10" xfId="1" applyNumberFormat="1" applyFont="1" applyBorder="1" applyAlignment="1" applyProtection="1">
      <alignment horizontal="center" vertical="center"/>
      <protection locked="0"/>
    </xf>
    <xf numFmtId="49" fontId="57" fillId="0" borderId="10" xfId="1" quotePrefix="1" applyNumberFormat="1" applyFont="1" applyBorder="1" applyAlignment="1" applyProtection="1">
      <alignment horizontal="center" vertical="center"/>
      <protection locked="0"/>
    </xf>
    <xf numFmtId="0" fontId="57" fillId="0" borderId="8" xfId="0" applyFont="1" applyBorder="1" applyAlignment="1" applyProtection="1">
      <alignment vertical="top" wrapText="1"/>
      <protection locked="0"/>
    </xf>
    <xf numFmtId="0" fontId="57" fillId="0" borderId="0" xfId="0" applyFont="1" applyBorder="1" applyAlignment="1" applyProtection="1">
      <alignment vertical="top" wrapText="1"/>
      <protection locked="0"/>
    </xf>
    <xf numFmtId="0" fontId="57" fillId="0" borderId="11" xfId="0" applyFont="1" applyBorder="1" applyAlignment="1" applyProtection="1">
      <alignment vertical="top" wrapText="1"/>
      <protection locked="0"/>
    </xf>
    <xf numFmtId="0" fontId="57" fillId="0" borderId="6" xfId="0" applyFont="1" applyBorder="1" applyAlignment="1" applyProtection="1">
      <alignment vertical="top" wrapText="1"/>
      <protection locked="0"/>
    </xf>
    <xf numFmtId="0" fontId="57" fillId="0" borderId="10" xfId="0" applyFont="1" applyBorder="1" applyAlignment="1" applyProtection="1">
      <alignment vertical="top" wrapText="1"/>
      <protection locked="0"/>
    </xf>
    <xf numFmtId="0" fontId="57" fillId="0" borderId="7" xfId="0" applyFont="1" applyBorder="1" applyAlignment="1" applyProtection="1">
      <alignment vertical="top" wrapText="1"/>
      <protection locked="0"/>
    </xf>
    <xf numFmtId="49" fontId="57" fillId="0" borderId="10" xfId="1" applyNumberFormat="1" applyFont="1" applyBorder="1" applyAlignment="1" applyProtection="1">
      <alignment horizontal="center" vertical="center"/>
      <protection locked="0"/>
    </xf>
    <xf numFmtId="176" fontId="45" fillId="0" borderId="1" xfId="0" applyNumberFormat="1" applyFont="1" applyBorder="1" applyAlignment="1" applyProtection="1">
      <alignment horizontal="center" vertical="center" shrinkToFit="1"/>
    </xf>
    <xf numFmtId="176" fontId="45" fillId="0" borderId="2" xfId="0" applyNumberFormat="1" applyFont="1" applyBorder="1" applyAlignment="1" applyProtection="1">
      <alignment horizontal="center" vertical="center" shrinkToFit="1"/>
    </xf>
    <xf numFmtId="176" fontId="45" fillId="0" borderId="3" xfId="0" applyNumberFormat="1" applyFont="1" applyBorder="1" applyAlignment="1" applyProtection="1">
      <alignment horizontal="center" vertical="center" shrinkToFit="1"/>
    </xf>
    <xf numFmtId="0" fontId="20" fillId="0" borderId="2" xfId="0" applyFont="1" applyBorder="1" applyAlignment="1" applyProtection="1">
      <alignment horizontal="distributed" vertical="center" wrapText="1"/>
    </xf>
    <xf numFmtId="0" fontId="57" fillId="0" borderId="10" xfId="0" applyFont="1" applyBorder="1" applyAlignment="1" applyProtection="1">
      <alignment vertical="center"/>
      <protection locked="0"/>
    </xf>
    <xf numFmtId="0" fontId="57" fillId="0" borderId="7" xfId="0" applyFont="1" applyBorder="1" applyAlignment="1" applyProtection="1">
      <alignment vertical="center"/>
      <protection locked="0"/>
    </xf>
    <xf numFmtId="0" fontId="57" fillId="0" borderId="9" xfId="0" applyFont="1" applyBorder="1" applyAlignment="1" applyProtection="1">
      <alignment horizontal="left" vertical="center"/>
      <protection locked="0"/>
    </xf>
    <xf numFmtId="176" fontId="44" fillId="0" borderId="10" xfId="0" applyNumberFormat="1" applyFont="1" applyBorder="1" applyAlignment="1" applyProtection="1">
      <alignment horizontal="center" vertical="center" shrinkToFit="1"/>
    </xf>
    <xf numFmtId="176" fontId="44" fillId="0" borderId="7" xfId="0" applyNumberFormat="1" applyFont="1" applyBorder="1" applyAlignment="1" applyProtection="1">
      <alignment horizontal="center" vertical="center" shrinkToFit="1"/>
    </xf>
    <xf numFmtId="176" fontId="44" fillId="0" borderId="9" xfId="0" applyNumberFormat="1" applyFont="1" applyBorder="1" applyAlignment="1" applyProtection="1">
      <alignment horizontal="left" vertical="center"/>
    </xf>
    <xf numFmtId="176" fontId="44" fillId="0" borderId="0" xfId="0" quotePrefix="1" applyNumberFormat="1" applyFont="1" applyAlignment="1" applyProtection="1">
      <alignment horizontal="center" vertical="center" shrinkToFit="1"/>
    </xf>
    <xf numFmtId="176" fontId="44" fillId="0" borderId="0" xfId="0" applyNumberFormat="1" applyFont="1" applyAlignment="1" applyProtection="1">
      <alignment horizontal="center" vertical="center"/>
    </xf>
    <xf numFmtId="176" fontId="44" fillId="0" borderId="10" xfId="0" applyNumberFormat="1" applyFont="1" applyBorder="1" applyAlignment="1" applyProtection="1">
      <alignment horizontal="left" vertical="center"/>
    </xf>
    <xf numFmtId="176" fontId="44" fillId="0" borderId="10" xfId="0" applyNumberFormat="1" applyFont="1" applyBorder="1" applyAlignment="1" applyProtection="1">
      <alignment horizontal="center" vertical="center"/>
    </xf>
    <xf numFmtId="176" fontId="44" fillId="0" borderId="8" xfId="0" applyNumberFormat="1" applyFont="1" applyBorder="1" applyAlignment="1" applyProtection="1">
      <alignment vertical="center"/>
    </xf>
    <xf numFmtId="176" fontId="44" fillId="0" borderId="0" xfId="0" applyNumberFormat="1" applyFont="1" applyAlignment="1" applyProtection="1">
      <alignment vertical="center"/>
    </xf>
    <xf numFmtId="176" fontId="44" fillId="0" borderId="11" xfId="0" applyNumberFormat="1" applyFont="1" applyBorder="1" applyAlignment="1" applyProtection="1">
      <alignment vertical="center"/>
    </xf>
    <xf numFmtId="0" fontId="19" fillId="0" borderId="9" xfId="0" applyFont="1" applyBorder="1" applyAlignment="1" applyProtection="1">
      <alignment horizontal="distributed" vertical="center" wrapText="1"/>
    </xf>
    <xf numFmtId="0" fontId="19" fillId="0" borderId="0" xfId="0" applyFont="1" applyBorder="1" applyAlignment="1" applyProtection="1">
      <alignment horizontal="distributed" vertical="center" wrapText="1"/>
    </xf>
    <xf numFmtId="0" fontId="19" fillId="0" borderId="10" xfId="0" applyFont="1" applyBorder="1" applyAlignment="1" applyProtection="1">
      <alignment horizontal="distributed" vertical="center" wrapText="1"/>
    </xf>
    <xf numFmtId="0" fontId="57" fillId="0" borderId="10" xfId="0" applyFont="1" applyBorder="1" applyAlignment="1" applyProtection="1">
      <alignment vertical="center" shrinkToFit="1"/>
      <protection locked="0"/>
    </xf>
    <xf numFmtId="0" fontId="57" fillId="0" borderId="2" xfId="1" applyNumberFormat="1" applyFont="1" applyBorder="1" applyAlignment="1" applyProtection="1">
      <alignment horizontal="center" vertical="center"/>
      <protection locked="0"/>
    </xf>
    <xf numFmtId="49" fontId="57" fillId="0" borderId="2" xfId="1" applyNumberFormat="1" applyFont="1" applyBorder="1" applyAlignment="1" applyProtection="1">
      <alignment horizontal="center" vertical="center"/>
      <protection locked="0"/>
    </xf>
    <xf numFmtId="0" fontId="62" fillId="0" borderId="10" xfId="0" applyFont="1" applyBorder="1" applyAlignment="1" applyProtection="1">
      <alignment horizontal="center" vertical="center"/>
      <protection locked="0"/>
    </xf>
    <xf numFmtId="0" fontId="57" fillId="0" borderId="10" xfId="0" applyFont="1" applyBorder="1" applyAlignment="1" applyProtection="1">
      <alignment horizontal="left" vertical="center" shrinkToFit="1"/>
      <protection locked="0"/>
    </xf>
    <xf numFmtId="0" fontId="20" fillId="0" borderId="10" xfId="0" applyFont="1" applyBorder="1" applyAlignment="1" applyProtection="1">
      <alignment horizontal="center" vertical="center"/>
    </xf>
    <xf numFmtId="0" fontId="38" fillId="0" borderId="0" xfId="0" applyFont="1" applyAlignment="1" applyProtection="1">
      <alignment vertical="center"/>
      <protection locked="0"/>
    </xf>
    <xf numFmtId="0" fontId="20" fillId="0" borderId="10" xfId="0" applyFont="1" applyBorder="1" applyAlignment="1" applyProtection="1">
      <alignment vertical="center" wrapText="1"/>
      <protection locked="0"/>
    </xf>
    <xf numFmtId="0" fontId="20" fillId="0" borderId="7" xfId="0" applyFont="1" applyBorder="1" applyAlignment="1" applyProtection="1">
      <alignment vertical="center" wrapText="1"/>
      <protection locked="0"/>
    </xf>
    <xf numFmtId="0" fontId="63" fillId="0" borderId="2" xfId="1" applyNumberFormat="1" applyFont="1" applyBorder="1" applyAlignment="1" applyProtection="1">
      <alignment horizontal="left" vertical="center"/>
      <protection locked="0"/>
    </xf>
    <xf numFmtId="0" fontId="71" fillId="0" borderId="2" xfId="1" applyNumberFormat="1" applyFont="1" applyBorder="1" applyAlignment="1" applyProtection="1">
      <alignment vertical="center"/>
      <protection locked="0"/>
    </xf>
    <xf numFmtId="0" fontId="57" fillId="0" borderId="1" xfId="0" applyFont="1" applyBorder="1" applyAlignment="1" applyProtection="1">
      <alignment vertical="center"/>
      <protection locked="0"/>
    </xf>
    <xf numFmtId="0" fontId="57" fillId="0" borderId="2" xfId="0" applyFont="1" applyBorder="1" applyAlignment="1" applyProtection="1">
      <alignment vertical="center"/>
      <protection locked="0"/>
    </xf>
    <xf numFmtId="0" fontId="57" fillId="0" borderId="3" xfId="0" applyFont="1" applyBorder="1" applyAlignment="1" applyProtection="1">
      <alignment vertical="center"/>
      <protection locked="0"/>
    </xf>
    <xf numFmtId="176" fontId="20" fillId="0" borderId="0" xfId="0" applyNumberFormat="1" applyFont="1" applyAlignment="1" applyProtection="1">
      <alignment horizontal="right" vertical="center" shrinkToFit="1"/>
    </xf>
    <xf numFmtId="38" fontId="61" fillId="0" borderId="36" xfId="1" applyFont="1" applyBorder="1" applyAlignment="1" applyProtection="1">
      <alignment vertical="center" wrapText="1"/>
    </xf>
    <xf numFmtId="38" fontId="44" fillId="0" borderId="63" xfId="1" applyFont="1" applyBorder="1" applyAlignment="1" applyProtection="1">
      <alignment vertical="center"/>
      <protection locked="0"/>
    </xf>
    <xf numFmtId="38" fontId="44" fillId="0" borderId="64" xfId="1" applyFont="1" applyBorder="1" applyAlignment="1" applyProtection="1">
      <alignment vertical="center"/>
      <protection locked="0"/>
    </xf>
    <xf numFmtId="38" fontId="44" fillId="0" borderId="78" xfId="1" applyFont="1" applyBorder="1" applyAlignment="1" applyProtection="1">
      <alignment vertical="center"/>
      <protection locked="0"/>
    </xf>
    <xf numFmtId="38" fontId="57" fillId="0" borderId="36" xfId="1" applyFont="1" applyBorder="1" applyAlignment="1" applyProtection="1">
      <alignment vertical="center"/>
      <protection locked="0"/>
    </xf>
    <xf numFmtId="38" fontId="57" fillId="0" borderId="43" xfId="1" applyFont="1" applyBorder="1" applyAlignment="1" applyProtection="1">
      <alignment vertical="center"/>
      <protection locked="0"/>
    </xf>
    <xf numFmtId="38" fontId="57" fillId="4" borderId="12" xfId="1" applyFont="1" applyFill="1" applyBorder="1" applyAlignment="1" applyProtection="1">
      <alignment vertical="center"/>
      <protection locked="0"/>
    </xf>
    <xf numFmtId="38" fontId="57" fillId="4" borderId="13" xfId="1" applyFont="1" applyFill="1" applyBorder="1" applyAlignment="1" applyProtection="1">
      <alignment vertical="center"/>
      <protection locked="0"/>
    </xf>
    <xf numFmtId="38" fontId="57" fillId="4" borderId="99" xfId="1" applyFont="1" applyFill="1" applyBorder="1" applyAlignment="1" applyProtection="1">
      <alignment vertical="center"/>
      <protection locked="0"/>
    </xf>
    <xf numFmtId="0" fontId="57" fillId="4" borderId="12" xfId="0" applyFont="1" applyFill="1" applyBorder="1" applyAlignment="1" applyProtection="1">
      <alignment vertical="center"/>
      <protection locked="0"/>
    </xf>
    <xf numFmtId="0" fontId="57" fillId="4" borderId="99" xfId="0" applyFont="1" applyFill="1" applyBorder="1" applyAlignment="1" applyProtection="1">
      <alignment vertical="center"/>
      <protection locked="0"/>
    </xf>
    <xf numFmtId="38" fontId="44" fillId="4" borderId="12" xfId="1" applyFont="1" applyFill="1" applyBorder="1" applyAlignment="1" applyProtection="1">
      <alignment vertical="center"/>
    </xf>
    <xf numFmtId="38" fontId="44" fillId="4" borderId="13" xfId="1" applyFont="1" applyFill="1" applyBorder="1" applyAlignment="1" applyProtection="1">
      <alignment vertical="center"/>
    </xf>
    <xf numFmtId="38" fontId="44" fillId="4" borderId="99" xfId="1" applyFont="1" applyFill="1" applyBorder="1" applyAlignment="1" applyProtection="1">
      <alignment vertical="center"/>
    </xf>
    <xf numFmtId="38" fontId="64" fillId="0" borderId="1" xfId="1" applyFont="1" applyBorder="1" applyAlignment="1" applyProtection="1">
      <alignment vertical="center"/>
      <protection locked="0"/>
    </xf>
    <xf numFmtId="38" fontId="64" fillId="0" borderId="2" xfId="1" applyFont="1" applyBorder="1" applyAlignment="1" applyProtection="1">
      <alignment vertical="center"/>
      <protection locked="0"/>
    </xf>
    <xf numFmtId="38" fontId="64" fillId="0" borderId="3" xfId="1" applyFont="1" applyBorder="1" applyAlignment="1" applyProtection="1">
      <alignment vertical="center"/>
      <protection locked="0"/>
    </xf>
    <xf numFmtId="38" fontId="44" fillId="0" borderId="1" xfId="1" applyFont="1" applyBorder="1" applyAlignment="1" applyProtection="1">
      <alignment vertical="center"/>
    </xf>
    <xf numFmtId="38" fontId="44" fillId="0" borderId="3" xfId="1" applyFont="1" applyBorder="1" applyAlignment="1" applyProtection="1">
      <alignment vertical="center"/>
    </xf>
    <xf numFmtId="38" fontId="42" fillId="0" borderId="1" xfId="1" applyFont="1" applyBorder="1" applyAlignment="1" applyProtection="1">
      <alignment vertical="center"/>
      <protection locked="0"/>
    </xf>
    <xf numFmtId="38" fontId="42" fillId="0" borderId="2" xfId="1" applyFont="1" applyBorder="1" applyAlignment="1" applyProtection="1">
      <alignment vertical="center"/>
      <protection locked="0"/>
    </xf>
    <xf numFmtId="38" fontId="42" fillId="0" borderId="3" xfId="1" applyFont="1" applyBorder="1" applyAlignment="1" applyProtection="1">
      <alignment vertical="center"/>
      <protection locked="0"/>
    </xf>
    <xf numFmtId="0" fontId="20" fillId="0" borderId="36" xfId="0" applyFont="1" applyBorder="1" applyAlignment="1" applyProtection="1">
      <alignment horizontal="center" vertical="center"/>
    </xf>
    <xf numFmtId="38" fontId="42" fillId="0" borderId="36" xfId="1" applyFont="1" applyFill="1" applyBorder="1" applyAlignment="1" applyProtection="1">
      <alignment horizontal="center" vertical="center"/>
      <protection locked="0"/>
    </xf>
    <xf numFmtId="0" fontId="38" fillId="0" borderId="36" xfId="0" applyFont="1" applyBorder="1" applyAlignment="1" applyProtection="1">
      <alignment vertical="center"/>
    </xf>
    <xf numFmtId="38" fontId="57" fillId="0" borderId="36" xfId="1" applyFont="1" applyBorder="1" applyAlignment="1" applyProtection="1">
      <alignment vertical="center"/>
    </xf>
    <xf numFmtId="0" fontId="57" fillId="4" borderId="18" xfId="0" applyFont="1" applyFill="1" applyBorder="1" applyAlignment="1" applyProtection="1">
      <alignment vertical="center"/>
      <protection locked="0"/>
    </xf>
    <xf numFmtId="0" fontId="57" fillId="4" borderId="93" xfId="0" applyFont="1" applyFill="1" applyBorder="1" applyAlignment="1" applyProtection="1">
      <alignment vertical="center"/>
      <protection locked="0"/>
    </xf>
    <xf numFmtId="0" fontId="25" fillId="0" borderId="0" xfId="0" applyFont="1" applyBorder="1" applyAlignment="1" applyProtection="1">
      <alignment horizontal="center" vertical="center"/>
    </xf>
    <xf numFmtId="0" fontId="25" fillId="0" borderId="10" xfId="0" applyFont="1" applyBorder="1" applyAlignment="1" applyProtection="1">
      <alignment horizontal="center" vertical="center"/>
    </xf>
    <xf numFmtId="0" fontId="20" fillId="4" borderId="2" xfId="0" applyFont="1" applyFill="1" applyBorder="1" applyAlignment="1" applyProtection="1">
      <alignment horizontal="center" vertical="center"/>
    </xf>
    <xf numFmtId="0" fontId="20" fillId="4" borderId="3" xfId="0" applyFont="1" applyFill="1" applyBorder="1" applyAlignment="1" applyProtection="1">
      <alignment horizontal="center" vertical="center"/>
    </xf>
    <xf numFmtId="0" fontId="20" fillId="4" borderId="1" xfId="0" applyFont="1" applyFill="1" applyBorder="1" applyAlignment="1" applyProtection="1">
      <alignment horizontal="center" vertical="center"/>
    </xf>
    <xf numFmtId="38" fontId="44" fillId="4" borderId="18" xfId="1" applyFont="1" applyFill="1" applyBorder="1" applyAlignment="1" applyProtection="1">
      <alignment vertical="center"/>
    </xf>
    <xf numFmtId="38" fontId="44" fillId="4" borderId="17" xfId="1" applyFont="1" applyFill="1" applyBorder="1" applyAlignment="1" applyProtection="1">
      <alignment vertical="center"/>
    </xf>
    <xf numFmtId="38" fontId="44" fillId="4" borderId="93" xfId="1" applyFont="1" applyFill="1" applyBorder="1" applyAlignment="1" applyProtection="1">
      <alignment vertical="center"/>
    </xf>
    <xf numFmtId="38" fontId="57" fillId="4" borderId="18" xfId="1" applyFont="1" applyFill="1" applyBorder="1" applyAlignment="1" applyProtection="1">
      <alignment vertical="center"/>
      <protection locked="0"/>
    </xf>
    <xf numFmtId="38" fontId="57" fillId="4" borderId="17" xfId="1" applyFont="1" applyFill="1" applyBorder="1" applyAlignment="1" applyProtection="1">
      <alignment vertical="center"/>
      <protection locked="0"/>
    </xf>
    <xf numFmtId="38" fontId="57" fillId="4" borderId="93" xfId="1" applyFont="1" applyFill="1" applyBorder="1" applyAlignment="1" applyProtection="1">
      <alignment vertical="center"/>
      <protection locked="0"/>
    </xf>
    <xf numFmtId="0" fontId="57" fillId="0" borderId="1" xfId="0" applyFont="1" applyBorder="1" applyAlignment="1" applyProtection="1">
      <alignment horizontal="center" vertical="center" shrinkToFit="1"/>
      <protection locked="0"/>
    </xf>
    <xf numFmtId="0" fontId="57" fillId="0" borderId="2" xfId="0" applyFont="1" applyBorder="1" applyAlignment="1" applyProtection="1">
      <alignment horizontal="center" vertical="center" shrinkToFit="1"/>
      <protection locked="0"/>
    </xf>
    <xf numFmtId="0" fontId="57" fillId="0" borderId="3" xfId="0" applyFont="1" applyBorder="1" applyAlignment="1" applyProtection="1">
      <alignment horizontal="center" vertical="center" shrinkToFit="1"/>
      <protection locked="0"/>
    </xf>
    <xf numFmtId="38" fontId="61" fillId="0" borderId="36" xfId="1" applyFont="1" applyBorder="1" applyAlignment="1" applyProtection="1">
      <alignment vertical="center"/>
      <protection locked="0"/>
    </xf>
    <xf numFmtId="38" fontId="57" fillId="0" borderId="4" xfId="1" applyFont="1" applyBorder="1" applyAlignment="1" applyProtection="1">
      <alignment vertical="center"/>
      <protection locked="0"/>
    </xf>
    <xf numFmtId="38" fontId="57" fillId="0" borderId="9" xfId="1" applyFont="1" applyBorder="1" applyAlignment="1" applyProtection="1">
      <alignment vertical="center"/>
      <protection locked="0"/>
    </xf>
    <xf numFmtId="38" fontId="57" fillId="0" borderId="5" xfId="1" applyFont="1" applyBorder="1" applyAlignment="1" applyProtection="1">
      <alignment vertical="center"/>
      <protection locked="0"/>
    </xf>
    <xf numFmtId="38" fontId="44" fillId="0" borderId="36" xfId="1" applyFont="1" applyBorder="1" applyAlignment="1" applyProtection="1">
      <alignment vertical="center"/>
    </xf>
    <xf numFmtId="38" fontId="27" fillId="0" borderId="36" xfId="1" applyFont="1" applyBorder="1" applyAlignment="1" applyProtection="1">
      <alignment horizontal="center" vertical="center"/>
      <protection locked="0"/>
    </xf>
    <xf numFmtId="38" fontId="44" fillId="0" borderId="63" xfId="1" applyFont="1" applyFill="1" applyBorder="1" applyAlignment="1" applyProtection="1">
      <alignment vertical="center"/>
    </xf>
    <xf numFmtId="38" fontId="44" fillId="0" borderId="64" xfId="1" applyFont="1" applyFill="1" applyBorder="1" applyAlignment="1" applyProtection="1">
      <alignment vertical="center"/>
    </xf>
    <xf numFmtId="38" fontId="44" fillId="0" borderId="78" xfId="1" applyFont="1" applyFill="1" applyBorder="1" applyAlignment="1" applyProtection="1">
      <alignment vertical="center"/>
    </xf>
    <xf numFmtId="0" fontId="57" fillId="0" borderId="1" xfId="0" applyFont="1" applyBorder="1" applyAlignment="1" applyProtection="1">
      <alignment vertical="center" shrinkToFit="1"/>
      <protection locked="0"/>
    </xf>
    <xf numFmtId="0" fontId="57" fillId="0" borderId="2" xfId="0" applyFont="1" applyBorder="1" applyAlignment="1" applyProtection="1">
      <alignment vertical="center" shrinkToFit="1"/>
      <protection locked="0"/>
    </xf>
    <xf numFmtId="0" fontId="57" fillId="0" borderId="3" xfId="0" applyFont="1" applyBorder="1" applyAlignment="1" applyProtection="1">
      <alignment vertical="center" shrinkToFit="1"/>
      <protection locked="0"/>
    </xf>
    <xf numFmtId="38" fontId="57" fillId="0" borderId="1" xfId="1" applyFont="1" applyBorder="1" applyAlignment="1" applyProtection="1">
      <alignment vertical="center"/>
      <protection locked="0"/>
    </xf>
    <xf numFmtId="38" fontId="57" fillId="0" borderId="2" xfId="1" applyFont="1" applyBorder="1" applyAlignment="1" applyProtection="1">
      <alignment vertical="center"/>
      <protection locked="0"/>
    </xf>
    <xf numFmtId="38" fontId="57" fillId="0" borderId="3" xfId="1" applyFont="1" applyBorder="1" applyAlignment="1" applyProtection="1">
      <alignment vertical="center"/>
      <protection locked="0"/>
    </xf>
    <xf numFmtId="0" fontId="65" fillId="4" borderId="18" xfId="0" applyFont="1" applyFill="1" applyBorder="1" applyAlignment="1" applyProtection="1">
      <alignment horizontal="center" vertical="center" shrinkToFit="1"/>
    </xf>
    <xf numFmtId="0" fontId="65" fillId="4" borderId="17" xfId="0" applyFont="1" applyFill="1" applyBorder="1" applyAlignment="1" applyProtection="1">
      <alignment horizontal="center" vertical="center" shrinkToFit="1"/>
    </xf>
    <xf numFmtId="0" fontId="65" fillId="4" borderId="93" xfId="0" applyFont="1" applyFill="1" applyBorder="1" applyAlignment="1" applyProtection="1">
      <alignment horizontal="center" vertical="center" shrinkToFit="1"/>
    </xf>
    <xf numFmtId="0" fontId="57" fillId="0" borderId="4" xfId="0" applyFont="1" applyBorder="1" applyAlignment="1" applyProtection="1">
      <alignment vertical="top" wrapText="1"/>
      <protection locked="0"/>
    </xf>
    <xf numFmtId="0" fontId="57" fillId="0" borderId="9" xfId="0" applyFont="1" applyBorder="1" applyAlignment="1" applyProtection="1">
      <alignment vertical="top" wrapText="1"/>
      <protection locked="0"/>
    </xf>
    <xf numFmtId="0" fontId="57" fillId="0" borderId="5" xfId="0" applyFont="1" applyBorder="1" applyAlignment="1" applyProtection="1">
      <alignment vertical="top" wrapText="1"/>
      <protection locked="0"/>
    </xf>
    <xf numFmtId="176" fontId="19" fillId="0" borderId="0" xfId="0" applyNumberFormat="1" applyFont="1" applyAlignment="1" applyProtection="1">
      <alignment horizontal="right" vertical="center" shrinkToFit="1"/>
    </xf>
    <xf numFmtId="38" fontId="44" fillId="0" borderId="63" xfId="1" applyFont="1" applyBorder="1" applyAlignment="1" applyProtection="1">
      <alignment horizontal="right" vertical="center" wrapText="1"/>
    </xf>
    <xf numFmtId="38" fontId="44" fillId="0" borderId="64" xfId="1" applyFont="1" applyBorder="1" applyAlignment="1" applyProtection="1">
      <alignment horizontal="right" vertical="center" wrapText="1"/>
    </xf>
    <xf numFmtId="38" fontId="44" fillId="0" borderId="78" xfId="1" applyFont="1" applyBorder="1" applyAlignment="1" applyProtection="1">
      <alignment horizontal="right" vertical="center" wrapText="1"/>
    </xf>
    <xf numFmtId="38" fontId="62" fillId="0" borderId="1" xfId="1" applyFont="1" applyBorder="1" applyAlignment="1" applyProtection="1">
      <alignment horizontal="right" vertical="center"/>
      <protection locked="0"/>
    </xf>
    <xf numFmtId="38" fontId="62" fillId="0" borderId="2" xfId="1" applyFont="1" applyBorder="1" applyAlignment="1" applyProtection="1">
      <alignment horizontal="right" vertical="center"/>
      <protection locked="0"/>
    </xf>
    <xf numFmtId="38" fontId="62" fillId="0" borderId="3" xfId="1" applyFont="1" applyBorder="1" applyAlignment="1" applyProtection="1">
      <alignment horizontal="right" vertical="center"/>
      <protection locked="0"/>
    </xf>
    <xf numFmtId="0" fontId="20" fillId="4" borderId="6" xfId="0" applyFont="1" applyFill="1" applyBorder="1" applyAlignment="1" applyProtection="1">
      <alignment horizontal="right" vertical="center"/>
    </xf>
    <xf numFmtId="0" fontId="20" fillId="4" borderId="10" xfId="0" applyFont="1" applyFill="1" applyBorder="1" applyAlignment="1" applyProtection="1">
      <alignment horizontal="right" vertical="center"/>
    </xf>
    <xf numFmtId="38" fontId="44" fillId="4" borderId="112" xfId="1" applyFont="1" applyFill="1" applyBorder="1" applyAlignment="1" applyProtection="1">
      <alignment vertical="center"/>
    </xf>
    <xf numFmtId="38" fontId="44" fillId="4" borderId="83" xfId="1" applyFont="1" applyFill="1" applyBorder="1" applyAlignment="1" applyProtection="1">
      <alignment vertical="center"/>
    </xf>
    <xf numFmtId="38" fontId="44" fillId="4" borderId="111" xfId="1" applyFont="1" applyFill="1" applyBorder="1" applyAlignment="1" applyProtection="1">
      <alignment vertical="center"/>
    </xf>
    <xf numFmtId="38" fontId="57" fillId="0" borderId="1" xfId="1" applyFont="1" applyBorder="1" applyAlignment="1" applyProtection="1">
      <alignment horizontal="right" vertical="center" wrapText="1"/>
      <protection locked="0"/>
    </xf>
    <xf numFmtId="38" fontId="57" fillId="0" borderId="2" xfId="1" applyFont="1" applyBorder="1" applyAlignment="1" applyProtection="1">
      <alignment horizontal="right" vertical="center" wrapText="1"/>
      <protection locked="0"/>
    </xf>
    <xf numFmtId="38" fontId="57" fillId="0" borderId="3" xfId="1" applyFont="1" applyBorder="1" applyAlignment="1" applyProtection="1">
      <alignment horizontal="right" vertical="center" wrapText="1"/>
      <protection locked="0"/>
    </xf>
    <xf numFmtId="38" fontId="57" fillId="0" borderId="1" xfId="1" applyFont="1" applyBorder="1" applyAlignment="1" applyProtection="1">
      <alignment vertical="center" wrapText="1"/>
      <protection locked="0"/>
    </xf>
    <xf numFmtId="38" fontId="57" fillId="0" borderId="2" xfId="1" applyFont="1" applyBorder="1" applyAlignment="1" applyProtection="1">
      <alignment vertical="center" wrapText="1"/>
      <protection locked="0"/>
    </xf>
    <xf numFmtId="38" fontId="57" fillId="0" borderId="3" xfId="1" applyFont="1" applyBorder="1" applyAlignment="1" applyProtection="1">
      <alignment vertical="center" wrapText="1"/>
      <protection locked="0"/>
    </xf>
    <xf numFmtId="38" fontId="44" fillId="0" borderId="63" xfId="1" applyFont="1" applyFill="1" applyBorder="1" applyAlignment="1" applyProtection="1">
      <alignment horizontal="right" vertical="center"/>
    </xf>
    <xf numFmtId="38" fontId="44" fillId="0" borderId="64" xfId="1" applyFont="1" applyFill="1" applyBorder="1" applyAlignment="1" applyProtection="1">
      <alignment horizontal="right" vertical="center"/>
    </xf>
    <xf numFmtId="38" fontId="44" fillId="0" borderId="78" xfId="1" applyFont="1" applyFill="1" applyBorder="1" applyAlignment="1" applyProtection="1">
      <alignment horizontal="right" vertical="center"/>
    </xf>
    <xf numFmtId="0" fontId="65" fillId="4" borderId="12" xfId="0" applyFont="1" applyFill="1" applyBorder="1" applyAlignment="1" applyProtection="1">
      <alignment horizontal="center" vertical="center" shrinkToFit="1"/>
    </xf>
    <xf numFmtId="0" fontId="65" fillId="4" borderId="13" xfId="0" applyFont="1" applyFill="1" applyBorder="1" applyAlignment="1" applyProtection="1">
      <alignment horizontal="center" vertical="center" shrinkToFit="1"/>
    </xf>
    <xf numFmtId="0" fontId="65" fillId="4" borderId="99" xfId="0" applyFont="1" applyFill="1" applyBorder="1" applyAlignment="1" applyProtection="1">
      <alignment horizontal="center" vertical="center" shrinkToFit="1"/>
    </xf>
    <xf numFmtId="0" fontId="57" fillId="4" borderId="19" xfId="0" applyFont="1" applyFill="1" applyBorder="1" applyAlignment="1" applyProtection="1">
      <alignment vertical="center"/>
      <protection locked="0"/>
    </xf>
    <xf numFmtId="0" fontId="57" fillId="4" borderId="94" xfId="0" applyFont="1" applyFill="1" applyBorder="1" applyAlignment="1" applyProtection="1">
      <alignment vertical="center"/>
      <protection locked="0"/>
    </xf>
    <xf numFmtId="0" fontId="65" fillId="4" borderId="19" xfId="0" applyFont="1" applyFill="1" applyBorder="1" applyAlignment="1" applyProtection="1">
      <alignment horizontal="center" vertical="center" shrinkToFit="1"/>
    </xf>
    <xf numFmtId="0" fontId="65" fillId="4" borderId="14" xfId="0" applyFont="1" applyFill="1" applyBorder="1" applyAlignment="1" applyProtection="1">
      <alignment horizontal="center" vertical="center" shrinkToFit="1"/>
    </xf>
    <xf numFmtId="0" fontId="65" fillId="4" borderId="94" xfId="0" applyFont="1" applyFill="1" applyBorder="1" applyAlignment="1" applyProtection="1">
      <alignment horizontal="center" vertical="center" shrinkToFit="1"/>
    </xf>
    <xf numFmtId="0" fontId="38" fillId="0" borderId="36" xfId="0" applyFont="1" applyBorder="1" applyAlignment="1" applyProtection="1">
      <alignment horizontal="center" vertical="center"/>
    </xf>
    <xf numFmtId="38" fontId="38" fillId="0" borderId="36" xfId="1" applyFont="1" applyBorder="1" applyAlignment="1" applyProtection="1">
      <alignment horizontal="center" vertical="center"/>
    </xf>
    <xf numFmtId="38" fontId="57" fillId="4" borderId="19" xfId="1" applyFont="1" applyFill="1" applyBorder="1" applyAlignment="1" applyProtection="1">
      <alignment vertical="center"/>
      <protection locked="0"/>
    </xf>
    <xf numFmtId="38" fontId="57" fillId="4" borderId="14" xfId="1" applyFont="1" applyFill="1" applyBorder="1" applyAlignment="1" applyProtection="1">
      <alignment vertical="center"/>
      <protection locked="0"/>
    </xf>
    <xf numFmtId="38" fontId="57" fillId="4" borderId="94" xfId="1" applyFont="1" applyFill="1" applyBorder="1" applyAlignment="1" applyProtection="1">
      <alignment vertical="center"/>
      <protection locked="0"/>
    </xf>
    <xf numFmtId="0" fontId="20" fillId="0" borderId="1" xfId="0" applyFont="1" applyBorder="1" applyAlignment="1" applyProtection="1">
      <alignment horizontal="center" vertical="center"/>
    </xf>
    <xf numFmtId="0" fontId="20" fillId="0" borderId="2" xfId="0" applyFont="1" applyBorder="1" applyAlignment="1" applyProtection="1">
      <alignment horizontal="center" vertical="center"/>
    </xf>
    <xf numFmtId="0" fontId="20" fillId="0" borderId="3" xfId="0" applyFont="1" applyBorder="1" applyAlignment="1" applyProtection="1">
      <alignment horizontal="center" vertical="center"/>
    </xf>
    <xf numFmtId="0" fontId="19" fillId="0" borderId="0" xfId="0" applyFont="1" applyAlignment="1" applyProtection="1">
      <alignment horizontal="center" vertical="center"/>
    </xf>
    <xf numFmtId="0" fontId="20" fillId="0" borderId="56" xfId="0" applyFont="1" applyBorder="1" applyAlignment="1" applyProtection="1">
      <alignment horizontal="left" vertical="center"/>
    </xf>
    <xf numFmtId="0" fontId="20" fillId="0" borderId="57" xfId="0" applyFont="1" applyBorder="1" applyAlignment="1" applyProtection="1">
      <alignment horizontal="left" vertical="center"/>
    </xf>
    <xf numFmtId="0" fontId="20" fillId="0" borderId="82" xfId="0" applyFont="1" applyFill="1" applyBorder="1" applyAlignment="1" applyProtection="1">
      <alignment horizontal="left" vertical="center"/>
    </xf>
    <xf numFmtId="0" fontId="20" fillId="0" borderId="83" xfId="0" applyFont="1" applyFill="1" applyBorder="1" applyAlignment="1" applyProtection="1">
      <alignment horizontal="left" vertical="center"/>
    </xf>
    <xf numFmtId="0" fontId="20" fillId="0" borderId="109" xfId="0" applyFont="1" applyFill="1" applyBorder="1" applyAlignment="1" applyProtection="1">
      <alignment horizontal="left" vertical="center"/>
    </xf>
    <xf numFmtId="38" fontId="66" fillId="0" borderId="107" xfId="1" applyFont="1" applyFill="1" applyBorder="1" applyAlignment="1" applyProtection="1">
      <alignment vertical="center"/>
    </xf>
    <xf numFmtId="38" fontId="66" fillId="0" borderId="83" xfId="1" applyFont="1" applyFill="1" applyBorder="1" applyAlignment="1" applyProtection="1">
      <alignment vertical="center"/>
    </xf>
    <xf numFmtId="38" fontId="66" fillId="0" borderId="108" xfId="1" applyFont="1" applyFill="1" applyBorder="1" applyAlignment="1" applyProtection="1">
      <alignment vertical="center"/>
    </xf>
    <xf numFmtId="0" fontId="42" fillId="0" borderId="138" xfId="0" applyFont="1" applyBorder="1" applyAlignment="1" applyProtection="1">
      <alignment horizontal="left" vertical="center"/>
      <protection locked="0"/>
    </xf>
    <xf numFmtId="0" fontId="42" fillId="0" borderId="139" xfId="0" applyFont="1" applyBorder="1" applyAlignment="1" applyProtection="1">
      <alignment horizontal="left" vertical="center"/>
      <protection locked="0"/>
    </xf>
    <xf numFmtId="0" fontId="57" fillId="0" borderId="18" xfId="0" applyFont="1" applyFill="1" applyBorder="1" applyAlignment="1" applyProtection="1">
      <alignment horizontal="left" vertical="center"/>
      <protection locked="0"/>
    </xf>
    <xf numFmtId="0" fontId="57" fillId="0" borderId="17" xfId="0" applyFont="1" applyFill="1" applyBorder="1" applyAlignment="1" applyProtection="1">
      <alignment horizontal="left" vertical="center"/>
      <protection locked="0"/>
    </xf>
    <xf numFmtId="0" fontId="57" fillId="0" borderId="96" xfId="0" applyFont="1" applyFill="1" applyBorder="1" applyAlignment="1" applyProtection="1">
      <alignment horizontal="left" vertical="center"/>
      <protection locked="0"/>
    </xf>
    <xf numFmtId="38" fontId="48" fillId="0" borderId="85" xfId="1" applyNumberFormat="1" applyFont="1" applyFill="1" applyBorder="1" applyAlignment="1" applyProtection="1">
      <alignment vertical="center"/>
    </xf>
    <xf numFmtId="38" fontId="48" fillId="0" borderId="14" xfId="1" applyNumberFormat="1" applyFont="1" applyFill="1" applyBorder="1" applyAlignment="1" applyProtection="1">
      <alignment vertical="center"/>
    </xf>
    <xf numFmtId="38" fontId="48" fillId="0" borderId="23" xfId="1" applyNumberFormat="1" applyFont="1" applyFill="1" applyBorder="1" applyAlignment="1" applyProtection="1">
      <alignment vertical="center"/>
    </xf>
    <xf numFmtId="0" fontId="20" fillId="0" borderId="51" xfId="0" applyFont="1" applyBorder="1" applyAlignment="1" applyProtection="1">
      <alignment horizontal="center" vertical="center"/>
    </xf>
    <xf numFmtId="0" fontId="20" fillId="0" borderId="52" xfId="0" applyFont="1" applyBorder="1" applyAlignment="1" applyProtection="1">
      <alignment horizontal="center" vertical="center"/>
    </xf>
    <xf numFmtId="0" fontId="20" fillId="0" borderId="31" xfId="0" applyFont="1" applyBorder="1" applyAlignment="1" applyProtection="1">
      <alignment horizontal="left" vertical="center"/>
    </xf>
    <xf numFmtId="0" fontId="20" fillId="0" borderId="32" xfId="0" applyFont="1" applyBorder="1" applyAlignment="1" applyProtection="1">
      <alignment horizontal="left" vertical="center"/>
    </xf>
    <xf numFmtId="0" fontId="20" fillId="0" borderId="60" xfId="0" applyFont="1" applyFill="1" applyBorder="1" applyAlignment="1" applyProtection="1">
      <alignment horizontal="center" vertical="center"/>
    </xf>
    <xf numFmtId="0" fontId="20" fillId="0" borderId="10" xfId="0" applyFont="1" applyFill="1" applyBorder="1" applyAlignment="1" applyProtection="1">
      <alignment horizontal="center" vertical="center"/>
    </xf>
    <xf numFmtId="0" fontId="20" fillId="0" borderId="62" xfId="0" applyFont="1" applyFill="1" applyBorder="1" applyAlignment="1" applyProtection="1">
      <alignment horizontal="center" vertical="center"/>
    </xf>
    <xf numFmtId="0" fontId="57" fillId="0" borderId="19" xfId="0" applyFont="1" applyFill="1" applyBorder="1" applyAlignment="1" applyProtection="1">
      <alignment vertical="center"/>
      <protection locked="0"/>
    </xf>
    <xf numFmtId="0" fontId="57" fillId="0" borderId="14" xfId="0" applyFont="1" applyFill="1" applyBorder="1" applyAlignment="1" applyProtection="1">
      <alignment vertical="center"/>
      <protection locked="0"/>
    </xf>
    <xf numFmtId="0" fontId="57" fillId="0" borderId="77" xfId="0" applyFont="1" applyFill="1" applyBorder="1" applyAlignment="1" applyProtection="1">
      <alignment vertical="center"/>
      <protection locked="0"/>
    </xf>
    <xf numFmtId="38" fontId="44" fillId="0" borderId="51" xfId="1" applyFont="1" applyBorder="1" applyAlignment="1" applyProtection="1">
      <alignment vertical="center"/>
    </xf>
    <xf numFmtId="38" fontId="44" fillId="0" borderId="52" xfId="1" applyFont="1" applyBorder="1" applyAlignment="1" applyProtection="1">
      <alignment vertical="center"/>
    </xf>
    <xf numFmtId="38" fontId="44" fillId="0" borderId="53" xfId="1" applyFont="1" applyBorder="1" applyAlignment="1" applyProtection="1">
      <alignment vertical="center"/>
    </xf>
    <xf numFmtId="0" fontId="20" fillId="0" borderId="48" xfId="0" applyFont="1" applyFill="1" applyBorder="1" applyAlignment="1" applyProtection="1">
      <alignment horizontal="center" vertical="center" textRotation="255" wrapText="1"/>
    </xf>
    <xf numFmtId="0" fontId="20" fillId="0" borderId="9" xfId="0" applyFont="1" applyFill="1" applyBorder="1" applyAlignment="1" applyProtection="1">
      <alignment horizontal="center" vertical="center" textRotation="255"/>
    </xf>
    <xf numFmtId="0" fontId="20" fillId="0" borderId="59" xfId="0" applyFont="1" applyFill="1" applyBorder="1" applyAlignment="1" applyProtection="1">
      <alignment horizontal="center" vertical="center" textRotation="255"/>
    </xf>
    <xf numFmtId="0" fontId="20" fillId="0" borderId="0" xfId="0" applyFont="1" applyFill="1" applyBorder="1" applyAlignment="1" applyProtection="1">
      <alignment horizontal="center" vertical="center" textRotation="255"/>
    </xf>
    <xf numFmtId="0" fontId="20" fillId="0" borderId="0" xfId="0" applyFont="1" applyFill="1" applyAlignment="1" applyProtection="1">
      <alignment horizontal="center" vertical="center" textRotation="255"/>
    </xf>
    <xf numFmtId="0" fontId="20" fillId="0" borderId="34" xfId="0" applyFont="1" applyBorder="1" applyAlignment="1" applyProtection="1">
      <alignment horizontal="right" vertical="center"/>
    </xf>
    <xf numFmtId="0" fontId="20" fillId="0" borderId="10" xfId="0" applyFont="1" applyBorder="1" applyAlignment="1" applyProtection="1">
      <alignment horizontal="right" vertical="center"/>
    </xf>
    <xf numFmtId="0" fontId="20" fillId="0" borderId="62" xfId="0" applyFont="1" applyBorder="1" applyAlignment="1" applyProtection="1">
      <alignment horizontal="right" vertical="center"/>
    </xf>
    <xf numFmtId="0" fontId="20" fillId="0" borderId="2" xfId="0" applyFont="1" applyFill="1" applyBorder="1" applyAlignment="1" applyProtection="1">
      <alignment horizontal="center" vertical="center"/>
    </xf>
    <xf numFmtId="38" fontId="44" fillId="0" borderId="54" xfId="1" applyFont="1" applyFill="1" applyBorder="1" applyAlignment="1" applyProtection="1">
      <alignment vertical="center"/>
    </xf>
    <xf numFmtId="38" fontId="44" fillId="0" borderId="2" xfId="1" applyFont="1" applyFill="1" applyBorder="1" applyAlignment="1" applyProtection="1">
      <alignment vertical="center"/>
    </xf>
    <xf numFmtId="38" fontId="44" fillId="0" borderId="33" xfId="1" applyFont="1" applyFill="1" applyBorder="1" applyAlignment="1" applyProtection="1">
      <alignment vertical="center"/>
    </xf>
    <xf numFmtId="0" fontId="20" fillId="0" borderId="26" xfId="0" applyFont="1" applyBorder="1" applyAlignment="1" applyProtection="1">
      <alignment horizontal="center" vertical="center"/>
    </xf>
    <xf numFmtId="0" fontId="20" fillId="0" borderId="61" xfId="0" applyFont="1" applyBorder="1" applyAlignment="1" applyProtection="1">
      <alignment horizontal="center" vertical="center"/>
    </xf>
    <xf numFmtId="38" fontId="44" fillId="0" borderId="87" xfId="1" applyFont="1" applyFill="1" applyBorder="1" applyAlignment="1" applyProtection="1">
      <alignment vertical="center"/>
    </xf>
    <xf numFmtId="38" fontId="44" fillId="0" borderId="17" xfId="1" applyFont="1" applyFill="1" applyBorder="1" applyAlignment="1" applyProtection="1">
      <alignment vertical="center"/>
    </xf>
    <xf numFmtId="38" fontId="44" fillId="0" borderId="40" xfId="1" applyFont="1" applyFill="1" applyBorder="1" applyAlignment="1" applyProtection="1">
      <alignment vertical="center"/>
    </xf>
    <xf numFmtId="38" fontId="57" fillId="0" borderId="85" xfId="1" applyFont="1" applyFill="1" applyBorder="1" applyAlignment="1" applyProtection="1">
      <alignment vertical="center"/>
      <protection locked="0"/>
    </xf>
    <xf numFmtId="38" fontId="57" fillId="0" borderId="14" xfId="1" applyFont="1" applyFill="1" applyBorder="1" applyAlignment="1" applyProtection="1">
      <alignment vertical="center"/>
      <protection locked="0"/>
    </xf>
    <xf numFmtId="38" fontId="57" fillId="0" borderId="23" xfId="1" applyFont="1" applyFill="1" applyBorder="1" applyAlignment="1" applyProtection="1">
      <alignment vertical="center"/>
      <protection locked="0"/>
    </xf>
    <xf numFmtId="0" fontId="42" fillId="0" borderId="21" xfId="0" applyFont="1" applyBorder="1" applyAlignment="1" applyProtection="1">
      <alignment horizontal="left" vertical="center"/>
      <protection locked="0"/>
    </xf>
    <xf numFmtId="0" fontId="42" fillId="0" borderId="58" xfId="0" applyFont="1" applyBorder="1" applyAlignment="1" applyProtection="1">
      <alignment horizontal="left" vertical="center"/>
      <protection locked="0"/>
    </xf>
    <xf numFmtId="0" fontId="57" fillId="0" borderId="12" xfId="0" applyFont="1" applyFill="1" applyBorder="1" applyAlignment="1" applyProtection="1">
      <alignment vertical="center"/>
      <protection locked="0"/>
    </xf>
    <xf numFmtId="0" fontId="57" fillId="0" borderId="13" xfId="0" applyFont="1" applyFill="1" applyBorder="1" applyAlignment="1" applyProtection="1">
      <alignment vertical="center"/>
      <protection locked="0"/>
    </xf>
    <xf numFmtId="0" fontId="57" fillId="0" borderId="75" xfId="0" applyFont="1" applyFill="1" applyBorder="1" applyAlignment="1" applyProtection="1">
      <alignment vertical="center"/>
      <protection locked="0"/>
    </xf>
    <xf numFmtId="0" fontId="20" fillId="0" borderId="4" xfId="0" applyFont="1" applyFill="1" applyBorder="1" applyAlignment="1" applyProtection="1">
      <alignment horizontal="left" vertical="center" wrapText="1"/>
    </xf>
    <xf numFmtId="0" fontId="20" fillId="0" borderId="9" xfId="0" applyFont="1" applyFill="1" applyBorder="1" applyAlignment="1" applyProtection="1">
      <alignment horizontal="left" vertical="center"/>
    </xf>
    <xf numFmtId="38" fontId="57" fillId="0" borderId="84" xfId="1" applyFont="1" applyFill="1" applyBorder="1" applyAlignment="1" applyProtection="1">
      <alignment vertical="center"/>
      <protection locked="0"/>
    </xf>
    <xf numFmtId="38" fontId="57" fillId="0" borderId="13" xfId="1" applyFont="1" applyFill="1" applyBorder="1" applyAlignment="1" applyProtection="1">
      <alignment vertical="center"/>
      <protection locked="0"/>
    </xf>
    <xf numFmtId="38" fontId="57" fillId="0" borderId="41" xfId="1" applyFont="1" applyFill="1" applyBorder="1" applyAlignment="1" applyProtection="1">
      <alignment vertical="center"/>
      <protection locked="0"/>
    </xf>
    <xf numFmtId="0" fontId="42" fillId="0" borderId="42" xfId="0" quotePrefix="1" applyFont="1" applyBorder="1" applyAlignment="1" applyProtection="1">
      <alignment vertical="center"/>
      <protection locked="0"/>
    </xf>
    <xf numFmtId="0" fontId="42" fillId="0" borderId="13" xfId="0" quotePrefix="1" applyFont="1" applyBorder="1" applyAlignment="1" applyProtection="1">
      <alignment vertical="center"/>
      <protection locked="0"/>
    </xf>
    <xf numFmtId="0" fontId="42" fillId="0" borderId="75" xfId="0" quotePrefix="1" applyFont="1" applyBorder="1" applyAlignment="1" applyProtection="1">
      <alignment vertical="center"/>
      <protection locked="0"/>
    </xf>
    <xf numFmtId="0" fontId="20" fillId="0" borderId="79" xfId="0" applyFont="1" applyFill="1" applyBorder="1" applyAlignment="1" applyProtection="1">
      <alignment horizontal="center" vertical="center" textRotation="255"/>
    </xf>
    <xf numFmtId="0" fontId="20" fillId="0" borderId="80" xfId="0" applyFont="1" applyFill="1" applyBorder="1" applyAlignment="1" applyProtection="1">
      <alignment horizontal="center" vertical="center" textRotation="255"/>
    </xf>
    <xf numFmtId="0" fontId="20" fillId="0" borderId="81" xfId="0" applyFont="1" applyFill="1" applyBorder="1" applyAlignment="1" applyProtection="1">
      <alignment horizontal="center" vertical="center" textRotation="255"/>
    </xf>
    <xf numFmtId="0" fontId="20" fillId="0" borderId="11" xfId="0" applyFont="1" applyFill="1" applyBorder="1" applyAlignment="1" applyProtection="1">
      <alignment horizontal="center" vertical="center" textRotation="255"/>
    </xf>
    <xf numFmtId="0" fontId="20" fillId="0" borderId="34" xfId="0" applyFont="1" applyFill="1" applyBorder="1" applyAlignment="1" applyProtection="1">
      <alignment horizontal="left" vertical="center"/>
    </xf>
    <xf numFmtId="0" fontId="20" fillId="0" borderId="10" xfId="0" applyFont="1" applyFill="1" applyBorder="1" applyAlignment="1" applyProtection="1">
      <alignment horizontal="left" vertical="center"/>
    </xf>
    <xf numFmtId="0" fontId="20" fillId="0" borderId="62" xfId="0" applyFont="1" applyFill="1" applyBorder="1" applyAlignment="1" applyProtection="1">
      <alignment horizontal="left" vertical="center"/>
    </xf>
    <xf numFmtId="0" fontId="42" fillId="0" borderId="69" xfId="0" applyFont="1" applyBorder="1" applyAlignment="1" applyProtection="1">
      <alignment vertical="center"/>
      <protection locked="0"/>
    </xf>
    <xf numFmtId="0" fontId="42" fillId="0" borderId="0" xfId="0" applyFont="1" applyBorder="1" applyAlignment="1" applyProtection="1">
      <alignment vertical="center"/>
      <protection locked="0"/>
    </xf>
    <xf numFmtId="0" fontId="42" fillId="0" borderId="70" xfId="0" applyFont="1" applyBorder="1" applyAlignment="1" applyProtection="1">
      <alignment vertical="center"/>
      <protection locked="0"/>
    </xf>
    <xf numFmtId="0" fontId="42" fillId="0" borderId="34" xfId="0" applyFont="1" applyBorder="1" applyAlignment="1" applyProtection="1">
      <alignment vertical="center"/>
      <protection locked="0"/>
    </xf>
    <xf numFmtId="0" fontId="42" fillId="0" borderId="10" xfId="0" applyFont="1" applyBorder="1" applyAlignment="1" applyProtection="1">
      <alignment vertical="center"/>
      <protection locked="0"/>
    </xf>
    <xf numFmtId="0" fontId="42" fillId="0" borderId="62" xfId="0" applyFont="1" applyBorder="1" applyAlignment="1" applyProtection="1">
      <alignment vertical="center"/>
      <protection locked="0"/>
    </xf>
    <xf numFmtId="0" fontId="20" fillId="0" borderId="69" xfId="0" applyFont="1" applyFill="1" applyBorder="1" applyAlignment="1" applyProtection="1">
      <alignment horizontal="left" vertical="center"/>
    </xf>
    <xf numFmtId="0" fontId="20" fillId="0" borderId="0" xfId="0" applyFont="1" applyFill="1" applyBorder="1" applyAlignment="1" applyProtection="1">
      <alignment horizontal="left" vertical="center"/>
    </xf>
    <xf numFmtId="38" fontId="66" fillId="0" borderId="59" xfId="1" applyFont="1" applyFill="1" applyBorder="1" applyAlignment="1" applyProtection="1">
      <alignment vertical="center"/>
    </xf>
    <xf numFmtId="38" fontId="66" fillId="0" borderId="0" xfId="1" applyFont="1" applyFill="1" applyBorder="1" applyAlignment="1" applyProtection="1">
      <alignment vertical="center"/>
    </xf>
    <xf numFmtId="38" fontId="66" fillId="0" borderId="135" xfId="1" applyFont="1" applyFill="1" applyBorder="1" applyAlignment="1" applyProtection="1">
      <alignment vertical="center"/>
    </xf>
    <xf numFmtId="38" fontId="66" fillId="0" borderId="60" xfId="1" applyFont="1" applyFill="1" applyBorder="1" applyAlignment="1" applyProtection="1">
      <alignment vertical="center"/>
    </xf>
    <xf numFmtId="38" fontId="66" fillId="0" borderId="10" xfId="1" applyFont="1" applyFill="1" applyBorder="1" applyAlignment="1" applyProtection="1">
      <alignment vertical="center"/>
    </xf>
    <xf numFmtId="38" fontId="66" fillId="0" borderId="24" xfId="1" applyFont="1" applyFill="1" applyBorder="1" applyAlignment="1" applyProtection="1">
      <alignment vertical="center"/>
    </xf>
    <xf numFmtId="38" fontId="44" fillId="0" borderId="107" xfId="1" applyFont="1" applyFill="1" applyBorder="1" applyAlignment="1" applyProtection="1">
      <alignment vertical="center"/>
    </xf>
    <xf numFmtId="38" fontId="44" fillId="0" borderId="83" xfId="1" applyFont="1" applyFill="1" applyBorder="1" applyAlignment="1" applyProtection="1">
      <alignment vertical="center"/>
    </xf>
    <xf numFmtId="38" fontId="44" fillId="0" borderId="108" xfId="1" applyFont="1" applyFill="1" applyBorder="1" applyAlignment="1" applyProtection="1">
      <alignment vertical="center"/>
    </xf>
    <xf numFmtId="38" fontId="67" fillId="0" borderId="59" xfId="1" applyFont="1" applyFill="1" applyBorder="1" applyAlignment="1" applyProtection="1">
      <alignment vertical="center"/>
    </xf>
    <xf numFmtId="38" fontId="67" fillId="0" borderId="0" xfId="1" applyFont="1" applyFill="1" applyBorder="1" applyAlignment="1" applyProtection="1">
      <alignment vertical="center"/>
    </xf>
    <xf numFmtId="38" fontId="67" fillId="0" borderId="135" xfId="1" applyFont="1" applyFill="1" applyBorder="1" applyAlignment="1" applyProtection="1">
      <alignment vertical="center"/>
    </xf>
    <xf numFmtId="0" fontId="20" fillId="0" borderId="42" xfId="0" applyFont="1" applyFill="1" applyBorder="1" applyAlignment="1" applyProtection="1">
      <alignment horizontal="left" vertical="center"/>
    </xf>
    <xf numFmtId="0" fontId="20" fillId="0" borderId="13" xfId="0" applyFont="1" applyFill="1" applyBorder="1" applyAlignment="1" applyProtection="1">
      <alignment horizontal="left" vertical="center"/>
    </xf>
    <xf numFmtId="0" fontId="20" fillId="0" borderId="75" xfId="0" applyFont="1" applyFill="1" applyBorder="1" applyAlignment="1" applyProtection="1">
      <alignment horizontal="left" vertical="center"/>
    </xf>
    <xf numFmtId="0" fontId="20" fillId="0" borderId="8" xfId="0" applyFont="1" applyFill="1" applyBorder="1" applyAlignment="1" applyProtection="1">
      <alignment horizontal="left" vertical="center" wrapText="1"/>
    </xf>
    <xf numFmtId="0" fontId="20" fillId="0" borderId="0" xfId="0" applyFont="1" applyFill="1" applyAlignment="1" applyProtection="1">
      <alignment horizontal="left" vertical="center"/>
    </xf>
    <xf numFmtId="38" fontId="44" fillId="0" borderId="60" xfId="1" applyFont="1" applyFill="1" applyBorder="1" applyAlignment="1" applyProtection="1">
      <alignment vertical="center"/>
    </xf>
    <xf numFmtId="38" fontId="44" fillId="0" borderId="10" xfId="1" applyFont="1" applyFill="1" applyBorder="1" applyAlignment="1" applyProtection="1">
      <alignment vertical="center"/>
    </xf>
    <xf numFmtId="38" fontId="44" fillId="0" borderId="24" xfId="1" applyFont="1" applyFill="1" applyBorder="1" applyAlignment="1" applyProtection="1">
      <alignment vertical="center"/>
    </xf>
    <xf numFmtId="38" fontId="44" fillId="0" borderId="104" xfId="1" applyFont="1" applyFill="1" applyBorder="1" applyAlignment="1" applyProtection="1">
      <alignment vertical="center"/>
    </xf>
    <xf numFmtId="38" fontId="44" fillId="0" borderId="72" xfId="1" applyFont="1" applyFill="1" applyBorder="1" applyAlignment="1" applyProtection="1">
      <alignment vertical="center"/>
    </xf>
    <xf numFmtId="38" fontId="44" fillId="0" borderId="105" xfId="1" applyFont="1" applyFill="1" applyBorder="1" applyAlignment="1" applyProtection="1">
      <alignment vertical="center"/>
    </xf>
    <xf numFmtId="0" fontId="20" fillId="0" borderId="71" xfId="0" applyFont="1" applyFill="1" applyBorder="1" applyAlignment="1" applyProtection="1">
      <alignment horizontal="left" vertical="center"/>
    </xf>
    <xf numFmtId="0" fontId="20" fillId="0" borderId="80" xfId="0" applyFont="1" applyFill="1" applyBorder="1" applyAlignment="1" applyProtection="1">
      <alignment horizontal="left" vertical="center"/>
    </xf>
    <xf numFmtId="0" fontId="42" fillId="0" borderId="20" xfId="0" applyFont="1" applyBorder="1" applyAlignment="1" applyProtection="1">
      <alignment horizontal="left" vertical="center"/>
      <protection locked="0"/>
    </xf>
    <xf numFmtId="0" fontId="42" fillId="0" borderId="49" xfId="0" applyFont="1" applyBorder="1" applyAlignment="1" applyProtection="1">
      <alignment horizontal="left" vertical="center"/>
      <protection locked="0"/>
    </xf>
    <xf numFmtId="0" fontId="32" fillId="3" borderId="0" xfId="2" applyFont="1" applyFill="1" applyAlignment="1" applyProtection="1">
      <alignment horizontal="center" vertical="center"/>
      <protection locked="0"/>
    </xf>
    <xf numFmtId="0" fontId="20" fillId="0" borderId="29" xfId="0" applyFont="1" applyBorder="1" applyAlignment="1" applyProtection="1">
      <alignment horizontal="center" vertical="center"/>
    </xf>
    <xf numFmtId="0" fontId="20" fillId="0" borderId="30" xfId="0" applyFont="1" applyBorder="1" applyAlignment="1" applyProtection="1">
      <alignment horizontal="center" vertical="center"/>
    </xf>
    <xf numFmtId="0" fontId="42" fillId="0" borderId="56" xfId="0" quotePrefix="1" applyFont="1" applyBorder="1" applyProtection="1">
      <alignment vertical="center"/>
      <protection locked="0"/>
    </xf>
    <xf numFmtId="0" fontId="42" fillId="0" borderId="56" xfId="0" applyFont="1" applyBorder="1" applyProtection="1">
      <alignment vertical="center"/>
      <protection locked="0"/>
    </xf>
    <xf numFmtId="0" fontId="42" fillId="0" borderId="57" xfId="0" applyFont="1" applyBorder="1" applyProtection="1">
      <alignment vertical="center"/>
      <protection locked="0"/>
    </xf>
    <xf numFmtId="0" fontId="27" fillId="0" borderId="21" xfId="0" quotePrefix="1" applyFont="1" applyBorder="1" applyProtection="1">
      <alignment vertical="center"/>
      <protection locked="0"/>
    </xf>
    <xf numFmtId="0" fontId="27" fillId="0" borderId="21" xfId="0" applyFont="1" applyBorder="1" applyProtection="1">
      <alignment vertical="center"/>
      <protection locked="0"/>
    </xf>
    <xf numFmtId="0" fontId="27" fillId="0" borderId="58" xfId="0" applyFont="1" applyBorder="1" applyProtection="1">
      <alignment vertical="center"/>
      <protection locked="0"/>
    </xf>
    <xf numFmtId="0" fontId="20" fillId="0" borderId="45" xfId="0" applyFont="1" applyFill="1" applyBorder="1" applyAlignment="1" applyProtection="1">
      <alignment horizontal="center" vertical="center"/>
    </xf>
    <xf numFmtId="0" fontId="20" fillId="0" borderId="46" xfId="0" applyFont="1" applyFill="1" applyBorder="1" applyAlignment="1" applyProtection="1">
      <alignment horizontal="center" vertical="center"/>
    </xf>
    <xf numFmtId="0" fontId="20" fillId="0" borderId="47" xfId="0" applyFont="1" applyFill="1" applyBorder="1" applyAlignment="1" applyProtection="1">
      <alignment horizontal="center" vertical="center"/>
    </xf>
    <xf numFmtId="38" fontId="57" fillId="0" borderId="87" xfId="1" applyFont="1" applyFill="1" applyBorder="1" applyAlignment="1" applyProtection="1">
      <alignment vertical="center"/>
      <protection locked="0"/>
    </xf>
    <xf numFmtId="38" fontId="57" fillId="0" borderId="17" xfId="1" applyFont="1" applyFill="1" applyBorder="1" applyAlignment="1" applyProtection="1">
      <alignment vertical="center"/>
      <protection locked="0"/>
    </xf>
    <xf numFmtId="38" fontId="57" fillId="0" borderId="40" xfId="1" applyFont="1" applyFill="1" applyBorder="1" applyAlignment="1" applyProtection="1">
      <alignment vertical="center"/>
      <protection locked="0"/>
    </xf>
    <xf numFmtId="0" fontId="27" fillId="0" borderId="35" xfId="0" applyFont="1" applyBorder="1" applyProtection="1">
      <alignment vertical="center"/>
    </xf>
    <xf numFmtId="0" fontId="27" fillId="0" borderId="2" xfId="0" applyFont="1" applyBorder="1" applyProtection="1">
      <alignment vertical="center"/>
    </xf>
    <xf numFmtId="0" fontId="27" fillId="0" borderId="55" xfId="0" applyFont="1" applyBorder="1" applyProtection="1">
      <alignment vertical="center"/>
    </xf>
    <xf numFmtId="0" fontId="20" fillId="0" borderId="48" xfId="0" applyFont="1" applyFill="1" applyBorder="1" applyAlignment="1" applyProtection="1">
      <alignment horizontal="center" vertical="center"/>
    </xf>
    <xf numFmtId="0" fontId="20" fillId="0" borderId="9" xfId="0" applyFont="1" applyFill="1" applyBorder="1" applyAlignment="1" applyProtection="1">
      <alignment horizontal="center" vertical="center"/>
    </xf>
    <xf numFmtId="0" fontId="20" fillId="0" borderId="5" xfId="0" applyFont="1" applyFill="1" applyBorder="1" applyAlignment="1" applyProtection="1">
      <alignment horizontal="center" vertical="center"/>
    </xf>
    <xf numFmtId="0" fontId="20" fillId="0" borderId="59" xfId="0" applyFont="1" applyFill="1" applyBorder="1" applyAlignment="1" applyProtection="1">
      <alignment horizontal="center" vertical="center"/>
    </xf>
    <xf numFmtId="0" fontId="20" fillId="0" borderId="0" xfId="0" applyFont="1" applyFill="1" applyBorder="1" applyAlignment="1" applyProtection="1">
      <alignment horizontal="center" vertical="center"/>
    </xf>
    <xf numFmtId="0" fontId="20" fillId="0" borderId="11" xfId="0" applyFont="1" applyFill="1" applyBorder="1" applyAlignment="1" applyProtection="1">
      <alignment horizontal="center" vertical="center"/>
    </xf>
    <xf numFmtId="0" fontId="20" fillId="0" borderId="0" xfId="0" applyFont="1" applyFill="1" applyAlignment="1" applyProtection="1">
      <alignment horizontal="center" vertical="center"/>
    </xf>
    <xf numFmtId="176" fontId="42" fillId="0" borderId="0" xfId="0" applyNumberFormat="1" applyFont="1" applyBorder="1" applyAlignment="1" applyProtection="1">
      <alignment horizontal="right" vertical="center" shrinkToFit="1"/>
    </xf>
    <xf numFmtId="0" fontId="25" fillId="0" borderId="0" xfId="0" applyFont="1" applyAlignment="1" applyProtection="1">
      <alignment horizontal="center" vertical="center"/>
    </xf>
    <xf numFmtId="38" fontId="61" fillId="0" borderId="86" xfId="1" applyFont="1" applyFill="1" applyBorder="1" applyAlignment="1" applyProtection="1">
      <alignment vertical="center"/>
      <protection locked="0"/>
    </xf>
    <xf numFmtId="38" fontId="61" fillId="0" borderId="16" xfId="1" applyFont="1" applyFill="1" applyBorder="1" applyAlignment="1" applyProtection="1">
      <alignment vertical="center"/>
      <protection locked="0"/>
    </xf>
    <xf numFmtId="38" fontId="61" fillId="0" borderId="160" xfId="1" applyFont="1" applyFill="1" applyBorder="1" applyAlignment="1" applyProtection="1">
      <alignment vertical="center"/>
      <protection locked="0"/>
    </xf>
    <xf numFmtId="0" fontId="42" fillId="0" borderId="26" xfId="0" quotePrefix="1" applyFont="1" applyBorder="1" applyProtection="1">
      <alignment vertical="center"/>
      <protection locked="0"/>
    </xf>
    <xf numFmtId="0" fontId="42" fillId="0" borderId="26" xfId="0" applyFont="1" applyBorder="1" applyProtection="1">
      <alignment vertical="center"/>
      <protection locked="0"/>
    </xf>
    <xf numFmtId="0" fontId="42" fillId="0" borderId="61" xfId="0" applyFont="1" applyBorder="1" applyProtection="1">
      <alignment vertical="center"/>
      <protection locked="0"/>
    </xf>
    <xf numFmtId="0" fontId="20" fillId="0" borderId="31" xfId="0" applyFont="1" applyBorder="1" applyAlignment="1" applyProtection="1">
      <alignment horizontal="center" vertical="center"/>
    </xf>
    <xf numFmtId="0" fontId="20" fillId="0" borderId="32" xfId="0" applyFont="1" applyBorder="1" applyAlignment="1" applyProtection="1">
      <alignment horizontal="center" vertical="center"/>
    </xf>
    <xf numFmtId="38" fontId="44" fillId="0" borderId="51" xfId="1" applyFont="1" applyFill="1" applyBorder="1" applyAlignment="1" applyProtection="1">
      <alignment vertical="center"/>
    </xf>
    <xf numFmtId="38" fontId="44" fillId="0" borderId="52" xfId="1" applyFont="1" applyFill="1" applyBorder="1" applyAlignment="1" applyProtection="1">
      <alignment vertical="center"/>
    </xf>
    <xf numFmtId="38" fontId="44" fillId="0" borderId="53" xfId="1" applyFont="1" applyFill="1" applyBorder="1" applyAlignment="1" applyProtection="1">
      <alignment vertical="center"/>
    </xf>
    <xf numFmtId="0" fontId="20" fillId="0" borderId="51" xfId="0" applyFont="1" applyFill="1" applyBorder="1" applyAlignment="1" applyProtection="1">
      <alignment horizontal="center" vertical="center"/>
    </xf>
    <xf numFmtId="0" fontId="20" fillId="0" borderId="52" xfId="0" applyFont="1" applyFill="1" applyBorder="1" applyAlignment="1" applyProtection="1">
      <alignment horizontal="center" vertical="center"/>
    </xf>
    <xf numFmtId="38" fontId="20" fillId="0" borderId="63" xfId="1" applyFont="1" applyFill="1" applyBorder="1" applyAlignment="1" applyProtection="1">
      <alignment horizontal="center" vertical="center"/>
    </xf>
    <xf numFmtId="38" fontId="20" fillId="0" borderId="64" xfId="1" applyFont="1" applyFill="1" applyBorder="1" applyAlignment="1" applyProtection="1">
      <alignment horizontal="center" vertical="center"/>
    </xf>
    <xf numFmtId="38" fontId="20" fillId="0" borderId="65" xfId="1" applyFont="1" applyFill="1" applyBorder="1" applyAlignment="1" applyProtection="1">
      <alignment horizontal="center" vertical="center"/>
    </xf>
    <xf numFmtId="0" fontId="20" fillId="0" borderId="63" xfId="0" applyFont="1" applyFill="1" applyBorder="1" applyAlignment="1" applyProtection="1">
      <alignment horizontal="center" vertical="center"/>
    </xf>
    <xf numFmtId="0" fontId="20" fillId="0" borderId="64" xfId="0" applyFont="1" applyFill="1" applyBorder="1" applyAlignment="1" applyProtection="1">
      <alignment horizontal="center" vertical="center"/>
    </xf>
    <xf numFmtId="38" fontId="67" fillId="0" borderId="107" xfId="1" applyFont="1" applyFill="1" applyBorder="1" applyAlignment="1" applyProtection="1">
      <alignment vertical="center"/>
    </xf>
    <xf numFmtId="38" fontId="67" fillId="0" borderId="83" xfId="1" applyFont="1" applyFill="1" applyBorder="1" applyAlignment="1" applyProtection="1">
      <alignment vertical="center"/>
    </xf>
    <xf numFmtId="38" fontId="67" fillId="0" borderId="108" xfId="1" applyFont="1" applyFill="1" applyBorder="1" applyAlignment="1" applyProtection="1">
      <alignment vertical="center"/>
    </xf>
    <xf numFmtId="0" fontId="27" fillId="0" borderId="25" xfId="0" applyFont="1" applyBorder="1" applyAlignment="1" applyProtection="1">
      <alignment horizontal="left" vertical="center"/>
    </xf>
    <xf numFmtId="0" fontId="27" fillId="0" borderId="50" xfId="0" applyFont="1" applyBorder="1" applyAlignment="1" applyProtection="1">
      <alignment horizontal="left" vertical="center"/>
    </xf>
    <xf numFmtId="6" fontId="59" fillId="0" borderId="0" xfId="6" applyFont="1" applyAlignment="1" applyProtection="1">
      <alignment horizontal="center" vertical="center"/>
    </xf>
    <xf numFmtId="38" fontId="59" fillId="0" borderId="2" xfId="0" applyNumberFormat="1" applyFont="1" applyBorder="1" applyAlignment="1" applyProtection="1">
      <alignment horizontal="left" vertical="center"/>
    </xf>
    <xf numFmtId="38" fontId="59" fillId="0" borderId="3" xfId="0" applyNumberFormat="1" applyFont="1" applyBorder="1" applyAlignment="1" applyProtection="1">
      <alignment horizontal="left" vertical="center"/>
    </xf>
    <xf numFmtId="0" fontId="20" fillId="0" borderId="68" xfId="0" applyFont="1" applyFill="1" applyBorder="1" applyAlignment="1" applyProtection="1">
      <alignment horizontal="center" vertical="center"/>
    </xf>
    <xf numFmtId="0" fontId="20" fillId="0" borderId="20" xfId="0" applyFont="1" applyBorder="1" applyAlignment="1" applyProtection="1">
      <alignment horizontal="center" vertical="center"/>
    </xf>
    <xf numFmtId="0" fontId="20" fillId="0" borderId="49" xfId="0" applyFont="1" applyBorder="1" applyAlignment="1" applyProtection="1">
      <alignment horizontal="center" vertical="center"/>
    </xf>
    <xf numFmtId="0" fontId="20" fillId="0" borderId="66" xfId="0" applyFont="1" applyBorder="1" applyAlignment="1" applyProtection="1">
      <alignment horizontal="center" vertical="center"/>
    </xf>
    <xf numFmtId="0" fontId="20" fillId="0" borderId="67" xfId="0" applyFont="1" applyBorder="1" applyAlignment="1" applyProtection="1">
      <alignment horizontal="center" vertical="center"/>
    </xf>
    <xf numFmtId="0" fontId="20" fillId="0" borderId="20" xfId="0" applyFont="1" applyBorder="1" applyAlignment="1" applyProtection="1">
      <alignment horizontal="left" vertical="center"/>
    </xf>
    <xf numFmtId="0" fontId="20" fillId="0" borderId="49" xfId="0" applyFont="1" applyBorder="1" applyAlignment="1" applyProtection="1">
      <alignment horizontal="left" vertical="center"/>
    </xf>
    <xf numFmtId="38" fontId="44" fillId="0" borderId="59" xfId="1" applyFont="1" applyFill="1" applyBorder="1" applyAlignment="1" applyProtection="1">
      <alignment vertical="center"/>
    </xf>
    <xf numFmtId="38" fontId="44" fillId="0" borderId="0" xfId="1" applyFont="1" applyFill="1" applyBorder="1" applyAlignment="1" applyProtection="1">
      <alignment vertical="center"/>
    </xf>
    <xf numFmtId="38" fontId="44" fillId="0" borderId="135" xfId="1" applyFont="1" applyFill="1" applyBorder="1" applyAlignment="1" applyProtection="1">
      <alignment vertical="center"/>
    </xf>
    <xf numFmtId="38" fontId="66" fillId="0" borderId="84" xfId="1" applyFont="1" applyFill="1" applyBorder="1" applyAlignment="1" applyProtection="1">
      <alignment vertical="center"/>
    </xf>
    <xf numFmtId="38" fontId="66" fillId="0" borderId="13" xfId="1" applyFont="1" applyFill="1" applyBorder="1" applyAlignment="1" applyProtection="1">
      <alignment vertical="center"/>
    </xf>
    <xf numFmtId="38" fontId="66" fillId="0" borderId="41" xfId="1" applyFont="1" applyFill="1" applyBorder="1" applyAlignment="1" applyProtection="1">
      <alignment vertical="center"/>
    </xf>
    <xf numFmtId="0" fontId="42" fillId="0" borderId="136" xfId="0" applyFont="1" applyBorder="1" applyAlignment="1" applyProtection="1">
      <alignment vertical="center"/>
      <protection locked="0"/>
    </xf>
    <xf numFmtId="0" fontId="42" fillId="0" borderId="16" xfId="0" applyFont="1" applyBorder="1" applyAlignment="1" applyProtection="1">
      <alignment vertical="center"/>
      <protection locked="0"/>
    </xf>
    <xf numFmtId="0" fontId="42" fillId="0" borderId="137" xfId="0" applyFont="1" applyBorder="1" applyAlignment="1" applyProtection="1">
      <alignment vertical="center"/>
      <protection locked="0"/>
    </xf>
    <xf numFmtId="0" fontId="27" fillId="0" borderId="22" xfId="0" applyFont="1" applyBorder="1" applyAlignment="1" applyProtection="1">
      <alignment vertical="center"/>
      <protection locked="0"/>
    </xf>
    <xf numFmtId="0" fontId="27" fillId="0" borderId="14" xfId="0" applyFont="1" applyBorder="1" applyAlignment="1" applyProtection="1">
      <alignment vertical="center"/>
      <protection locked="0"/>
    </xf>
    <xf numFmtId="0" fontId="27" fillId="0" borderId="77" xfId="0" applyFont="1" applyBorder="1" applyAlignment="1" applyProtection="1">
      <alignment vertical="center"/>
      <protection locked="0"/>
    </xf>
    <xf numFmtId="38" fontId="42" fillId="0" borderId="87" xfId="1" applyNumberFormat="1" applyFont="1" applyFill="1" applyBorder="1" applyAlignment="1" applyProtection="1">
      <alignment vertical="center"/>
    </xf>
    <xf numFmtId="38" fontId="42" fillId="0" borderId="17" xfId="1" applyNumberFormat="1" applyFont="1" applyFill="1" applyBorder="1" applyAlignment="1" applyProtection="1">
      <alignment vertical="center"/>
    </xf>
    <xf numFmtId="38" fontId="42" fillId="0" borderId="40" xfId="1" applyNumberFormat="1" applyFont="1" applyFill="1" applyBorder="1" applyAlignment="1" applyProtection="1">
      <alignment vertical="center"/>
    </xf>
    <xf numFmtId="0" fontId="42" fillId="0" borderId="69" xfId="0" applyFont="1" applyBorder="1" applyAlignment="1" applyProtection="1">
      <alignment horizontal="left" vertical="center"/>
      <protection locked="0"/>
    </xf>
    <xf numFmtId="0" fontId="42" fillId="0" borderId="0" xfId="0" applyFont="1" applyBorder="1" applyAlignment="1" applyProtection="1">
      <alignment horizontal="left" vertical="center"/>
      <protection locked="0"/>
    </xf>
    <xf numFmtId="0" fontId="42" fillId="0" borderId="70" xfId="0" applyFont="1" applyBorder="1" applyAlignment="1" applyProtection="1">
      <alignment horizontal="left" vertical="center"/>
      <protection locked="0"/>
    </xf>
    <xf numFmtId="0" fontId="42" fillId="0" borderId="26" xfId="0" quotePrefix="1" applyFont="1" applyBorder="1" applyAlignment="1" applyProtection="1">
      <alignment horizontal="left" vertical="center"/>
      <protection locked="0"/>
    </xf>
    <xf numFmtId="0" fontId="42" fillId="0" borderId="26" xfId="0" applyFont="1" applyBorder="1" applyAlignment="1" applyProtection="1">
      <alignment horizontal="left" vertical="center"/>
      <protection locked="0"/>
    </xf>
    <xf numFmtId="0" fontId="42" fillId="0" borderId="61" xfId="0" applyFont="1" applyBorder="1" applyAlignment="1" applyProtection="1">
      <alignment horizontal="left" vertical="center"/>
      <protection locked="0"/>
    </xf>
    <xf numFmtId="38" fontId="67" fillId="0" borderId="86" xfId="1" applyFont="1" applyFill="1" applyBorder="1" applyAlignment="1" applyProtection="1">
      <alignment vertical="center"/>
    </xf>
    <xf numFmtId="38" fontId="67" fillId="0" borderId="16" xfId="1" applyFont="1" applyFill="1" applyBorder="1" applyAlignment="1" applyProtection="1">
      <alignment vertical="center"/>
    </xf>
    <xf numFmtId="38" fontId="67" fillId="0" borderId="160" xfId="1" applyFont="1" applyFill="1" applyBorder="1" applyAlignment="1" applyProtection="1">
      <alignment vertical="center"/>
    </xf>
    <xf numFmtId="0" fontId="43" fillId="0" borderId="113" xfId="3" applyFont="1" applyBorder="1" applyAlignment="1" applyProtection="1">
      <alignment vertical="center"/>
    </xf>
    <xf numFmtId="0" fontId="43" fillId="0" borderId="98" xfId="3" applyFont="1" applyBorder="1" applyAlignment="1" applyProtection="1">
      <alignment vertical="center"/>
    </xf>
    <xf numFmtId="0" fontId="43" fillId="0" borderId="115" xfId="3" applyFont="1" applyBorder="1" applyAlignment="1" applyProtection="1">
      <alignment vertical="center"/>
    </xf>
    <xf numFmtId="0" fontId="43" fillId="0" borderId="113" xfId="3" applyFont="1" applyBorder="1" applyAlignment="1" applyProtection="1">
      <alignment horizontal="center" vertical="center"/>
    </xf>
    <xf numFmtId="0" fontId="43" fillId="0" borderId="64" xfId="3" applyFont="1" applyBorder="1" applyAlignment="1" applyProtection="1">
      <alignment horizontal="center" vertical="center"/>
    </xf>
    <xf numFmtId="0" fontId="43" fillId="0" borderId="114" xfId="3" applyFont="1" applyBorder="1" applyAlignment="1" applyProtection="1">
      <alignment horizontal="center" vertical="center"/>
    </xf>
    <xf numFmtId="0" fontId="43" fillId="0" borderId="79" xfId="3" applyFont="1" applyBorder="1" applyAlignment="1" applyProtection="1">
      <alignment horizontal="center" vertical="center" textRotation="255"/>
    </xf>
    <xf numFmtId="0" fontId="43" fillId="0" borderId="81" xfId="3" applyFont="1" applyBorder="1" applyAlignment="1" applyProtection="1">
      <alignment horizontal="center" vertical="center" textRotation="255"/>
    </xf>
    <xf numFmtId="0" fontId="43" fillId="0" borderId="59" xfId="3" applyFont="1" applyBorder="1" applyAlignment="1" applyProtection="1">
      <alignment horizontal="center" vertical="center" textRotation="255"/>
    </xf>
    <xf numFmtId="0" fontId="43" fillId="0" borderId="11" xfId="3" applyFont="1" applyBorder="1" applyAlignment="1" applyProtection="1">
      <alignment horizontal="center" vertical="center" textRotation="255"/>
    </xf>
    <xf numFmtId="0" fontId="43" fillId="0" borderId="118" xfId="3" applyFont="1" applyBorder="1" applyAlignment="1" applyProtection="1">
      <alignment horizontal="center" vertical="center" textRotation="255"/>
    </xf>
    <xf numFmtId="0" fontId="43" fillId="0" borderId="119" xfId="3" applyFont="1" applyBorder="1" applyAlignment="1" applyProtection="1">
      <alignment horizontal="center" vertical="center" textRotation="255"/>
    </xf>
    <xf numFmtId="0" fontId="43" fillId="0" borderId="126" xfId="3" applyFont="1" applyBorder="1" applyAlignment="1" applyProtection="1">
      <alignment vertical="center" textRotation="255"/>
    </xf>
    <xf numFmtId="0" fontId="43" fillId="0" borderId="124" xfId="3" applyFont="1" applyBorder="1" applyAlignment="1" applyProtection="1">
      <alignment vertical="center" textRotation="255"/>
    </xf>
    <xf numFmtId="0" fontId="43" fillId="0" borderId="122" xfId="3" applyFont="1" applyBorder="1" applyAlignment="1" applyProtection="1">
      <alignment vertical="center" textRotation="255"/>
    </xf>
    <xf numFmtId="0" fontId="43" fillId="0" borderId="127" xfId="3" applyFont="1" applyBorder="1" applyAlignment="1" applyProtection="1">
      <alignment horizontal="center" vertical="center" textRotation="255"/>
    </xf>
    <xf numFmtId="0" fontId="43" fillId="0" borderId="110" xfId="3" applyFont="1" applyBorder="1" applyAlignment="1" applyProtection="1">
      <alignment horizontal="center" vertical="center" textRotation="255"/>
    </xf>
    <xf numFmtId="0" fontId="43" fillId="0" borderId="43" xfId="3" applyFont="1" applyBorder="1" applyAlignment="1" applyProtection="1">
      <alignment horizontal="center" vertical="center" textRotation="255" wrapText="1"/>
    </xf>
    <xf numFmtId="0" fontId="43" fillId="0" borderId="149" xfId="3" applyFont="1" applyBorder="1" applyAlignment="1" applyProtection="1">
      <alignment horizontal="center" vertical="center" textRotation="255" wrapText="1"/>
    </xf>
    <xf numFmtId="0" fontId="43" fillId="0" borderId="141" xfId="3" applyFont="1" applyBorder="1" applyAlignment="1" applyProtection="1">
      <alignment vertical="center"/>
    </xf>
    <xf numFmtId="0" fontId="43" fillId="0" borderId="140" xfId="3" applyFont="1" applyBorder="1" applyAlignment="1" applyProtection="1">
      <alignment vertical="center"/>
    </xf>
    <xf numFmtId="0" fontId="43" fillId="0" borderId="100" xfId="3" applyFont="1" applyBorder="1" applyAlignment="1" applyProtection="1">
      <alignment vertical="center"/>
    </xf>
    <xf numFmtId="0" fontId="43" fillId="0" borderId="73" xfId="3" applyFont="1" applyBorder="1" applyAlignment="1" applyProtection="1">
      <alignment vertical="center"/>
    </xf>
    <xf numFmtId="0" fontId="43" fillId="0" borderId="12" xfId="3" applyFont="1" applyBorder="1" applyAlignment="1" applyProtection="1">
      <alignment vertical="center" wrapText="1"/>
    </xf>
    <xf numFmtId="0" fontId="43" fillId="0" borderId="75" xfId="3" applyFont="1" applyBorder="1" applyAlignment="1" applyProtection="1">
      <alignment vertical="center"/>
    </xf>
    <xf numFmtId="0" fontId="43" fillId="0" borderId="19" xfId="3" applyFont="1" applyBorder="1" applyAlignment="1" applyProtection="1">
      <alignment vertical="center"/>
    </xf>
    <xf numFmtId="0" fontId="43" fillId="0" borderId="77" xfId="3" applyFont="1" applyBorder="1" applyAlignment="1" applyProtection="1">
      <alignment vertical="center"/>
    </xf>
    <xf numFmtId="0" fontId="63" fillId="0" borderId="18" xfId="3" applyFont="1" applyBorder="1" applyAlignment="1" applyProtection="1">
      <alignment vertical="center" shrinkToFit="1"/>
      <protection locked="0"/>
    </xf>
    <xf numFmtId="0" fontId="63" fillId="0" borderId="96" xfId="3" applyFont="1" applyBorder="1" applyAlignment="1" applyProtection="1">
      <alignment vertical="center" shrinkToFit="1"/>
      <protection locked="0"/>
    </xf>
    <xf numFmtId="0" fontId="63" fillId="0" borderId="152" xfId="3" applyFont="1" applyBorder="1" applyAlignment="1" applyProtection="1">
      <alignment vertical="center" shrinkToFit="1"/>
      <protection locked="0"/>
    </xf>
    <xf numFmtId="0" fontId="63" fillId="0" borderId="154" xfId="3" applyFont="1" applyBorder="1" applyAlignment="1" applyProtection="1">
      <alignment vertical="center" shrinkToFit="1"/>
      <protection locked="0"/>
    </xf>
    <xf numFmtId="0" fontId="43" fillId="0" borderId="125" xfId="3" applyFont="1" applyBorder="1" applyAlignment="1" applyProtection="1">
      <alignment vertical="center"/>
    </xf>
    <xf numFmtId="38" fontId="28" fillId="0" borderId="0" xfId="3" applyNumberFormat="1" applyFont="1" applyAlignment="1" applyProtection="1">
      <alignment vertical="center"/>
    </xf>
    <xf numFmtId="0" fontId="28" fillId="0" borderId="0" xfId="3" applyFont="1" applyAlignment="1" applyProtection="1">
      <alignment vertical="center"/>
    </xf>
    <xf numFmtId="0" fontId="54" fillId="3" borderId="0" xfId="2" applyFont="1" applyFill="1" applyAlignment="1" applyProtection="1">
      <alignment horizontal="center" vertical="center"/>
      <protection locked="0"/>
    </xf>
    <xf numFmtId="0" fontId="43" fillId="0" borderId="43" xfId="3" applyFont="1" applyBorder="1" applyAlignment="1" applyProtection="1">
      <alignment vertical="center"/>
    </xf>
    <xf numFmtId="0" fontId="43" fillId="0" borderId="110" xfId="3" applyFont="1" applyBorder="1" applyAlignment="1" applyProtection="1">
      <alignment vertical="center"/>
    </xf>
    <xf numFmtId="0" fontId="43" fillId="0" borderId="149" xfId="3" applyFont="1" applyBorder="1" applyAlignment="1" applyProtection="1">
      <alignment vertical="center"/>
    </xf>
    <xf numFmtId="0" fontId="43" fillId="0" borderId="71" xfId="3" applyFont="1" applyBorder="1" applyAlignment="1" applyProtection="1">
      <alignment vertical="center"/>
    </xf>
    <xf numFmtId="0" fontId="43" fillId="0" borderId="128" xfId="3" applyFont="1" applyBorder="1" applyAlignment="1" applyProtection="1">
      <alignment vertical="center"/>
    </xf>
    <xf numFmtId="0" fontId="20" fillId="0" borderId="0" xfId="3" applyFont="1" applyAlignment="1" applyProtection="1">
      <alignment horizontal="right" vertical="center" shrinkToFit="1"/>
    </xf>
    <xf numFmtId="0" fontId="63" fillId="0" borderId="4" xfId="0" applyFont="1" applyBorder="1" applyAlignment="1" applyProtection="1">
      <alignment horizontal="left" vertical="center" wrapText="1"/>
      <protection locked="0"/>
    </xf>
    <xf numFmtId="0" fontId="63" fillId="0" borderId="9" xfId="0" applyFont="1" applyBorder="1" applyAlignment="1" applyProtection="1">
      <alignment horizontal="left" vertical="center"/>
      <protection locked="0"/>
    </xf>
    <xf numFmtId="0" fontId="63" fillId="0" borderId="5" xfId="0" applyFont="1" applyBorder="1" applyAlignment="1" applyProtection="1">
      <alignment horizontal="left" vertical="center"/>
      <protection locked="0"/>
    </xf>
    <xf numFmtId="0" fontId="63" fillId="0" borderId="6" xfId="0" applyFont="1" applyBorder="1" applyAlignment="1" applyProtection="1">
      <alignment horizontal="left" vertical="center"/>
      <protection locked="0"/>
    </xf>
    <xf numFmtId="0" fontId="63" fillId="0" borderId="10" xfId="0" applyFont="1" applyBorder="1" applyAlignment="1" applyProtection="1">
      <alignment horizontal="left" vertical="center"/>
      <protection locked="0"/>
    </xf>
    <xf numFmtId="0" fontId="63" fillId="0" borderId="7" xfId="0" applyFont="1" applyBorder="1" applyAlignment="1" applyProtection="1">
      <alignment horizontal="left" vertical="center"/>
      <protection locked="0"/>
    </xf>
    <xf numFmtId="177" fontId="49" fillId="0" borderId="2" xfId="1" applyNumberFormat="1" applyFont="1" applyBorder="1" applyAlignment="1">
      <alignment horizontal="left" vertical="center" indent="10"/>
    </xf>
    <xf numFmtId="0" fontId="31" fillId="0" borderId="9" xfId="0" applyFont="1" applyBorder="1" applyAlignment="1">
      <alignment horizontal="left" vertical="center" wrapText="1"/>
    </xf>
    <xf numFmtId="0" fontId="31" fillId="0" borderId="10" xfId="0" applyFont="1" applyBorder="1" applyAlignment="1">
      <alignment horizontal="left" vertical="center" wrapText="1"/>
    </xf>
    <xf numFmtId="0" fontId="31" fillId="0" borderId="5" xfId="0" applyFont="1" applyBorder="1" applyAlignment="1">
      <alignment horizontal="center" vertical="center"/>
    </xf>
    <xf numFmtId="0" fontId="31" fillId="0" borderId="11" xfId="0" applyFont="1" applyBorder="1" applyAlignment="1">
      <alignment horizontal="center" vertical="center"/>
    </xf>
    <xf numFmtId="0" fontId="31" fillId="0" borderId="0" xfId="0" applyFont="1" applyAlignment="1">
      <alignment horizontal="center" vertical="center"/>
    </xf>
    <xf numFmtId="0" fontId="31" fillId="0" borderId="2" xfId="0" applyFont="1" applyBorder="1" applyAlignment="1">
      <alignment horizontal="left" vertical="center"/>
    </xf>
    <xf numFmtId="176" fontId="49" fillId="4" borderId="1" xfId="0" applyNumberFormat="1" applyFont="1" applyFill="1" applyBorder="1" applyAlignment="1">
      <alignment horizontal="center" vertical="center" shrinkToFit="1"/>
    </xf>
    <xf numFmtId="176" fontId="49" fillId="4" borderId="2" xfId="0" applyNumberFormat="1" applyFont="1" applyFill="1" applyBorder="1" applyAlignment="1">
      <alignment horizontal="center" vertical="center" shrinkToFit="1"/>
    </xf>
    <xf numFmtId="176" fontId="49" fillId="4" borderId="3" xfId="0" applyNumberFormat="1" applyFont="1" applyFill="1" applyBorder="1" applyAlignment="1">
      <alignment horizontal="center" vertical="center" shrinkToFit="1"/>
    </xf>
    <xf numFmtId="0" fontId="31" fillId="0" borderId="4" xfId="0" applyFont="1" applyBorder="1" applyAlignment="1">
      <alignment horizontal="center" vertical="center"/>
    </xf>
    <xf numFmtId="0" fontId="31" fillId="0" borderId="8" xfId="0" applyFont="1" applyBorder="1" applyAlignment="1">
      <alignment horizontal="center" vertical="center"/>
    </xf>
    <xf numFmtId="0" fontId="31" fillId="0" borderId="9" xfId="0" applyFont="1" applyBorder="1" applyAlignment="1" applyProtection="1">
      <alignment vertical="center" wrapText="1"/>
    </xf>
    <xf numFmtId="0" fontId="31" fillId="0" borderId="9" xfId="0" applyFont="1" applyBorder="1" applyAlignment="1">
      <alignment vertical="center"/>
    </xf>
    <xf numFmtId="0" fontId="31" fillId="0" borderId="0" xfId="0" applyFont="1" applyBorder="1" applyAlignment="1">
      <alignment vertical="center"/>
    </xf>
    <xf numFmtId="0" fontId="31" fillId="0" borderId="10" xfId="0" applyFont="1" applyBorder="1" applyAlignment="1">
      <alignment vertical="center"/>
    </xf>
    <xf numFmtId="0" fontId="31" fillId="0" borderId="2" xfId="0" applyFont="1" applyBorder="1" applyAlignment="1">
      <alignment horizontal="center" vertical="center"/>
    </xf>
    <xf numFmtId="0" fontId="29" fillId="0" borderId="0" xfId="0" applyFont="1" applyBorder="1" applyAlignment="1" applyProtection="1">
      <alignment vertical="top" wrapText="1"/>
      <protection locked="0"/>
    </xf>
    <xf numFmtId="0" fontId="29" fillId="0" borderId="11" xfId="0" applyFont="1" applyBorder="1" applyAlignment="1" applyProtection="1">
      <alignment vertical="top" wrapText="1"/>
      <protection locked="0"/>
    </xf>
    <xf numFmtId="0" fontId="29" fillId="0" borderId="10" xfId="0" applyFont="1" applyBorder="1" applyAlignment="1" applyProtection="1">
      <alignment vertical="top" wrapText="1"/>
      <protection locked="0"/>
    </xf>
    <xf numFmtId="0" fontId="29" fillId="0" borderId="7" xfId="0" applyFont="1" applyBorder="1" applyAlignment="1" applyProtection="1">
      <alignment vertical="top" wrapText="1"/>
      <protection locked="0"/>
    </xf>
    <xf numFmtId="176" fontId="44" fillId="0" borderId="27" xfId="0" applyNumberFormat="1" applyFont="1" applyFill="1" applyBorder="1" applyAlignment="1">
      <alignment horizontal="left" wrapText="1" shrinkToFit="1"/>
    </xf>
    <xf numFmtId="176" fontId="44" fillId="0" borderId="28" xfId="0" applyNumberFormat="1" applyFont="1" applyFill="1" applyBorder="1" applyAlignment="1">
      <alignment horizontal="left" wrapText="1" shrinkToFit="1"/>
    </xf>
    <xf numFmtId="176" fontId="44" fillId="0" borderId="27" xfId="0" applyNumberFormat="1" applyFont="1" applyFill="1" applyBorder="1" applyAlignment="1">
      <alignment wrapText="1" shrinkToFit="1"/>
    </xf>
    <xf numFmtId="176" fontId="44" fillId="0" borderId="28" xfId="0" applyNumberFormat="1" applyFont="1" applyFill="1" applyBorder="1" applyAlignment="1">
      <alignment wrapText="1" shrinkToFit="1"/>
    </xf>
    <xf numFmtId="0" fontId="31" fillId="0" borderId="0" xfId="0" applyFont="1" applyAlignment="1">
      <alignment horizontal="distributed" vertical="top" wrapText="1"/>
    </xf>
    <xf numFmtId="0" fontId="11" fillId="3" borderId="0" xfId="2" applyFont="1" applyFill="1" applyAlignment="1" applyProtection="1">
      <alignment horizontal="center" vertical="center"/>
      <protection locked="0"/>
    </xf>
    <xf numFmtId="0" fontId="30" fillId="0" borderId="0" xfId="0" applyFont="1" applyAlignment="1">
      <alignment horizontal="center" vertical="center"/>
    </xf>
    <xf numFmtId="176" fontId="44" fillId="0" borderId="0" xfId="0" applyNumberFormat="1" applyFont="1" applyFill="1" applyAlignment="1">
      <alignment horizontal="left" wrapText="1" indent="1" shrinkToFit="1"/>
    </xf>
    <xf numFmtId="176" fontId="44" fillId="0" borderId="27" xfId="0" applyNumberFormat="1" applyFont="1" applyFill="1" applyBorder="1" applyAlignment="1">
      <alignment horizontal="left" wrapText="1" indent="1" shrinkToFit="1"/>
    </xf>
    <xf numFmtId="176" fontId="44" fillId="0" borderId="28" xfId="0" applyNumberFormat="1" applyFont="1" applyFill="1" applyBorder="1" applyAlignment="1">
      <alignment horizontal="left" wrapText="1" indent="1" shrinkToFit="1"/>
    </xf>
    <xf numFmtId="0" fontId="31" fillId="0" borderId="0" xfId="0" applyFont="1" applyAlignment="1">
      <alignment horizontal="distributed"/>
    </xf>
    <xf numFmtId="0" fontId="6" fillId="0" borderId="0" xfId="0" applyFont="1" applyAlignment="1" applyProtection="1">
      <alignment horizontal="center" vertical="center"/>
    </xf>
    <xf numFmtId="176" fontId="44" fillId="0" borderId="0" xfId="0" applyNumberFormat="1" applyFont="1" applyAlignment="1" applyProtection="1">
      <alignment horizontal="left" wrapText="1" indent="1" shrinkToFit="1"/>
    </xf>
    <xf numFmtId="177" fontId="3" fillId="0" borderId="10" xfId="1" applyNumberFormat="1" applyFont="1" applyBorder="1" applyAlignment="1" applyProtection="1">
      <alignment horizontal="distributed" vertical="center"/>
    </xf>
    <xf numFmtId="38" fontId="57" fillId="0" borderId="9" xfId="1" applyFont="1" applyBorder="1" applyAlignment="1" applyProtection="1">
      <alignment horizontal="right" vertical="center"/>
      <protection locked="0"/>
    </xf>
    <xf numFmtId="0" fontId="3" fillId="0" borderId="0" xfId="0" applyFont="1" applyAlignment="1" applyProtection="1">
      <alignment horizontal="center" vertical="center"/>
    </xf>
    <xf numFmtId="0" fontId="3" fillId="0" borderId="2" xfId="0" applyFont="1" applyBorder="1" applyAlignment="1" applyProtection="1">
      <alignment horizontal="left" vertical="center"/>
    </xf>
    <xf numFmtId="176" fontId="46" fillId="0" borderId="1" xfId="0" applyNumberFormat="1" applyFont="1" applyBorder="1" applyAlignment="1" applyProtection="1">
      <alignment horizontal="center" vertical="center" shrinkToFit="1"/>
    </xf>
    <xf numFmtId="176" fontId="46" fillId="0" borderId="2" xfId="0" applyNumberFormat="1" applyFont="1" applyBorder="1" applyAlignment="1" applyProtection="1">
      <alignment horizontal="center" vertical="center" shrinkToFit="1"/>
    </xf>
    <xf numFmtId="176" fontId="46" fillId="0" borderId="3" xfId="0" applyNumberFormat="1" applyFont="1" applyBorder="1" applyAlignment="1" applyProtection="1">
      <alignment horizontal="center" vertical="center" shrinkToFit="1"/>
    </xf>
    <xf numFmtId="0" fontId="3" fillId="0" borderId="9" xfId="0" applyFont="1" applyBorder="1" applyAlignment="1" applyProtection="1">
      <alignment vertical="center" wrapText="1"/>
    </xf>
    <xf numFmtId="0" fontId="3" fillId="0" borderId="9" xfId="0" applyFont="1" applyBorder="1" applyAlignment="1" applyProtection="1">
      <alignment vertical="center"/>
    </xf>
    <xf numFmtId="0" fontId="3" fillId="0" borderId="10" xfId="0" applyFont="1" applyBorder="1" applyAlignment="1" applyProtection="1">
      <alignment vertical="center"/>
    </xf>
    <xf numFmtId="0" fontId="3" fillId="0" borderId="9" xfId="0" applyFont="1" applyBorder="1" applyAlignment="1" applyProtection="1">
      <alignment horizontal="left" vertical="center"/>
    </xf>
    <xf numFmtId="0" fontId="3" fillId="0" borderId="0" xfId="0" applyFont="1" applyAlignment="1" applyProtection="1">
      <alignment horizontal="left" vertical="center"/>
    </xf>
    <xf numFmtId="0" fontId="3" fillId="0" borderId="4" xfId="0" applyFont="1" applyBorder="1" applyAlignment="1" applyProtection="1">
      <alignment horizontal="center" vertical="center"/>
    </xf>
    <xf numFmtId="0" fontId="3" fillId="0" borderId="9" xfId="0" applyFont="1" applyBorder="1" applyAlignment="1" applyProtection="1">
      <alignment horizontal="center" vertical="center"/>
    </xf>
    <xf numFmtId="0" fontId="3" fillId="0" borderId="5" xfId="0" applyFont="1" applyBorder="1" applyAlignment="1" applyProtection="1">
      <alignment horizontal="center" vertical="center"/>
    </xf>
    <xf numFmtId="0" fontId="61" fillId="0" borderId="10" xfId="0" applyFont="1" applyBorder="1" applyAlignment="1" applyProtection="1">
      <alignment horizontal="center" vertical="center"/>
      <protection locked="0"/>
    </xf>
    <xf numFmtId="176" fontId="44" fillId="0" borderId="27" xfId="0" applyNumberFormat="1" applyFont="1" applyBorder="1" applyAlignment="1" applyProtection="1">
      <alignment horizontal="left" wrapText="1" indent="1" shrinkToFit="1"/>
    </xf>
    <xf numFmtId="176" fontId="44" fillId="0" borderId="28" xfId="0" applyNumberFormat="1" applyFont="1" applyBorder="1" applyAlignment="1" applyProtection="1">
      <alignment horizontal="left" wrapText="1" indent="1" shrinkToFit="1"/>
    </xf>
    <xf numFmtId="0" fontId="3" fillId="0" borderId="0" xfId="0" applyFont="1" applyAlignment="1" applyProtection="1">
      <alignment horizontal="distributed"/>
    </xf>
    <xf numFmtId="0" fontId="57" fillId="0" borderId="0" xfId="0" applyFont="1" applyBorder="1" applyAlignment="1" applyProtection="1">
      <alignment horizontal="center" vertical="center" shrinkToFit="1"/>
      <protection locked="0"/>
    </xf>
    <xf numFmtId="0" fontId="3" fillId="0" borderId="0" xfId="0" applyFont="1" applyBorder="1" applyAlignment="1" applyProtection="1">
      <alignment horizontal="left" vertical="center"/>
    </xf>
    <xf numFmtId="0" fontId="3" fillId="0" borderId="10" xfId="0" applyFont="1" applyBorder="1" applyAlignment="1" applyProtection="1">
      <alignment horizontal="left" vertical="center"/>
    </xf>
    <xf numFmtId="0" fontId="3" fillId="0" borderId="8" xfId="0" applyFont="1" applyBorder="1" applyAlignment="1" applyProtection="1">
      <alignment horizontal="center" vertical="center"/>
    </xf>
    <xf numFmtId="0" fontId="3" fillId="0" borderId="6" xfId="0" applyFont="1" applyBorder="1" applyAlignment="1" applyProtection="1">
      <alignment horizontal="center" vertical="center"/>
    </xf>
    <xf numFmtId="0" fontId="3" fillId="0" borderId="11" xfId="0" applyFont="1" applyBorder="1" applyAlignment="1" applyProtection="1">
      <alignment horizontal="center" vertical="center"/>
    </xf>
    <xf numFmtId="0" fontId="3" fillId="0" borderId="7" xfId="0" applyFont="1" applyBorder="1" applyAlignment="1" applyProtection="1">
      <alignment horizontal="center" vertical="center"/>
    </xf>
    <xf numFmtId="0" fontId="3" fillId="0" borderId="5" xfId="0" applyFont="1" applyBorder="1" applyAlignment="1" applyProtection="1">
      <alignment vertical="center" wrapText="1"/>
    </xf>
    <xf numFmtId="0" fontId="3" fillId="0" borderId="0" xfId="0" applyFont="1" applyBorder="1" applyAlignment="1" applyProtection="1">
      <alignment vertical="center" wrapText="1"/>
    </xf>
    <xf numFmtId="0" fontId="3" fillId="0" borderId="11" xfId="0" applyFont="1" applyBorder="1" applyAlignment="1" applyProtection="1">
      <alignment vertical="center" wrapText="1"/>
    </xf>
    <xf numFmtId="0" fontId="20" fillId="0" borderId="0" xfId="0" applyFont="1" applyBorder="1" applyAlignment="1" applyProtection="1">
      <alignment vertical="center"/>
    </xf>
    <xf numFmtId="0" fontId="3" fillId="0" borderId="0" xfId="0" applyFont="1" applyBorder="1" applyAlignment="1" applyProtection="1">
      <alignment horizontal="left" vertical="top" wrapText="1"/>
      <protection locked="0"/>
    </xf>
    <xf numFmtId="0" fontId="3" fillId="0" borderId="11" xfId="0" applyFont="1" applyBorder="1" applyAlignment="1" applyProtection="1">
      <alignment horizontal="left" vertical="top" wrapText="1"/>
      <protection locked="0"/>
    </xf>
    <xf numFmtId="0" fontId="3" fillId="0" borderId="10" xfId="0" applyFont="1" applyBorder="1" applyAlignment="1" applyProtection="1">
      <alignment horizontal="left" vertical="top" wrapText="1"/>
      <protection locked="0"/>
    </xf>
    <xf numFmtId="0" fontId="3" fillId="0" borderId="7" xfId="0" applyFont="1" applyBorder="1" applyAlignment="1" applyProtection="1">
      <alignment horizontal="left" vertical="top" wrapText="1"/>
      <protection locked="0"/>
    </xf>
    <xf numFmtId="0" fontId="3" fillId="0" borderId="9" xfId="0" applyFont="1" applyBorder="1" applyAlignment="1" applyProtection="1">
      <alignment horizontal="distributed" vertical="center"/>
    </xf>
    <xf numFmtId="178" fontId="61" fillId="0" borderId="10" xfId="1" applyNumberFormat="1" applyFont="1" applyBorder="1" applyAlignment="1" applyProtection="1">
      <alignment horizontal="right" vertical="center"/>
    </xf>
    <xf numFmtId="176" fontId="44" fillId="0" borderId="27" xfId="0" applyNumberFormat="1" applyFont="1" applyBorder="1" applyAlignment="1" applyProtection="1">
      <alignment wrapText="1" shrinkToFit="1"/>
    </xf>
    <xf numFmtId="176" fontId="44" fillId="0" borderId="28" xfId="0" applyNumberFormat="1" applyFont="1" applyBorder="1" applyAlignment="1" applyProtection="1">
      <alignment wrapText="1" shrinkToFit="1"/>
    </xf>
    <xf numFmtId="0" fontId="38" fillId="0" borderId="0" xfId="0" applyFont="1" applyAlignment="1" applyProtection="1">
      <alignment vertical="center"/>
    </xf>
    <xf numFmtId="0" fontId="47" fillId="0" borderId="2" xfId="0" applyFont="1" applyBorder="1" applyAlignment="1" applyProtection="1">
      <alignment horizontal="center" vertical="center"/>
    </xf>
    <xf numFmtId="0" fontId="69" fillId="0" borderId="10" xfId="0" applyFont="1" applyBorder="1" applyAlignment="1" applyProtection="1">
      <alignment horizontal="center" vertical="center"/>
    </xf>
    <xf numFmtId="0" fontId="70" fillId="0" borderId="10" xfId="0" applyFont="1" applyBorder="1" applyAlignment="1" applyProtection="1">
      <alignment horizontal="center" vertical="center"/>
      <protection locked="0"/>
    </xf>
    <xf numFmtId="0" fontId="61" fillId="0" borderId="10" xfId="1" applyNumberFormat="1" applyFont="1" applyBorder="1" applyAlignment="1" applyProtection="1">
      <alignment horizontal="center" vertical="center"/>
      <protection locked="0"/>
    </xf>
    <xf numFmtId="0" fontId="61" fillId="0" borderId="10" xfId="1" quotePrefix="1" applyNumberFormat="1" applyFont="1" applyBorder="1" applyAlignment="1" applyProtection="1">
      <alignment horizontal="center" vertical="center"/>
      <protection locked="0"/>
    </xf>
    <xf numFmtId="0" fontId="17" fillId="0" borderId="0" xfId="0" applyFont="1" applyBorder="1" applyAlignment="1" applyProtection="1">
      <alignment horizontal="center" vertical="center"/>
      <protection locked="0"/>
    </xf>
    <xf numFmtId="0" fontId="17" fillId="0" borderId="9" xfId="0" applyFont="1" applyBorder="1" applyAlignment="1" applyProtection="1">
      <alignment horizontal="center" vertical="center"/>
      <protection locked="0"/>
    </xf>
    <xf numFmtId="0" fontId="3" fillId="0" borderId="9" xfId="0" applyFont="1" applyBorder="1" applyAlignment="1" applyProtection="1">
      <alignment horizontal="distributed" vertical="center" wrapText="1"/>
    </xf>
    <xf numFmtId="0" fontId="3" fillId="0" borderId="0" xfId="0" applyFont="1" applyBorder="1" applyAlignment="1" applyProtection="1">
      <alignment horizontal="distributed" vertical="center" wrapText="1"/>
    </xf>
    <xf numFmtId="0" fontId="3" fillId="0" borderId="10" xfId="0" applyFont="1" applyBorder="1" applyAlignment="1" applyProtection="1">
      <alignment horizontal="distributed" vertical="center" wrapText="1"/>
    </xf>
    <xf numFmtId="176" fontId="44" fillId="0" borderId="2" xfId="0" applyNumberFormat="1" applyFont="1" applyBorder="1" applyAlignment="1" applyProtection="1">
      <alignment horizontal="center" vertical="center"/>
      <protection locked="0"/>
    </xf>
    <xf numFmtId="176" fontId="44" fillId="0" borderId="10" xfId="0" applyNumberFormat="1" applyFont="1" applyBorder="1" applyAlignment="1" applyProtection="1">
      <alignment horizontal="center" vertical="center"/>
      <protection locked="0"/>
    </xf>
    <xf numFmtId="0" fontId="7" fillId="0" borderId="2" xfId="0" applyFont="1" applyBorder="1" applyAlignment="1" applyProtection="1">
      <alignment horizontal="center" vertical="center"/>
    </xf>
    <xf numFmtId="0" fontId="7" fillId="0" borderId="10" xfId="0" applyFont="1" applyBorder="1" applyAlignment="1" applyProtection="1">
      <alignment horizontal="center" vertical="center"/>
    </xf>
    <xf numFmtId="0" fontId="7" fillId="0" borderId="9" xfId="0" applyFont="1" applyBorder="1" applyAlignment="1" applyProtection="1">
      <alignment horizontal="distributed" vertical="center"/>
    </xf>
    <xf numFmtId="0" fontId="7" fillId="0" borderId="0" xfId="0" applyFont="1" applyBorder="1" applyAlignment="1" applyProtection="1">
      <alignment horizontal="distributed" vertical="center"/>
    </xf>
    <xf numFmtId="0" fontId="7" fillId="0" borderId="10" xfId="0" applyFont="1" applyBorder="1" applyAlignment="1" applyProtection="1">
      <alignment horizontal="distributed" vertical="center"/>
    </xf>
    <xf numFmtId="0" fontId="3" fillId="0" borderId="0" xfId="0" applyFont="1" applyBorder="1" applyAlignment="1" applyProtection="1">
      <alignment horizontal="distributed" vertical="center"/>
    </xf>
    <xf numFmtId="0" fontId="3" fillId="0" borderId="0" xfId="0" applyFont="1" applyAlignment="1" applyProtection="1">
      <alignment vertical="center"/>
      <protection locked="0"/>
    </xf>
    <xf numFmtId="0" fontId="7" fillId="0" borderId="9" xfId="0" applyFont="1" applyBorder="1" applyAlignment="1" applyProtection="1">
      <alignment horizontal="distributed" vertical="center" wrapText="1"/>
    </xf>
    <xf numFmtId="0" fontId="7" fillId="0" borderId="0" xfId="0" applyFont="1" applyBorder="1" applyAlignment="1" applyProtection="1">
      <alignment horizontal="distributed" vertical="center" wrapText="1"/>
    </xf>
    <xf numFmtId="0" fontId="7" fillId="0" borderId="10" xfId="0" applyFont="1" applyBorder="1" applyAlignment="1" applyProtection="1">
      <alignment horizontal="distributed" vertical="center" wrapText="1"/>
    </xf>
    <xf numFmtId="56" fontId="57" fillId="0" borderId="10" xfId="0" applyNumberFormat="1" applyFont="1" applyBorder="1" applyAlignment="1" applyProtection="1">
      <alignment vertical="center"/>
      <protection locked="0"/>
    </xf>
    <xf numFmtId="0" fontId="3" fillId="0" borderId="10" xfId="0" applyFont="1" applyBorder="1" applyAlignment="1" applyProtection="1">
      <alignment horizontal="center" vertical="center"/>
    </xf>
    <xf numFmtId="0" fontId="3" fillId="0" borderId="10" xfId="0" applyFont="1" applyBorder="1" applyAlignment="1" applyProtection="1">
      <alignment horizontal="distributed" vertical="center"/>
    </xf>
    <xf numFmtId="0" fontId="50" fillId="0" borderId="9" xfId="0" applyFont="1" applyBorder="1" applyAlignment="1" applyProtection="1">
      <alignment horizontal="distributed" vertical="center" wrapText="1"/>
    </xf>
    <xf numFmtId="0" fontId="50" fillId="0" borderId="0" xfId="0" applyFont="1" applyBorder="1" applyAlignment="1" applyProtection="1">
      <alignment horizontal="distributed" vertical="center" wrapText="1"/>
    </xf>
    <xf numFmtId="0" fontId="50" fillId="0" borderId="10" xfId="0" applyFont="1" applyBorder="1" applyAlignment="1" applyProtection="1">
      <alignment horizontal="distributed" vertical="center" wrapText="1"/>
    </xf>
    <xf numFmtId="0" fontId="61" fillId="0" borderId="9" xfId="0" applyFont="1" applyBorder="1" applyAlignment="1" applyProtection="1">
      <alignment vertical="center"/>
      <protection locked="0"/>
    </xf>
    <xf numFmtId="0" fontId="61" fillId="0" borderId="10" xfId="0" applyNumberFormat="1" applyFont="1" applyBorder="1" applyAlignment="1" applyProtection="1">
      <alignment horizontal="center" vertical="center"/>
      <protection locked="0"/>
    </xf>
    <xf numFmtId="0" fontId="61" fillId="0" borderId="10" xfId="0" quotePrefix="1" applyNumberFormat="1" applyFont="1" applyBorder="1" applyAlignment="1" applyProtection="1">
      <alignment horizontal="center" vertical="center"/>
      <protection locked="0"/>
    </xf>
    <xf numFmtId="0" fontId="61" fillId="0" borderId="10" xfId="0" applyFont="1" applyBorder="1" applyAlignment="1" applyProtection="1">
      <alignment vertical="center"/>
      <protection locked="0"/>
    </xf>
    <xf numFmtId="0" fontId="61" fillId="0" borderId="7" xfId="0" applyFont="1" applyBorder="1" applyAlignment="1" applyProtection="1">
      <alignment vertical="center"/>
      <protection locked="0"/>
    </xf>
    <xf numFmtId="0" fontId="16" fillId="3" borderId="0" xfId="2" applyFont="1" applyFill="1" applyAlignment="1" applyProtection="1">
      <alignment horizontal="center" vertical="center"/>
      <protection locked="0"/>
    </xf>
    <xf numFmtId="0" fontId="3" fillId="0" borderId="2" xfId="0" applyFont="1" applyBorder="1" applyAlignment="1" applyProtection="1">
      <alignment horizontal="distributed" vertical="center"/>
    </xf>
    <xf numFmtId="176" fontId="46" fillId="0" borderId="1" xfId="0" applyNumberFormat="1" applyFont="1" applyBorder="1" applyAlignment="1" applyProtection="1">
      <alignment vertical="center"/>
    </xf>
    <xf numFmtId="176" fontId="46" fillId="0" borderId="2" xfId="0" applyNumberFormat="1" applyFont="1" applyBorder="1" applyAlignment="1" applyProtection="1">
      <alignment vertical="center"/>
    </xf>
    <xf numFmtId="176" fontId="46" fillId="0" borderId="3" xfId="0" applyNumberFormat="1" applyFont="1" applyBorder="1" applyAlignment="1" applyProtection="1">
      <alignment vertical="center"/>
    </xf>
    <xf numFmtId="176" fontId="62" fillId="0" borderId="4" xfId="0" applyNumberFormat="1" applyFont="1" applyBorder="1" applyAlignment="1" applyProtection="1">
      <alignment vertical="top"/>
      <protection locked="0"/>
    </xf>
    <xf numFmtId="176" fontId="62" fillId="0" borderId="9" xfId="0" applyNumberFormat="1" applyFont="1" applyBorder="1" applyAlignment="1" applyProtection="1">
      <alignment vertical="top"/>
      <protection locked="0"/>
    </xf>
    <xf numFmtId="176" fontId="62" fillId="0" borderId="5" xfId="0" applyNumberFormat="1" applyFont="1" applyBorder="1" applyAlignment="1" applyProtection="1">
      <alignment vertical="top"/>
      <protection locked="0"/>
    </xf>
    <xf numFmtId="176" fontId="62" fillId="0" borderId="8" xfId="0" applyNumberFormat="1" applyFont="1" applyBorder="1" applyAlignment="1" applyProtection="1">
      <alignment vertical="top"/>
      <protection locked="0"/>
    </xf>
    <xf numFmtId="176" fontId="62" fillId="0" borderId="0" xfId="0" applyNumberFormat="1" applyFont="1" applyBorder="1" applyAlignment="1" applyProtection="1">
      <alignment vertical="top"/>
      <protection locked="0"/>
    </xf>
    <xf numFmtId="176" fontId="62" fillId="0" borderId="11" xfId="0" applyNumberFormat="1" applyFont="1" applyBorder="1" applyAlignment="1" applyProtection="1">
      <alignment vertical="top"/>
      <protection locked="0"/>
    </xf>
    <xf numFmtId="176" fontId="62" fillId="0" borderId="6" xfId="0" applyNumberFormat="1" applyFont="1" applyBorder="1" applyAlignment="1" applyProtection="1">
      <alignment vertical="top"/>
      <protection locked="0"/>
    </xf>
    <xf numFmtId="176" fontId="62" fillId="0" borderId="10" xfId="0" applyNumberFormat="1" applyFont="1" applyBorder="1" applyAlignment="1" applyProtection="1">
      <alignment vertical="top"/>
      <protection locked="0"/>
    </xf>
    <xf numFmtId="176" fontId="62" fillId="0" borderId="7" xfId="0" applyNumberFormat="1" applyFont="1" applyBorder="1" applyAlignment="1" applyProtection="1">
      <alignment vertical="top"/>
      <protection locked="0"/>
    </xf>
    <xf numFmtId="0" fontId="62" fillId="0" borderId="4" xfId="0" applyFont="1" applyBorder="1" applyAlignment="1" applyProtection="1">
      <alignment vertical="top" wrapText="1"/>
      <protection locked="0"/>
    </xf>
    <xf numFmtId="0" fontId="62" fillId="0" borderId="9" xfId="0" applyFont="1" applyBorder="1" applyAlignment="1" applyProtection="1">
      <alignment vertical="top" wrapText="1"/>
      <protection locked="0"/>
    </xf>
    <xf numFmtId="0" fontId="62" fillId="0" borderId="5" xfId="0" applyFont="1" applyBorder="1" applyAlignment="1" applyProtection="1">
      <alignment vertical="top" wrapText="1"/>
      <protection locked="0"/>
    </xf>
    <xf numFmtId="0" fontId="62" fillId="0" borderId="6" xfId="0" applyFont="1" applyBorder="1" applyAlignment="1" applyProtection="1">
      <alignment vertical="top" wrapText="1"/>
      <protection locked="0"/>
    </xf>
    <xf numFmtId="0" fontId="62" fillId="0" borderId="10" xfId="0" applyFont="1" applyBorder="1" applyAlignment="1" applyProtection="1">
      <alignment vertical="top" wrapText="1"/>
      <protection locked="0"/>
    </xf>
    <xf numFmtId="0" fontId="62" fillId="0" borderId="7" xfId="0" applyFont="1" applyBorder="1" applyAlignment="1" applyProtection="1">
      <alignment vertical="top" wrapText="1"/>
      <protection locked="0"/>
    </xf>
    <xf numFmtId="0" fontId="38" fillId="0" borderId="10" xfId="0" applyFont="1" applyBorder="1" applyAlignment="1" applyProtection="1">
      <alignment vertical="center" wrapText="1"/>
      <protection locked="0"/>
    </xf>
    <xf numFmtId="0" fontId="38" fillId="0" borderId="4" xfId="0" applyFont="1" applyBorder="1" applyAlignment="1" applyProtection="1">
      <alignment vertical="top"/>
      <protection locked="0"/>
    </xf>
    <xf numFmtId="0" fontId="38" fillId="0" borderId="9" xfId="0" applyFont="1" applyBorder="1" applyAlignment="1" applyProtection="1">
      <alignment vertical="top"/>
      <protection locked="0"/>
    </xf>
    <xf numFmtId="0" fontId="38" fillId="0" borderId="5" xfId="0" applyFont="1" applyBorder="1" applyAlignment="1" applyProtection="1">
      <alignment vertical="top"/>
      <protection locked="0"/>
    </xf>
    <xf numFmtId="0" fontId="38" fillId="0" borderId="8" xfId="0" applyFont="1" applyBorder="1" applyAlignment="1" applyProtection="1">
      <alignment vertical="top"/>
      <protection locked="0"/>
    </xf>
    <xf numFmtId="0" fontId="38" fillId="0" borderId="0" xfId="0" applyFont="1" applyBorder="1" applyAlignment="1" applyProtection="1">
      <alignment vertical="top"/>
      <protection locked="0"/>
    </xf>
    <xf numFmtId="0" fontId="38" fillId="0" borderId="11" xfId="0" applyFont="1" applyBorder="1" applyAlignment="1" applyProtection="1">
      <alignment vertical="top"/>
      <protection locked="0"/>
    </xf>
    <xf numFmtId="0" fontId="38" fillId="0" borderId="6" xfId="0" applyFont="1" applyBorder="1" applyAlignment="1" applyProtection="1">
      <alignment vertical="top"/>
      <protection locked="0"/>
    </xf>
    <xf numFmtId="0" fontId="38" fillId="0" borderId="10" xfId="0" applyFont="1" applyBorder="1" applyAlignment="1" applyProtection="1">
      <alignment vertical="top"/>
      <protection locked="0"/>
    </xf>
    <xf numFmtId="0" fontId="38" fillId="0" borderId="7" xfId="0" applyFont="1" applyBorder="1" applyAlignment="1" applyProtection="1">
      <alignment vertical="top"/>
      <protection locked="0"/>
    </xf>
    <xf numFmtId="0" fontId="57" fillId="4" borderId="12" xfId="0" applyFont="1" applyFill="1" applyBorder="1" applyAlignment="1" applyProtection="1">
      <alignment horizontal="center" vertical="center" shrinkToFit="1"/>
      <protection locked="0"/>
    </xf>
    <xf numFmtId="0" fontId="57" fillId="4" borderId="13" xfId="0" applyFont="1" applyFill="1" applyBorder="1" applyAlignment="1" applyProtection="1">
      <alignment horizontal="center" vertical="center" shrinkToFit="1"/>
      <protection locked="0"/>
    </xf>
    <xf numFmtId="0" fontId="57" fillId="4" borderId="99" xfId="0" applyFont="1" applyFill="1" applyBorder="1" applyAlignment="1" applyProtection="1">
      <alignment horizontal="center" vertical="center" shrinkToFit="1"/>
      <protection locked="0"/>
    </xf>
    <xf numFmtId="0" fontId="55" fillId="4" borderId="4" xfId="0" applyFont="1" applyFill="1" applyBorder="1" applyAlignment="1" applyProtection="1">
      <alignment horizontal="center" vertical="center" shrinkToFit="1"/>
    </xf>
    <xf numFmtId="0" fontId="55" fillId="4" borderId="9" xfId="0" applyFont="1" applyFill="1" applyBorder="1" applyAlignment="1" applyProtection="1">
      <alignment horizontal="center" vertical="center" shrinkToFit="1"/>
    </xf>
    <xf numFmtId="0" fontId="55" fillId="4" borderId="5" xfId="0" applyFont="1" applyFill="1" applyBorder="1" applyAlignment="1" applyProtection="1">
      <alignment horizontal="center" vertical="center" shrinkToFit="1"/>
    </xf>
    <xf numFmtId="0" fontId="55" fillId="4" borderId="8" xfId="0" applyFont="1" applyFill="1" applyBorder="1" applyAlignment="1" applyProtection="1">
      <alignment horizontal="center" vertical="center" shrinkToFit="1"/>
    </xf>
    <xf numFmtId="0" fontId="55" fillId="4" borderId="0" xfId="0" applyFont="1" applyFill="1" applyBorder="1" applyAlignment="1" applyProtection="1">
      <alignment horizontal="center" vertical="center" shrinkToFit="1"/>
    </xf>
    <xf numFmtId="0" fontId="55" fillId="4" borderId="11" xfId="0" applyFont="1" applyFill="1" applyBorder="1" applyAlignment="1" applyProtection="1">
      <alignment horizontal="center" vertical="center" shrinkToFit="1"/>
    </xf>
    <xf numFmtId="0" fontId="55" fillId="4" borderId="6" xfId="0" applyFont="1" applyFill="1" applyBorder="1" applyAlignment="1" applyProtection="1">
      <alignment horizontal="center" vertical="center" shrinkToFit="1"/>
    </xf>
    <xf numFmtId="0" fontId="55" fillId="4" borderId="10" xfId="0" applyFont="1" applyFill="1" applyBorder="1" applyAlignment="1" applyProtection="1">
      <alignment horizontal="center" vertical="center" shrinkToFit="1"/>
    </xf>
    <xf numFmtId="0" fontId="55" fillId="4" borderId="7" xfId="0" applyFont="1" applyFill="1" applyBorder="1" applyAlignment="1" applyProtection="1">
      <alignment horizontal="center" vertical="center" shrinkToFit="1"/>
    </xf>
    <xf numFmtId="0" fontId="20" fillId="4" borderId="36" xfId="0" applyFont="1" applyFill="1" applyBorder="1" applyAlignment="1" applyProtection="1">
      <alignment horizontal="center" vertical="center"/>
    </xf>
    <xf numFmtId="38" fontId="44" fillId="0" borderId="63" xfId="1" applyFont="1" applyBorder="1" applyAlignment="1" applyProtection="1">
      <alignment vertical="center"/>
    </xf>
    <xf numFmtId="38" fontId="44" fillId="0" borderId="64" xfId="1" applyFont="1" applyBorder="1" applyAlignment="1" applyProtection="1">
      <alignment vertical="center"/>
    </xf>
    <xf numFmtId="38" fontId="44" fillId="0" borderId="78" xfId="1" applyFont="1" applyBorder="1" applyAlignment="1" applyProtection="1">
      <alignment vertical="center"/>
    </xf>
    <xf numFmtId="56" fontId="57" fillId="0" borderId="1" xfId="0" applyNumberFormat="1" applyFont="1" applyBorder="1" applyAlignment="1" applyProtection="1">
      <alignment vertical="center"/>
      <protection locked="0"/>
    </xf>
    <xf numFmtId="38" fontId="57" fillId="0" borderId="6" xfId="1" applyFont="1" applyBorder="1" applyAlignment="1" applyProtection="1">
      <alignment vertical="center"/>
      <protection locked="0"/>
    </xf>
    <xf numFmtId="38" fontId="57" fillId="0" borderId="10" xfId="1" applyFont="1" applyBorder="1" applyAlignment="1" applyProtection="1">
      <alignment vertical="center"/>
      <protection locked="0"/>
    </xf>
    <xf numFmtId="38" fontId="57" fillId="0" borderId="7" xfId="1" applyFont="1" applyBorder="1" applyAlignment="1" applyProtection="1">
      <alignment vertical="center"/>
      <protection locked="0"/>
    </xf>
    <xf numFmtId="38" fontId="57" fillId="0" borderId="141" xfId="1" applyFont="1" applyBorder="1" applyAlignment="1" applyProtection="1">
      <alignment vertical="center"/>
      <protection locked="0"/>
    </xf>
    <xf numFmtId="38" fontId="57" fillId="0" borderId="125" xfId="1" applyFont="1" applyBorder="1" applyAlignment="1" applyProtection="1">
      <alignment vertical="center"/>
      <protection locked="0"/>
    </xf>
    <xf numFmtId="38" fontId="57" fillId="0" borderId="119" xfId="1" applyFont="1" applyBorder="1" applyAlignment="1" applyProtection="1">
      <alignment vertical="center"/>
      <protection locked="0"/>
    </xf>
    <xf numFmtId="0" fontId="57" fillId="4" borderId="18" xfId="0" applyFont="1" applyFill="1" applyBorder="1" applyAlignment="1" applyProtection="1">
      <alignment horizontal="center" vertical="center" shrinkToFit="1"/>
      <protection locked="0"/>
    </xf>
    <xf numFmtId="0" fontId="57" fillId="4" borderId="17" xfId="0" applyFont="1" applyFill="1" applyBorder="1" applyAlignment="1" applyProtection="1">
      <alignment horizontal="center" vertical="center" shrinkToFit="1"/>
      <protection locked="0"/>
    </xf>
    <xf numFmtId="0" fontId="57" fillId="4" borderId="93" xfId="0" applyFont="1" applyFill="1" applyBorder="1" applyAlignment="1" applyProtection="1">
      <alignment horizontal="center" vertical="center" shrinkToFit="1"/>
      <protection locked="0"/>
    </xf>
    <xf numFmtId="0" fontId="20" fillId="0" borderId="36" xfId="0" applyFont="1" applyBorder="1" applyAlignment="1" applyProtection="1">
      <alignment vertical="center"/>
    </xf>
    <xf numFmtId="38" fontId="27" fillId="0" borderId="36" xfId="1" applyFont="1" applyBorder="1" applyAlignment="1" applyProtection="1">
      <alignment vertical="center"/>
    </xf>
    <xf numFmtId="38" fontId="27" fillId="0" borderId="36" xfId="1" applyFont="1" applyBorder="1" applyAlignment="1" applyProtection="1">
      <alignment vertical="center"/>
      <protection locked="0"/>
    </xf>
    <xf numFmtId="0" fontId="57" fillId="4" borderId="19" xfId="0" applyFont="1" applyFill="1" applyBorder="1" applyAlignment="1" applyProtection="1">
      <alignment horizontal="center" vertical="center" shrinkToFit="1"/>
      <protection locked="0"/>
    </xf>
    <xf numFmtId="0" fontId="57" fillId="4" borderId="14" xfId="0" applyFont="1" applyFill="1" applyBorder="1" applyAlignment="1" applyProtection="1">
      <alignment horizontal="center" vertical="center" shrinkToFit="1"/>
      <protection locked="0"/>
    </xf>
    <xf numFmtId="0" fontId="57" fillId="4" borderId="94" xfId="0" applyFont="1" applyFill="1" applyBorder="1" applyAlignment="1" applyProtection="1">
      <alignment horizontal="center" vertical="center" shrinkToFit="1"/>
      <protection locked="0"/>
    </xf>
    <xf numFmtId="38" fontId="44" fillId="4" borderId="103" xfId="1" applyFont="1" applyFill="1" applyBorder="1" applyAlignment="1" applyProtection="1">
      <alignment vertical="center"/>
    </xf>
    <xf numFmtId="38" fontId="44" fillId="4" borderId="101" xfId="1" applyFont="1" applyFill="1" applyBorder="1" applyAlignment="1" applyProtection="1">
      <alignment vertical="center"/>
    </xf>
    <xf numFmtId="38" fontId="44" fillId="4" borderId="102" xfId="1" applyFont="1" applyFill="1" applyBorder="1" applyAlignment="1" applyProtection="1">
      <alignment vertical="center"/>
    </xf>
    <xf numFmtId="38" fontId="44" fillId="4" borderId="63" xfId="1" applyFont="1" applyFill="1" applyBorder="1" applyAlignment="1" applyProtection="1">
      <alignment horizontal="right" vertical="center"/>
    </xf>
    <xf numFmtId="38" fontId="44" fillId="4" borderId="64" xfId="1" applyFont="1" applyFill="1" applyBorder="1" applyAlignment="1" applyProtection="1">
      <alignment horizontal="right" vertical="center"/>
    </xf>
    <xf numFmtId="38" fontId="44" fillId="4" borderId="78" xfId="1" applyFont="1" applyFill="1" applyBorder="1" applyAlignment="1" applyProtection="1">
      <alignment horizontal="right" vertical="center"/>
    </xf>
    <xf numFmtId="38" fontId="42" fillId="0" borderId="1" xfId="1" applyFont="1" applyFill="1" applyBorder="1" applyAlignment="1" applyProtection="1">
      <alignment vertical="center"/>
      <protection locked="0"/>
    </xf>
    <xf numFmtId="38" fontId="42" fillId="0" borderId="2" xfId="1" applyFont="1" applyFill="1" applyBorder="1" applyAlignment="1" applyProtection="1">
      <alignment vertical="center"/>
      <protection locked="0"/>
    </xf>
    <xf numFmtId="38" fontId="42" fillId="0" borderId="3" xfId="1" applyFont="1" applyFill="1" applyBorder="1" applyAlignment="1" applyProtection="1">
      <alignment vertical="center"/>
      <protection locked="0"/>
    </xf>
    <xf numFmtId="38" fontId="64" fillId="0" borderId="1" xfId="1" applyFont="1" applyFill="1" applyBorder="1" applyAlignment="1" applyProtection="1">
      <alignment vertical="center"/>
      <protection locked="0"/>
    </xf>
    <xf numFmtId="38" fontId="64" fillId="0" borderId="2" xfId="1" applyFont="1" applyFill="1" applyBorder="1" applyAlignment="1" applyProtection="1">
      <alignment vertical="center"/>
      <protection locked="0"/>
    </xf>
    <xf numFmtId="38" fontId="64" fillId="0" borderId="3" xfId="1" applyFont="1" applyFill="1" applyBorder="1" applyAlignment="1" applyProtection="1">
      <alignment vertical="center"/>
      <protection locked="0"/>
    </xf>
    <xf numFmtId="38" fontId="20" fillId="0" borderId="36" xfId="1" applyFont="1" applyBorder="1" applyAlignment="1" applyProtection="1">
      <alignment horizontal="center" vertical="center"/>
    </xf>
    <xf numFmtId="0" fontId="3" fillId="5" borderId="36" xfId="0" applyFont="1" applyFill="1" applyBorder="1" applyAlignment="1" applyProtection="1">
      <alignment horizontal="center" vertical="center"/>
    </xf>
    <xf numFmtId="0" fontId="3" fillId="5" borderId="1" xfId="0" applyFont="1" applyFill="1" applyBorder="1" applyAlignment="1" applyProtection="1">
      <alignment horizontal="center" vertical="center"/>
    </xf>
    <xf numFmtId="0" fontId="3" fillId="5" borderId="2" xfId="0" applyFont="1" applyFill="1" applyBorder="1" applyAlignment="1" applyProtection="1">
      <alignment horizontal="center" vertical="center"/>
    </xf>
    <xf numFmtId="0" fontId="3" fillId="5" borderId="3" xfId="0" applyFont="1" applyFill="1" applyBorder="1" applyAlignment="1" applyProtection="1">
      <alignment horizontal="center" vertical="center"/>
    </xf>
    <xf numFmtId="0" fontId="3" fillId="0" borderId="48" xfId="0" applyFont="1" applyFill="1" applyBorder="1" applyAlignment="1" applyProtection="1">
      <alignment horizontal="center" vertical="center"/>
    </xf>
    <xf numFmtId="0" fontId="3" fillId="0" borderId="9" xfId="0" applyFont="1" applyFill="1" applyBorder="1" applyAlignment="1" applyProtection="1">
      <alignment horizontal="center" vertical="center"/>
    </xf>
    <xf numFmtId="0" fontId="3" fillId="0" borderId="5" xfId="0" applyFont="1" applyFill="1" applyBorder="1" applyAlignment="1" applyProtection="1">
      <alignment horizontal="center" vertical="center"/>
    </xf>
    <xf numFmtId="0" fontId="3" fillId="0" borderId="59"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0" fontId="3" fillId="0" borderId="11" xfId="0" applyFont="1" applyFill="1" applyBorder="1" applyAlignment="1" applyProtection="1">
      <alignment horizontal="center" vertical="center"/>
    </xf>
    <xf numFmtId="0" fontId="17" fillId="0" borderId="14" xfId="0" applyFont="1" applyFill="1" applyBorder="1" applyAlignment="1" applyProtection="1">
      <alignment horizontal="center" vertical="center"/>
    </xf>
    <xf numFmtId="0" fontId="3" fillId="0" borderId="45" xfId="0" applyFont="1" applyFill="1" applyBorder="1" applyAlignment="1" applyProtection="1">
      <alignment horizontal="center" vertical="center"/>
    </xf>
    <xf numFmtId="0" fontId="3" fillId="0" borderId="46" xfId="0" applyFont="1" applyFill="1" applyBorder="1" applyAlignment="1" applyProtection="1">
      <alignment horizontal="center" vertical="center"/>
    </xf>
    <xf numFmtId="0" fontId="3" fillId="0" borderId="46" xfId="0" applyFont="1" applyBorder="1" applyAlignment="1" applyProtection="1">
      <alignment horizontal="center" vertical="center"/>
    </xf>
    <xf numFmtId="0" fontId="3" fillId="0" borderId="90" xfId="0" applyFont="1" applyBorder="1" applyAlignment="1" applyProtection="1">
      <alignment horizontal="center" vertical="center"/>
    </xf>
    <xf numFmtId="0" fontId="3" fillId="0" borderId="71" xfId="0" applyFont="1" applyBorder="1" applyAlignment="1" applyProtection="1">
      <alignment horizontal="center" vertical="center"/>
    </xf>
    <xf numFmtId="0" fontId="3" fillId="0" borderId="80" xfId="0" applyFont="1" applyBorder="1" applyAlignment="1" applyProtection="1">
      <alignment horizontal="center" vertical="center"/>
    </xf>
    <xf numFmtId="0" fontId="3" fillId="0" borderId="81" xfId="0" applyFont="1" applyBorder="1" applyAlignment="1" applyProtection="1">
      <alignment horizontal="center" vertical="center"/>
    </xf>
    <xf numFmtId="0" fontId="20" fillId="0" borderId="91" xfId="0" applyFont="1" applyBorder="1" applyAlignment="1" applyProtection="1">
      <alignment horizontal="center" vertical="center"/>
    </xf>
    <xf numFmtId="0" fontId="20" fillId="0" borderId="46" xfId="0" applyFont="1" applyBorder="1" applyAlignment="1" applyProtection="1">
      <alignment horizontal="center" vertical="center"/>
    </xf>
    <xf numFmtId="0" fontId="3" fillId="0" borderId="45" xfId="0" applyFont="1" applyBorder="1" applyAlignment="1" applyProtection="1">
      <alignment horizontal="center" vertical="center"/>
    </xf>
    <xf numFmtId="38" fontId="47" fillId="0" borderId="1" xfId="1" applyFont="1" applyFill="1" applyBorder="1" applyAlignment="1" applyProtection="1">
      <alignment vertical="center"/>
    </xf>
    <xf numFmtId="38" fontId="47" fillId="0" borderId="2" xfId="1" applyFont="1" applyFill="1" applyBorder="1" applyAlignment="1" applyProtection="1">
      <alignment vertical="center"/>
    </xf>
    <xf numFmtId="38" fontId="57" fillId="0" borderId="18" xfId="1" applyFont="1" applyFill="1" applyBorder="1" applyAlignment="1" applyProtection="1">
      <alignment vertical="center"/>
      <protection locked="0"/>
    </xf>
    <xf numFmtId="38" fontId="57" fillId="0" borderId="96" xfId="1" applyFont="1" applyFill="1" applyBorder="1" applyAlignment="1" applyProtection="1">
      <alignment vertical="center"/>
      <protection locked="0"/>
    </xf>
    <xf numFmtId="38" fontId="57" fillId="0" borderId="19" xfId="1" applyFont="1" applyFill="1" applyBorder="1" applyAlignment="1" applyProtection="1">
      <alignment vertical="center"/>
      <protection locked="0"/>
    </xf>
    <xf numFmtId="38" fontId="57" fillId="0" borderId="77" xfId="1" applyFont="1" applyFill="1" applyBorder="1" applyAlignment="1" applyProtection="1">
      <alignment vertical="center"/>
      <protection locked="0"/>
    </xf>
    <xf numFmtId="38" fontId="47" fillId="0" borderId="36" xfId="1" applyFont="1" applyFill="1" applyBorder="1" applyAlignment="1" applyProtection="1">
      <alignment vertical="center"/>
    </xf>
    <xf numFmtId="38" fontId="47" fillId="0" borderId="18" xfId="1" applyFont="1" applyFill="1" applyBorder="1" applyAlignment="1" applyProtection="1">
      <alignment vertical="center"/>
    </xf>
    <xf numFmtId="38" fontId="47" fillId="0" borderId="17" xfId="1" applyFont="1" applyFill="1" applyBorder="1" applyAlignment="1" applyProtection="1">
      <alignment vertical="center"/>
    </xf>
    <xf numFmtId="38" fontId="47" fillId="0" borderId="93" xfId="1" applyFont="1" applyFill="1" applyBorder="1" applyAlignment="1" applyProtection="1">
      <alignment vertical="center"/>
    </xf>
    <xf numFmtId="38" fontId="47" fillId="0" borderId="19" xfId="1" applyFont="1" applyFill="1" applyBorder="1" applyAlignment="1" applyProtection="1">
      <alignment vertical="center"/>
    </xf>
    <xf numFmtId="38" fontId="47" fillId="0" borderId="14" xfId="1" applyFont="1" applyFill="1" applyBorder="1" applyAlignment="1" applyProtection="1">
      <alignment vertical="center"/>
    </xf>
    <xf numFmtId="38" fontId="47" fillId="0" borderId="94" xfId="1" applyFont="1" applyFill="1" applyBorder="1" applyAlignment="1" applyProtection="1">
      <alignment vertical="center"/>
    </xf>
    <xf numFmtId="38" fontId="3" fillId="0" borderId="54" xfId="1" applyFont="1" applyFill="1" applyBorder="1" applyAlignment="1" applyProtection="1">
      <alignment vertical="center"/>
    </xf>
    <xf numFmtId="38" fontId="3" fillId="0" borderId="2" xfId="1" applyFont="1" applyFill="1" applyBorder="1" applyAlignment="1" applyProtection="1">
      <alignment vertical="center"/>
    </xf>
    <xf numFmtId="38" fontId="3" fillId="0" borderId="55" xfId="1" applyFont="1" applyFill="1" applyBorder="1" applyAlignment="1" applyProtection="1">
      <alignment vertical="center"/>
    </xf>
    <xf numFmtId="38" fontId="3" fillId="0" borderId="87" xfId="1" applyFont="1" applyFill="1" applyBorder="1" applyAlignment="1" applyProtection="1">
      <alignment vertical="center"/>
      <protection locked="0"/>
    </xf>
    <xf numFmtId="38" fontId="3" fillId="0" borderId="17" xfId="1" applyFont="1" applyFill="1" applyBorder="1" applyAlignment="1" applyProtection="1">
      <alignment vertical="center"/>
      <protection locked="0"/>
    </xf>
    <xf numFmtId="38" fontId="3" fillId="0" borderId="96" xfId="1" applyFont="1" applyFill="1" applyBorder="1" applyAlignment="1" applyProtection="1">
      <alignment vertical="center"/>
      <protection locked="0"/>
    </xf>
    <xf numFmtId="38" fontId="3" fillId="0" borderId="85" xfId="1" applyFont="1" applyFill="1" applyBorder="1" applyAlignment="1" applyProtection="1">
      <alignment vertical="center"/>
      <protection locked="0"/>
    </xf>
    <xf numFmtId="38" fontId="3" fillId="0" borderId="14" xfId="1" applyFont="1" applyFill="1" applyBorder="1" applyAlignment="1" applyProtection="1">
      <alignment vertical="center"/>
      <protection locked="0"/>
    </xf>
    <xf numFmtId="38" fontId="3" fillId="0" borderId="77" xfId="1" applyFont="1" applyFill="1" applyBorder="1" applyAlignment="1" applyProtection="1">
      <alignment vertical="center"/>
      <protection locked="0"/>
    </xf>
    <xf numFmtId="38" fontId="3" fillId="0" borderId="51" xfId="1" applyFont="1" applyFill="1" applyBorder="1" applyAlignment="1" applyProtection="1">
      <alignment vertical="center"/>
    </xf>
    <xf numFmtId="38" fontId="3" fillId="0" borderId="52" xfId="1" applyFont="1" applyFill="1" applyBorder="1" applyAlignment="1" applyProtection="1">
      <alignment vertical="center"/>
    </xf>
    <xf numFmtId="38" fontId="3" fillId="0" borderId="97" xfId="1" applyFont="1" applyFill="1" applyBorder="1" applyAlignment="1" applyProtection="1">
      <alignment vertical="center"/>
    </xf>
    <xf numFmtId="38" fontId="47" fillId="0" borderId="55" xfId="1" applyFont="1" applyFill="1" applyBorder="1" applyAlignment="1" applyProtection="1">
      <alignment vertical="center"/>
    </xf>
    <xf numFmtId="38" fontId="47" fillId="0" borderId="88" xfId="1" applyFont="1" applyFill="1" applyBorder="1" applyAlignment="1" applyProtection="1">
      <alignment vertical="center"/>
    </xf>
    <xf numFmtId="38" fontId="47" fillId="0" borderId="52" xfId="1" applyFont="1" applyFill="1" applyBorder="1" applyAlignment="1" applyProtection="1">
      <alignment vertical="center"/>
    </xf>
    <xf numFmtId="38" fontId="47" fillId="0" borderId="97" xfId="1" applyFont="1" applyFill="1" applyBorder="1" applyAlignment="1" applyProtection="1">
      <alignment vertical="center"/>
    </xf>
    <xf numFmtId="38" fontId="47" fillId="0" borderId="3" xfId="1" applyFont="1" applyFill="1" applyBorder="1" applyAlignment="1" applyProtection="1">
      <alignment vertical="center"/>
    </xf>
    <xf numFmtId="38" fontId="47" fillId="0" borderId="89" xfId="1" applyFont="1" applyFill="1" applyBorder="1" applyAlignment="1" applyProtection="1">
      <alignment vertical="center"/>
    </xf>
    <xf numFmtId="3" fontId="47" fillId="0" borderId="59" xfId="1" applyNumberFormat="1" applyFont="1" applyFill="1" applyBorder="1" applyAlignment="1" applyProtection="1">
      <alignment vertical="center"/>
    </xf>
    <xf numFmtId="3" fontId="47" fillId="0" borderId="0" xfId="1" applyNumberFormat="1" applyFont="1" applyFill="1" applyBorder="1" applyAlignment="1" applyProtection="1">
      <alignment vertical="center"/>
    </xf>
    <xf numFmtId="3" fontId="47" fillId="0" borderId="70" xfId="1" applyNumberFormat="1" applyFont="1" applyFill="1" applyBorder="1" applyAlignment="1" applyProtection="1">
      <alignment vertical="center"/>
    </xf>
    <xf numFmtId="0" fontId="3" fillId="0" borderId="82" xfId="0" applyFont="1" applyFill="1" applyBorder="1" applyAlignment="1" applyProtection="1">
      <alignment horizontal="left" vertical="center"/>
    </xf>
    <xf numFmtId="0" fontId="3" fillId="0" borderId="83" xfId="0" applyFont="1" applyFill="1" applyBorder="1" applyAlignment="1" applyProtection="1">
      <alignment horizontal="left" vertical="center"/>
    </xf>
    <xf numFmtId="38" fontId="47" fillId="0" borderId="112" xfId="1" applyFont="1" applyFill="1" applyBorder="1" applyAlignment="1" applyProtection="1">
      <alignment vertical="center"/>
    </xf>
    <xf numFmtId="38" fontId="47" fillId="0" borderId="83" xfId="1" applyFont="1" applyFill="1" applyBorder="1" applyAlignment="1" applyProtection="1">
      <alignment vertical="center"/>
    </xf>
    <xf numFmtId="38" fontId="47" fillId="0" borderId="111" xfId="1" applyFont="1" applyFill="1" applyBorder="1" applyAlignment="1" applyProtection="1">
      <alignment vertical="center"/>
    </xf>
    <xf numFmtId="38" fontId="47" fillId="0" borderId="109" xfId="1" applyFont="1" applyFill="1" applyBorder="1" applyAlignment="1" applyProtection="1">
      <alignment vertical="center"/>
    </xf>
    <xf numFmtId="0" fontId="3" fillId="0" borderId="63" xfId="0" applyFont="1" applyFill="1" applyBorder="1" applyAlignment="1" applyProtection="1">
      <alignment horizontal="center" vertical="center"/>
    </xf>
    <xf numFmtId="0" fontId="3" fillId="0" borderId="64" xfId="0" applyFont="1" applyFill="1" applyBorder="1" applyAlignment="1" applyProtection="1">
      <alignment horizontal="center" vertical="center"/>
    </xf>
    <xf numFmtId="0" fontId="3" fillId="0" borderId="68" xfId="0" applyFont="1" applyFill="1" applyBorder="1" applyAlignment="1" applyProtection="1">
      <alignment horizontal="center" vertical="center"/>
    </xf>
    <xf numFmtId="0" fontId="3" fillId="0" borderId="79" xfId="0" applyFont="1" applyFill="1" applyBorder="1" applyAlignment="1" applyProtection="1">
      <alignment horizontal="center" vertical="center" textRotation="255"/>
    </xf>
    <xf numFmtId="0" fontId="3" fillId="0" borderId="80" xfId="0" applyFont="1" applyFill="1" applyBorder="1" applyAlignment="1" applyProtection="1">
      <alignment horizontal="center" vertical="center" textRotation="255"/>
    </xf>
    <xf numFmtId="0" fontId="3" fillId="0" borderId="81" xfId="0" applyFont="1" applyFill="1" applyBorder="1" applyAlignment="1" applyProtection="1">
      <alignment horizontal="center" vertical="center" textRotation="255"/>
    </xf>
    <xf numFmtId="0" fontId="3" fillId="0" borderId="59" xfId="0" applyFont="1" applyFill="1" applyBorder="1" applyAlignment="1" applyProtection="1">
      <alignment horizontal="center" vertical="center" textRotation="255"/>
    </xf>
    <xf numFmtId="0" fontId="3" fillId="0" borderId="0" xfId="0" applyFont="1" applyFill="1" applyBorder="1" applyAlignment="1" applyProtection="1">
      <alignment horizontal="center" vertical="center" textRotation="255"/>
    </xf>
    <xf numFmtId="0" fontId="3" fillId="0" borderId="11" xfId="0" applyFont="1" applyFill="1" applyBorder="1" applyAlignment="1" applyProtection="1">
      <alignment horizontal="center" vertical="center" textRotation="255"/>
    </xf>
    <xf numFmtId="0" fontId="3" fillId="0" borderId="71" xfId="0" applyFont="1" applyFill="1" applyBorder="1" applyAlignment="1" applyProtection="1">
      <alignment horizontal="left" vertical="center"/>
    </xf>
    <xf numFmtId="0" fontId="3" fillId="0" borderId="80" xfId="0" applyFont="1" applyFill="1" applyBorder="1" applyAlignment="1" applyProtection="1">
      <alignment horizontal="left" vertical="center"/>
    </xf>
    <xf numFmtId="0" fontId="3" fillId="0" borderId="81" xfId="0" applyFont="1" applyFill="1" applyBorder="1" applyAlignment="1" applyProtection="1">
      <alignment horizontal="left" vertical="center"/>
    </xf>
    <xf numFmtId="0" fontId="3" fillId="0" borderId="2" xfId="0" applyFont="1" applyFill="1" applyBorder="1" applyAlignment="1" applyProtection="1">
      <alignment horizontal="center" vertical="center"/>
    </xf>
    <xf numFmtId="0" fontId="3" fillId="0" borderId="51" xfId="0" applyFont="1" applyFill="1" applyBorder="1" applyAlignment="1" applyProtection="1">
      <alignment horizontal="center" vertical="center"/>
    </xf>
    <xf numFmtId="0" fontId="3" fillId="0" borderId="52" xfId="0" applyFont="1" applyFill="1" applyBorder="1" applyAlignment="1" applyProtection="1">
      <alignment horizontal="center" vertical="center"/>
    </xf>
    <xf numFmtId="0" fontId="7" fillId="0" borderId="0" xfId="0" applyFont="1" applyAlignment="1" applyProtection="1">
      <alignment horizontal="center" vertical="center"/>
    </xf>
    <xf numFmtId="0" fontId="3" fillId="0" borderId="60" xfId="0" applyFont="1" applyFill="1" applyBorder="1" applyAlignment="1" applyProtection="1">
      <alignment horizontal="center" vertical="center"/>
    </xf>
    <xf numFmtId="0" fontId="3" fillId="0" borderId="10" xfId="0" applyFont="1" applyFill="1" applyBorder="1" applyAlignment="1" applyProtection="1">
      <alignment horizontal="center" vertical="center"/>
    </xf>
    <xf numFmtId="0" fontId="3" fillId="0" borderId="51" xfId="0" applyFont="1" applyBorder="1" applyAlignment="1" applyProtection="1">
      <alignment horizontal="center" vertical="center"/>
    </xf>
    <xf numFmtId="0" fontId="3" fillId="0" borderId="52" xfId="0" applyFont="1" applyBorder="1" applyAlignment="1" applyProtection="1">
      <alignment horizontal="center" vertical="center"/>
    </xf>
    <xf numFmtId="0" fontId="27" fillId="0" borderId="12" xfId="0" applyFont="1" applyFill="1" applyBorder="1" applyAlignment="1" applyProtection="1">
      <alignment vertical="center"/>
      <protection locked="0"/>
    </xf>
    <xf numFmtId="0" fontId="27" fillId="0" borderId="13" xfId="0" applyFont="1" applyFill="1" applyBorder="1" applyAlignment="1" applyProtection="1">
      <alignment vertical="center"/>
      <protection locked="0"/>
    </xf>
    <xf numFmtId="0" fontId="27" fillId="0" borderId="19" xfId="0" applyFont="1" applyFill="1" applyBorder="1" applyAlignment="1" applyProtection="1">
      <alignment vertical="center"/>
      <protection locked="0"/>
    </xf>
    <xf numFmtId="0" fontId="27" fillId="0" borderId="14" xfId="0" applyFont="1" applyFill="1" applyBorder="1" applyAlignment="1" applyProtection="1">
      <alignment vertical="center"/>
      <protection locked="0"/>
    </xf>
    <xf numFmtId="0" fontId="3" fillId="0" borderId="48" xfId="0" applyFont="1" applyFill="1" applyBorder="1" applyAlignment="1" applyProtection="1">
      <alignment horizontal="center" vertical="center" textRotation="255" wrapText="1"/>
    </xf>
    <xf numFmtId="0" fontId="3" fillId="0" borderId="9" xfId="0" applyFont="1" applyFill="1" applyBorder="1" applyAlignment="1" applyProtection="1">
      <alignment horizontal="center" vertical="center" textRotation="255"/>
    </xf>
    <xf numFmtId="0" fontId="61" fillId="0" borderId="18" xfId="0" applyFont="1" applyFill="1" applyBorder="1" applyAlignment="1" applyProtection="1">
      <alignment vertical="center"/>
      <protection locked="0"/>
    </xf>
    <xf numFmtId="0" fontId="61" fillId="0" borderId="17" xfId="0" applyFont="1" applyFill="1" applyBorder="1" applyAlignment="1" applyProtection="1">
      <alignment vertical="center"/>
      <protection locked="0"/>
    </xf>
    <xf numFmtId="38" fontId="47" fillId="0" borderId="88" xfId="1" applyFont="1" applyBorder="1" applyAlignment="1" applyProtection="1">
      <alignment vertical="center"/>
    </xf>
    <xf numFmtId="38" fontId="47" fillId="0" borderId="52" xfId="1" applyFont="1" applyBorder="1" applyAlignment="1" applyProtection="1">
      <alignment vertical="center"/>
    </xf>
    <xf numFmtId="38" fontId="47" fillId="0" borderId="89" xfId="1" applyFont="1" applyBorder="1" applyAlignment="1" applyProtection="1">
      <alignment vertical="center"/>
    </xf>
    <xf numFmtId="3" fontId="47" fillId="0" borderId="85" xfId="1" applyNumberFormat="1" applyFont="1" applyFill="1" applyBorder="1" applyAlignment="1" applyProtection="1">
      <alignment vertical="center"/>
    </xf>
    <xf numFmtId="3" fontId="47" fillId="0" borderId="14" xfId="1" applyNumberFormat="1" applyFont="1" applyFill="1" applyBorder="1" applyAlignment="1" applyProtection="1">
      <alignment vertical="center"/>
    </xf>
    <xf numFmtId="3" fontId="47" fillId="0" borderId="77" xfId="1" applyNumberFormat="1" applyFont="1" applyFill="1" applyBorder="1" applyAlignment="1" applyProtection="1">
      <alignment vertical="center"/>
    </xf>
    <xf numFmtId="3" fontId="47" fillId="0" borderId="54" xfId="1" applyNumberFormat="1" applyFont="1" applyFill="1" applyBorder="1" applyAlignment="1" applyProtection="1">
      <alignment vertical="center"/>
    </xf>
    <xf numFmtId="3" fontId="47" fillId="0" borderId="2" xfId="1" applyNumberFormat="1" applyFont="1" applyFill="1" applyBorder="1" applyAlignment="1" applyProtection="1">
      <alignment vertical="center"/>
    </xf>
    <xf numFmtId="3" fontId="47" fillId="0" borderId="55" xfId="1" applyNumberFormat="1" applyFont="1" applyFill="1" applyBorder="1" applyAlignment="1" applyProtection="1">
      <alignment vertical="center"/>
    </xf>
    <xf numFmtId="3" fontId="47" fillId="0" borderId="51" xfId="1" applyNumberFormat="1" applyFont="1" applyBorder="1" applyAlignment="1" applyProtection="1">
      <alignment vertical="center"/>
    </xf>
    <xf numFmtId="3" fontId="47" fillId="0" borderId="52" xfId="1" applyNumberFormat="1" applyFont="1" applyBorder="1" applyAlignment="1" applyProtection="1">
      <alignment vertical="center"/>
    </xf>
    <xf numFmtId="3" fontId="47" fillId="0" borderId="97" xfId="1" applyNumberFormat="1" applyFont="1" applyBorder="1" applyAlignment="1" applyProtection="1">
      <alignment vertical="center"/>
    </xf>
    <xf numFmtId="3" fontId="47" fillId="0" borderId="84" xfId="1" applyNumberFormat="1" applyFont="1" applyFill="1" applyBorder="1" applyAlignment="1" applyProtection="1">
      <alignment vertical="center"/>
    </xf>
    <xf numFmtId="3" fontId="47" fillId="0" borderId="13" xfId="1" applyNumberFormat="1" applyFont="1" applyFill="1" applyBorder="1" applyAlignment="1" applyProtection="1">
      <alignment vertical="center"/>
    </xf>
    <xf numFmtId="3" fontId="47" fillId="0" borderId="75" xfId="1" applyNumberFormat="1" applyFont="1" applyFill="1" applyBorder="1" applyAlignment="1" applyProtection="1">
      <alignment vertical="center"/>
    </xf>
    <xf numFmtId="38" fontId="47" fillId="0" borderId="12" xfId="1" applyFont="1" applyFill="1" applyBorder="1" applyAlignment="1" applyProtection="1">
      <alignment vertical="center"/>
    </xf>
    <xf numFmtId="38" fontId="47" fillId="0" borderId="13" xfId="1" applyFont="1" applyFill="1" applyBorder="1" applyAlignment="1" applyProtection="1">
      <alignment vertical="center"/>
    </xf>
    <xf numFmtId="38" fontId="47" fillId="0" borderId="99" xfId="1" applyFont="1" applyFill="1" applyBorder="1" applyAlignment="1" applyProtection="1">
      <alignment vertical="center"/>
    </xf>
    <xf numFmtId="0" fontId="27" fillId="0" borderId="99" xfId="0" applyFont="1" applyFill="1" applyBorder="1" applyAlignment="1" applyProtection="1">
      <alignment vertical="center"/>
      <protection locked="0"/>
    </xf>
    <xf numFmtId="38" fontId="27" fillId="0" borderId="12" xfId="1" applyFont="1" applyFill="1" applyBorder="1" applyAlignment="1" applyProtection="1">
      <alignment vertical="center"/>
      <protection locked="0"/>
    </xf>
    <xf numFmtId="38" fontId="27" fillId="0" borderId="13" xfId="1" applyFont="1" applyFill="1" applyBorder="1" applyAlignment="1" applyProtection="1">
      <alignment vertical="center"/>
      <protection locked="0"/>
    </xf>
    <xf numFmtId="38" fontId="27" fillId="0" borderId="19" xfId="1" applyFont="1" applyFill="1" applyBorder="1" applyAlignment="1" applyProtection="1">
      <alignment vertical="center"/>
      <protection locked="0"/>
    </xf>
    <xf numFmtId="38" fontId="27" fillId="0" borderId="14" xfId="1" applyFont="1" applyFill="1" applyBorder="1" applyAlignment="1" applyProtection="1">
      <alignment vertical="center"/>
      <protection locked="0"/>
    </xf>
    <xf numFmtId="38" fontId="47" fillId="0" borderId="8" xfId="1" applyFont="1" applyFill="1" applyBorder="1" applyAlignment="1" applyProtection="1">
      <alignment vertical="center"/>
    </xf>
    <xf numFmtId="38" fontId="47" fillId="0" borderId="0" xfId="1" applyFont="1" applyFill="1" applyBorder="1" applyAlignment="1" applyProtection="1">
      <alignment vertical="center"/>
    </xf>
    <xf numFmtId="38" fontId="47" fillId="0" borderId="11" xfId="1" applyFont="1" applyFill="1" applyBorder="1" applyAlignment="1" applyProtection="1">
      <alignment vertical="center"/>
    </xf>
    <xf numFmtId="38" fontId="47" fillId="0" borderId="70" xfId="1" applyFont="1" applyFill="1" applyBorder="1" applyAlignment="1" applyProtection="1">
      <alignment vertical="center"/>
    </xf>
    <xf numFmtId="38" fontId="47" fillId="0" borderId="96" xfId="1" applyFont="1" applyFill="1" applyBorder="1" applyAlignment="1" applyProtection="1">
      <alignment vertical="center"/>
    </xf>
    <xf numFmtId="38" fontId="47" fillId="0" borderId="15" xfId="1" applyFont="1" applyFill="1" applyBorder="1" applyAlignment="1" applyProtection="1">
      <alignment vertical="center"/>
    </xf>
    <xf numFmtId="38" fontId="47" fillId="0" borderId="16" xfId="1" applyFont="1" applyFill="1" applyBorder="1" applyAlignment="1" applyProtection="1">
      <alignment vertical="center"/>
    </xf>
    <xf numFmtId="38" fontId="47" fillId="0" borderId="137" xfId="1" applyFont="1" applyFill="1" applyBorder="1" applyAlignment="1" applyProtection="1">
      <alignment vertical="center"/>
    </xf>
    <xf numFmtId="3" fontId="47" fillId="0" borderId="107" xfId="1" applyNumberFormat="1" applyFont="1" applyFill="1" applyBorder="1" applyAlignment="1" applyProtection="1">
      <alignment vertical="center"/>
    </xf>
    <xf numFmtId="3" fontId="47" fillId="0" borderId="83" xfId="1" applyNumberFormat="1" applyFont="1" applyFill="1" applyBorder="1" applyAlignment="1" applyProtection="1">
      <alignment vertical="center"/>
    </xf>
    <xf numFmtId="3" fontId="47" fillId="0" borderId="109" xfId="1" applyNumberFormat="1" applyFont="1" applyFill="1" applyBorder="1" applyAlignment="1" applyProtection="1">
      <alignment vertical="center"/>
    </xf>
    <xf numFmtId="38" fontId="47" fillId="0" borderId="100" xfId="1" applyFont="1" applyFill="1" applyBorder="1" applyAlignment="1" applyProtection="1">
      <alignment vertical="center"/>
    </xf>
    <xf numFmtId="38" fontId="47" fillId="0" borderId="72" xfId="1" applyFont="1" applyFill="1" applyBorder="1" applyAlignment="1" applyProtection="1">
      <alignment vertical="center"/>
    </xf>
    <xf numFmtId="38" fontId="47" fillId="0" borderId="73" xfId="1" applyFont="1" applyFill="1" applyBorder="1" applyAlignment="1" applyProtection="1">
      <alignment vertical="center"/>
    </xf>
    <xf numFmtId="38" fontId="47" fillId="0" borderId="6" xfId="1" applyFont="1" applyFill="1" applyBorder="1" applyAlignment="1" applyProtection="1">
      <alignment vertical="center"/>
    </xf>
    <xf numFmtId="38" fontId="47" fillId="0" borderId="10" xfId="1" applyFont="1" applyFill="1" applyBorder="1" applyAlignment="1" applyProtection="1">
      <alignment vertical="center"/>
    </xf>
    <xf numFmtId="38" fontId="47" fillId="0" borderId="62" xfId="1" applyFont="1" applyFill="1" applyBorder="1" applyAlignment="1" applyProtection="1">
      <alignment vertical="center"/>
    </xf>
    <xf numFmtId="38" fontId="47" fillId="0" borderId="147" xfId="1" applyFont="1" applyFill="1" applyBorder="1" applyAlignment="1" applyProtection="1">
      <alignment vertical="center"/>
    </xf>
    <xf numFmtId="38" fontId="47" fillId="0" borderId="106" xfId="1" applyFont="1" applyFill="1" applyBorder="1" applyAlignment="1" applyProtection="1">
      <alignment vertical="center"/>
    </xf>
    <xf numFmtId="38" fontId="47" fillId="0" borderId="7" xfId="1" applyFont="1" applyFill="1" applyBorder="1" applyAlignment="1" applyProtection="1">
      <alignment vertical="center"/>
    </xf>
    <xf numFmtId="3" fontId="47" fillId="0" borderId="87" xfId="1" applyNumberFormat="1" applyFont="1" applyFill="1" applyBorder="1" applyAlignment="1" applyProtection="1">
      <alignment vertical="center"/>
    </xf>
    <xf numFmtId="3" fontId="47" fillId="0" borderId="17" xfId="1" applyNumberFormat="1" applyFont="1" applyFill="1" applyBorder="1" applyAlignment="1" applyProtection="1">
      <alignment vertical="center"/>
    </xf>
    <xf numFmtId="3" fontId="47" fillId="0" borderId="96" xfId="1" applyNumberFormat="1" applyFont="1" applyFill="1" applyBorder="1" applyAlignment="1" applyProtection="1">
      <alignment vertical="center"/>
    </xf>
    <xf numFmtId="3" fontId="47" fillId="0" borderId="51" xfId="1" applyNumberFormat="1" applyFont="1" applyFill="1" applyBorder="1" applyAlignment="1" applyProtection="1">
      <alignment vertical="center"/>
    </xf>
    <xf numFmtId="3" fontId="47" fillId="0" borderId="52" xfId="1" applyNumberFormat="1" applyFont="1" applyFill="1" applyBorder="1" applyAlignment="1" applyProtection="1">
      <alignment vertical="center"/>
    </xf>
    <xf numFmtId="3" fontId="47" fillId="0" borderId="97" xfId="1" applyNumberFormat="1" applyFont="1" applyFill="1" applyBorder="1" applyAlignment="1" applyProtection="1">
      <alignment vertical="center"/>
    </xf>
    <xf numFmtId="3" fontId="47" fillId="0" borderId="104" xfId="1" applyNumberFormat="1" applyFont="1" applyFill="1" applyBorder="1" applyAlignment="1" applyProtection="1">
      <alignment vertical="center"/>
    </xf>
    <xf numFmtId="3" fontId="47" fillId="0" borderId="72" xfId="1" applyNumberFormat="1" applyFont="1" applyFill="1" applyBorder="1" applyAlignment="1" applyProtection="1">
      <alignment vertical="center"/>
    </xf>
    <xf numFmtId="3" fontId="47" fillId="0" borderId="73" xfId="1" applyNumberFormat="1" applyFont="1" applyFill="1" applyBorder="1" applyAlignment="1" applyProtection="1">
      <alignment vertical="center"/>
    </xf>
    <xf numFmtId="38" fontId="3" fillId="0" borderId="51" xfId="1" applyFont="1" applyBorder="1" applyAlignment="1" applyProtection="1">
      <alignment vertical="center"/>
    </xf>
    <xf numFmtId="38" fontId="3" fillId="0" borderId="52" xfId="1" applyFont="1" applyBorder="1" applyAlignment="1" applyProtection="1">
      <alignment vertical="center"/>
    </xf>
    <xf numFmtId="38" fontId="3" fillId="0" borderId="97" xfId="1" applyFont="1" applyBorder="1" applyAlignment="1" applyProtection="1">
      <alignment vertical="center"/>
    </xf>
    <xf numFmtId="38" fontId="17" fillId="0" borderId="84" xfId="1" applyFont="1" applyFill="1" applyBorder="1" applyAlignment="1" applyProtection="1">
      <alignment vertical="center"/>
      <protection locked="0"/>
    </xf>
    <xf numFmtId="38" fontId="17" fillId="0" borderId="13" xfId="1" applyFont="1" applyFill="1" applyBorder="1" applyAlignment="1" applyProtection="1">
      <alignment vertical="center"/>
      <protection locked="0"/>
    </xf>
    <xf numFmtId="38" fontId="17" fillId="0" borderId="75" xfId="1" applyFont="1" applyFill="1" applyBorder="1" applyAlignment="1" applyProtection="1">
      <alignment vertical="center"/>
      <protection locked="0"/>
    </xf>
    <xf numFmtId="38" fontId="17" fillId="0" borderId="85" xfId="1" applyFont="1" applyFill="1" applyBorder="1" applyAlignment="1" applyProtection="1">
      <alignment vertical="center"/>
      <protection locked="0"/>
    </xf>
    <xf numFmtId="38" fontId="17" fillId="0" borderId="14" xfId="1" applyFont="1" applyFill="1" applyBorder="1" applyAlignment="1" applyProtection="1">
      <alignment vertical="center"/>
      <protection locked="0"/>
    </xf>
    <xf numFmtId="38" fontId="17" fillId="0" borderId="77" xfId="1" applyFont="1" applyFill="1" applyBorder="1" applyAlignment="1" applyProtection="1">
      <alignment vertical="center"/>
      <protection locked="0"/>
    </xf>
    <xf numFmtId="38" fontId="3" fillId="0" borderId="86" xfId="1" applyFont="1" applyFill="1" applyBorder="1" applyAlignment="1" applyProtection="1">
      <alignment vertical="center"/>
    </xf>
    <xf numFmtId="38" fontId="3" fillId="0" borderId="16" xfId="1" applyFont="1" applyFill="1" applyBorder="1" applyAlignment="1" applyProtection="1">
      <alignment vertical="center"/>
    </xf>
    <xf numFmtId="38" fontId="3" fillId="0" borderId="137" xfId="1" applyFont="1" applyFill="1" applyBorder="1" applyAlignment="1" applyProtection="1">
      <alignment vertical="center"/>
    </xf>
    <xf numFmtId="38" fontId="17" fillId="0" borderId="87" xfId="1" applyFont="1" applyFill="1" applyBorder="1" applyAlignment="1" applyProtection="1">
      <alignment vertical="center"/>
      <protection locked="0"/>
    </xf>
    <xf numFmtId="38" fontId="17" fillId="0" borderId="17" xfId="1" applyFont="1" applyFill="1" applyBorder="1" applyAlignment="1" applyProtection="1">
      <alignment vertical="center"/>
      <protection locked="0"/>
    </xf>
    <xf numFmtId="38" fontId="17" fillId="0" borderId="96" xfId="1" applyFont="1" applyFill="1" applyBorder="1" applyAlignment="1" applyProtection="1">
      <alignment vertical="center"/>
      <protection locked="0"/>
    </xf>
    <xf numFmtId="38" fontId="47" fillId="0" borderId="12" xfId="1" applyFont="1" applyFill="1" applyBorder="1" applyAlignment="1" applyProtection="1">
      <alignment horizontal="right" vertical="center"/>
    </xf>
    <xf numFmtId="38" fontId="47" fillId="0" borderId="13" xfId="1" applyFont="1" applyFill="1" applyBorder="1" applyAlignment="1" applyProtection="1">
      <alignment horizontal="right" vertical="center"/>
    </xf>
    <xf numFmtId="38" fontId="47" fillId="0" borderId="99" xfId="1" applyFont="1" applyFill="1" applyBorder="1" applyAlignment="1" applyProtection="1">
      <alignment horizontal="right" vertical="center"/>
    </xf>
    <xf numFmtId="38" fontId="47" fillId="0" borderId="12" xfId="1" applyFont="1" applyFill="1" applyBorder="1" applyAlignment="1" applyProtection="1">
      <alignment vertical="center"/>
      <protection locked="0"/>
    </xf>
    <xf numFmtId="38" fontId="47" fillId="0" borderId="13" xfId="1" applyFont="1" applyFill="1" applyBorder="1" applyAlignment="1" applyProtection="1">
      <alignment vertical="center"/>
      <protection locked="0"/>
    </xf>
    <xf numFmtId="38" fontId="47" fillId="0" borderId="75" xfId="1" applyFont="1" applyFill="1" applyBorder="1" applyAlignment="1" applyProtection="1">
      <alignment vertical="center"/>
      <protection locked="0"/>
    </xf>
    <xf numFmtId="38" fontId="3" fillId="0" borderId="84" xfId="1" applyFont="1" applyFill="1" applyBorder="1" applyAlignment="1" applyProtection="1">
      <alignment vertical="center"/>
      <protection locked="0"/>
    </xf>
    <xf numFmtId="38" fontId="3" fillId="0" borderId="13" xfId="1" applyFont="1" applyFill="1" applyBorder="1" applyAlignment="1" applyProtection="1">
      <alignment vertical="center"/>
      <protection locked="0"/>
    </xf>
    <xf numFmtId="38" fontId="3" fillId="0" borderId="75" xfId="1" applyFont="1" applyFill="1" applyBorder="1" applyAlignment="1" applyProtection="1">
      <alignment vertical="center"/>
      <protection locked="0"/>
    </xf>
    <xf numFmtId="38" fontId="3" fillId="0" borderId="107" xfId="1" applyFont="1" applyFill="1" applyBorder="1" applyAlignment="1" applyProtection="1">
      <alignment vertical="center"/>
      <protection locked="0"/>
    </xf>
    <xf numFmtId="38" fontId="3" fillId="0" borderId="83" xfId="1" applyFont="1" applyFill="1" applyBorder="1" applyAlignment="1" applyProtection="1">
      <alignment vertical="center"/>
      <protection locked="0"/>
    </xf>
    <xf numFmtId="38" fontId="3" fillId="0" borderId="109" xfId="1" applyFont="1" applyFill="1" applyBorder="1" applyAlignment="1" applyProtection="1">
      <alignment vertical="center"/>
      <protection locked="0"/>
    </xf>
    <xf numFmtId="38" fontId="3" fillId="0" borderId="84" xfId="1" applyFont="1" applyFill="1" applyBorder="1" applyAlignment="1" applyProtection="1">
      <alignment vertical="center"/>
    </xf>
    <xf numFmtId="38" fontId="3" fillId="0" borderId="13" xfId="1" applyFont="1" applyFill="1" applyBorder="1" applyAlignment="1" applyProtection="1">
      <alignment vertical="center"/>
    </xf>
    <xf numFmtId="38" fontId="3" fillId="0" borderId="75" xfId="1" applyFont="1" applyFill="1" applyBorder="1" applyAlignment="1" applyProtection="1">
      <alignment vertical="center"/>
    </xf>
    <xf numFmtId="3" fontId="47" fillId="0" borderId="60" xfId="1" applyNumberFormat="1" applyFont="1" applyFill="1" applyBorder="1" applyAlignment="1" applyProtection="1">
      <alignment vertical="center"/>
    </xf>
    <xf numFmtId="3" fontId="47" fillId="0" borderId="10" xfId="1" applyNumberFormat="1" applyFont="1" applyFill="1" applyBorder="1" applyAlignment="1" applyProtection="1">
      <alignment vertical="center"/>
    </xf>
    <xf numFmtId="3" fontId="47" fillId="0" borderId="62" xfId="1" applyNumberFormat="1" applyFont="1" applyFill="1" applyBorder="1" applyAlignment="1" applyProtection="1">
      <alignment vertical="center"/>
    </xf>
    <xf numFmtId="38" fontId="3" fillId="0" borderId="59" xfId="1" applyFont="1" applyFill="1" applyBorder="1" applyAlignment="1" applyProtection="1">
      <alignment vertical="center"/>
      <protection locked="0"/>
    </xf>
    <xf numFmtId="38" fontId="3" fillId="0" borderId="0" xfId="1" applyFont="1" applyFill="1" applyBorder="1" applyAlignment="1" applyProtection="1">
      <alignment vertical="center"/>
      <protection locked="0"/>
    </xf>
    <xf numFmtId="38" fontId="3" fillId="0" borderId="70" xfId="1" applyFont="1" applyFill="1" applyBorder="1" applyAlignment="1" applyProtection="1">
      <alignment vertical="center"/>
      <protection locked="0"/>
    </xf>
    <xf numFmtId="38" fontId="20" fillId="0" borderId="91" xfId="1" applyFont="1" applyBorder="1" applyAlignment="1" applyProtection="1">
      <alignment horizontal="center" vertical="center"/>
    </xf>
    <xf numFmtId="38" fontId="20" fillId="0" borderId="46" xfId="1" applyFont="1" applyBorder="1" applyAlignment="1" applyProtection="1">
      <alignment horizontal="center" vertical="center"/>
    </xf>
    <xf numFmtId="38" fontId="20" fillId="0" borderId="92" xfId="1" applyFont="1" applyBorder="1" applyAlignment="1" applyProtection="1">
      <alignment horizontal="center" vertical="center"/>
    </xf>
    <xf numFmtId="38" fontId="3" fillId="0" borderId="104" xfId="1" applyFont="1" applyFill="1" applyBorder="1" applyAlignment="1" applyProtection="1">
      <alignment vertical="center"/>
    </xf>
    <xf numFmtId="38" fontId="3" fillId="0" borderId="72" xfId="1" applyFont="1" applyFill="1" applyBorder="1" applyAlignment="1" applyProtection="1">
      <alignment vertical="center"/>
    </xf>
    <xf numFmtId="38" fontId="3" fillId="0" borderId="73" xfId="1" applyFont="1" applyFill="1" applyBorder="1" applyAlignment="1" applyProtection="1">
      <alignment vertical="center"/>
    </xf>
    <xf numFmtId="38" fontId="3" fillId="0" borderId="60" xfId="1" applyFont="1" applyFill="1" applyBorder="1" applyAlignment="1" applyProtection="1">
      <alignment vertical="center"/>
      <protection locked="0"/>
    </xf>
    <xf numFmtId="38" fontId="3" fillId="0" borderId="10" xfId="1" applyFont="1" applyFill="1" applyBorder="1" applyAlignment="1" applyProtection="1">
      <alignment vertical="center"/>
      <protection locked="0"/>
    </xf>
    <xf numFmtId="38" fontId="3" fillId="0" borderId="62" xfId="1" applyFont="1" applyFill="1" applyBorder="1" applyAlignment="1" applyProtection="1">
      <alignment vertical="center"/>
      <protection locked="0"/>
    </xf>
    <xf numFmtId="38" fontId="3" fillId="0" borderId="86" xfId="1" applyFont="1" applyFill="1" applyBorder="1" applyAlignment="1" applyProtection="1">
      <alignment vertical="center"/>
      <protection locked="0"/>
    </xf>
    <xf numFmtId="38" fontId="3" fillId="0" borderId="16" xfId="1" applyFont="1" applyFill="1" applyBorder="1" applyAlignment="1" applyProtection="1">
      <alignment vertical="center"/>
      <protection locked="0"/>
    </xf>
    <xf numFmtId="38" fontId="3" fillId="0" borderId="137" xfId="1" applyFont="1" applyFill="1" applyBorder="1" applyAlignment="1" applyProtection="1">
      <alignment vertical="center"/>
      <protection locked="0"/>
    </xf>
    <xf numFmtId="38" fontId="3" fillId="0" borderId="87" xfId="1" applyFont="1" applyFill="1" applyBorder="1" applyAlignment="1" applyProtection="1">
      <alignment vertical="center"/>
    </xf>
    <xf numFmtId="38" fontId="3" fillId="0" borderId="17" xfId="1" applyFont="1" applyFill="1" applyBorder="1" applyAlignment="1" applyProtection="1">
      <alignment vertical="center"/>
    </xf>
    <xf numFmtId="38" fontId="3" fillId="0" borderId="96" xfId="1" applyFont="1" applyFill="1" applyBorder="1" applyAlignment="1" applyProtection="1">
      <alignment vertical="center"/>
    </xf>
    <xf numFmtId="0" fontId="7" fillId="0" borderId="0" xfId="0" applyFont="1" applyAlignment="1" applyProtection="1">
      <alignment vertical="center"/>
    </xf>
    <xf numFmtId="0" fontId="7" fillId="0" borderId="0" xfId="0" applyFont="1" applyAlignment="1" applyProtection="1">
      <alignment horizontal="left" vertical="center"/>
    </xf>
    <xf numFmtId="38" fontId="38" fillId="0" borderId="59" xfId="1" applyFont="1" applyFill="1" applyBorder="1" applyAlignment="1" applyProtection="1">
      <alignment vertical="center"/>
    </xf>
    <xf numFmtId="38" fontId="38" fillId="0" borderId="0" xfId="1" applyFont="1" applyFill="1" applyBorder="1" applyAlignment="1" applyProtection="1">
      <alignment vertical="center"/>
    </xf>
    <xf numFmtId="38" fontId="38" fillId="0" borderId="70" xfId="1" applyFont="1" applyFill="1" applyBorder="1" applyAlignment="1" applyProtection="1">
      <alignment vertical="center"/>
    </xf>
    <xf numFmtId="38" fontId="38" fillId="0" borderId="59" xfId="1" applyFont="1" applyFill="1" applyBorder="1" applyAlignment="1" applyProtection="1">
      <alignment vertical="center"/>
      <protection locked="0"/>
    </xf>
    <xf numFmtId="38" fontId="38" fillId="0" borderId="0" xfId="1" applyFont="1" applyFill="1" applyBorder="1" applyAlignment="1" applyProtection="1">
      <alignment vertical="center"/>
      <protection locked="0"/>
    </xf>
    <xf numFmtId="38" fontId="38" fillId="0" borderId="70" xfId="1" applyFont="1" applyFill="1" applyBorder="1" applyAlignment="1" applyProtection="1">
      <alignment vertical="center"/>
      <protection locked="0"/>
    </xf>
    <xf numFmtId="38" fontId="38" fillId="0" borderId="60" xfId="1" applyFont="1" applyFill="1" applyBorder="1" applyAlignment="1" applyProtection="1">
      <alignment vertical="center"/>
    </xf>
    <xf numFmtId="38" fontId="38" fillId="0" borderId="10" xfId="1" applyFont="1" applyFill="1" applyBorder="1" applyAlignment="1" applyProtection="1">
      <alignment vertical="center"/>
    </xf>
    <xf numFmtId="38" fontId="38" fillId="0" borderId="62" xfId="1" applyFont="1" applyFill="1" applyBorder="1" applyAlignment="1" applyProtection="1">
      <alignment vertical="center"/>
    </xf>
    <xf numFmtId="3" fontId="47" fillId="0" borderId="86" xfId="1" applyNumberFormat="1" applyFont="1" applyFill="1" applyBorder="1" applyAlignment="1" applyProtection="1">
      <alignment vertical="center"/>
    </xf>
    <xf numFmtId="3" fontId="47" fillId="0" borderId="16" xfId="1" applyNumberFormat="1" applyFont="1" applyFill="1" applyBorder="1" applyAlignment="1" applyProtection="1">
      <alignment vertical="center"/>
    </xf>
    <xf numFmtId="3" fontId="47" fillId="0" borderId="137" xfId="1" applyNumberFormat="1" applyFont="1" applyFill="1" applyBorder="1" applyAlignment="1" applyProtection="1">
      <alignment vertical="center"/>
    </xf>
    <xf numFmtId="0" fontId="19" fillId="0" borderId="9" xfId="0" applyFont="1" applyBorder="1" applyAlignment="1" applyProtection="1">
      <alignment horizontal="center" vertical="center"/>
    </xf>
    <xf numFmtId="0" fontId="19" fillId="0" borderId="0" xfId="0" applyFont="1" applyBorder="1" applyAlignment="1" applyProtection="1">
      <alignment horizontal="center" vertical="center"/>
    </xf>
    <xf numFmtId="0" fontId="19" fillId="0" borderId="10" xfId="0" applyFont="1" applyBorder="1" applyAlignment="1" applyProtection="1">
      <alignment horizontal="center" vertical="center"/>
    </xf>
    <xf numFmtId="0" fontId="20" fillId="0" borderId="2" xfId="0" applyFont="1" applyBorder="1" applyAlignment="1">
      <alignment horizontal="left" vertical="center" wrapText="1"/>
    </xf>
    <xf numFmtId="38" fontId="20" fillId="0" borderId="2" xfId="1" applyFont="1" applyBorder="1" applyAlignment="1" applyProtection="1">
      <alignment vertical="center"/>
      <protection locked="0"/>
    </xf>
    <xf numFmtId="176" fontId="47" fillId="0" borderId="9" xfId="0" applyNumberFormat="1" applyFont="1" applyBorder="1" applyAlignment="1" applyProtection="1">
      <alignment horizontal="left" wrapText="1" shrinkToFit="1"/>
    </xf>
    <xf numFmtId="176" fontId="47" fillId="0" borderId="10" xfId="0" applyNumberFormat="1" applyFont="1" applyBorder="1" applyAlignment="1" applyProtection="1">
      <alignment horizontal="left" wrapText="1" shrinkToFit="1"/>
    </xf>
    <xf numFmtId="0" fontId="20" fillId="0" borderId="0" xfId="0" applyFont="1" applyAlignment="1">
      <alignment horizontal="distributed" vertical="top"/>
    </xf>
    <xf numFmtId="0" fontId="20" fillId="0" borderId="0" xfId="0" applyFont="1" applyAlignment="1" applyProtection="1">
      <alignment horizontal="right" vertical="center"/>
      <protection locked="0"/>
    </xf>
    <xf numFmtId="0" fontId="19" fillId="0" borderId="0" xfId="0" applyFont="1" applyAlignment="1" applyProtection="1">
      <alignment horizontal="center" vertical="center"/>
      <protection locked="0"/>
    </xf>
    <xf numFmtId="176" fontId="47" fillId="0" borderId="9" xfId="0" applyNumberFormat="1" applyFont="1" applyBorder="1" applyAlignment="1" applyProtection="1">
      <alignment wrapText="1" shrinkToFit="1"/>
    </xf>
    <xf numFmtId="176" fontId="47" fillId="0" borderId="10" xfId="0" applyNumberFormat="1" applyFont="1" applyBorder="1" applyAlignment="1" applyProtection="1">
      <alignment wrapText="1" shrinkToFit="1"/>
    </xf>
    <xf numFmtId="176" fontId="47" fillId="0" borderId="0" xfId="0" applyNumberFormat="1" applyFont="1" applyBorder="1" applyAlignment="1" applyProtection="1">
      <alignment horizontal="left" wrapText="1" shrinkToFit="1"/>
    </xf>
    <xf numFmtId="0" fontId="20" fillId="0" borderId="0" xfId="0" applyFont="1" applyBorder="1" applyAlignment="1" applyProtection="1">
      <alignment horizontal="center" vertical="center"/>
      <protection locked="0"/>
    </xf>
    <xf numFmtId="0" fontId="20" fillId="5" borderId="43" xfId="0" applyFont="1" applyFill="1" applyBorder="1" applyAlignment="1" applyProtection="1">
      <alignment horizontal="center" vertical="center"/>
    </xf>
    <xf numFmtId="0" fontId="20" fillId="5" borderId="44" xfId="0" applyFont="1" applyFill="1" applyBorder="1" applyAlignment="1" applyProtection="1">
      <alignment horizontal="center" vertical="center"/>
    </xf>
    <xf numFmtId="0" fontId="20" fillId="5" borderId="4" xfId="0" applyFont="1" applyFill="1" applyBorder="1" applyAlignment="1" applyProtection="1">
      <alignment horizontal="center" vertical="center"/>
    </xf>
    <xf numFmtId="0" fontId="20" fillId="5" borderId="5" xfId="0" applyFont="1" applyFill="1" applyBorder="1" applyAlignment="1" applyProtection="1">
      <alignment horizontal="center" vertical="center"/>
    </xf>
    <xf numFmtId="0" fontId="20" fillId="5" borderId="6" xfId="0" applyFont="1" applyFill="1" applyBorder="1" applyAlignment="1" applyProtection="1">
      <alignment horizontal="center" vertical="center"/>
    </xf>
    <xf numFmtId="0" fontId="20" fillId="5" borderId="7" xfId="0" applyFont="1" applyFill="1" applyBorder="1" applyAlignment="1" applyProtection="1">
      <alignment horizontal="center" vertical="center"/>
    </xf>
    <xf numFmtId="0" fontId="20" fillId="5" borderId="8" xfId="0" applyFont="1" applyFill="1" applyBorder="1" applyAlignment="1" applyProtection="1">
      <alignment horizontal="center" vertical="center" textRotation="255"/>
    </xf>
    <xf numFmtId="0" fontId="20" fillId="5" borderId="6" xfId="0" applyFont="1" applyFill="1" applyBorder="1" applyAlignment="1" applyProtection="1">
      <alignment horizontal="center" vertical="center" textRotation="255"/>
    </xf>
    <xf numFmtId="0" fontId="23" fillId="3" borderId="0" xfId="2" applyFont="1" applyFill="1" applyAlignment="1" applyProtection="1">
      <alignment horizontal="center" vertical="center"/>
      <protection locked="0"/>
    </xf>
    <xf numFmtId="0" fontId="20" fillId="5" borderId="9" xfId="0" applyFont="1" applyFill="1" applyBorder="1" applyAlignment="1" applyProtection="1">
      <alignment horizontal="center" vertical="center"/>
    </xf>
    <xf numFmtId="0" fontId="20" fillId="5" borderId="9" xfId="0" applyFont="1" applyFill="1" applyBorder="1" applyAlignment="1" applyProtection="1">
      <alignment horizontal="center" vertical="center" wrapText="1"/>
    </xf>
    <xf numFmtId="0" fontId="20" fillId="5" borderId="10" xfId="0" applyFont="1" applyFill="1" applyBorder="1" applyAlignment="1" applyProtection="1">
      <alignment horizontal="center" vertical="center" wrapText="1"/>
    </xf>
    <xf numFmtId="0" fontId="20" fillId="5" borderId="10" xfId="0" applyFont="1" applyFill="1" applyBorder="1" applyAlignment="1" applyProtection="1">
      <alignment horizontal="distributed" vertical="center"/>
    </xf>
    <xf numFmtId="0" fontId="20" fillId="0" borderId="6" xfId="0" applyFont="1" applyBorder="1" applyAlignment="1" applyProtection="1">
      <alignment vertical="center"/>
      <protection locked="0"/>
    </xf>
    <xf numFmtId="0" fontId="20" fillId="0" borderId="10" xfId="0" applyFont="1" applyBorder="1" applyAlignment="1" applyProtection="1">
      <alignment vertical="center"/>
      <protection locked="0"/>
    </xf>
    <xf numFmtId="0" fontId="20" fillId="0" borderId="7" xfId="0" applyFont="1" applyBorder="1" applyAlignment="1" applyProtection="1">
      <alignment vertical="center"/>
      <protection locked="0"/>
    </xf>
    <xf numFmtId="176" fontId="47" fillId="0" borderId="9" xfId="0" applyNumberFormat="1" applyFont="1" applyBorder="1" applyAlignment="1" applyProtection="1">
      <alignment vertical="center"/>
    </xf>
    <xf numFmtId="176" fontId="47" fillId="0" borderId="8" xfId="0" applyNumberFormat="1" applyFont="1" applyBorder="1" applyAlignment="1" applyProtection="1">
      <alignment vertical="center"/>
    </xf>
    <xf numFmtId="176" fontId="47" fillId="0" borderId="0" xfId="0" applyNumberFormat="1" applyFont="1" applyAlignment="1" applyProtection="1">
      <alignment vertical="center"/>
    </xf>
    <xf numFmtId="176" fontId="47" fillId="0" borderId="11" xfId="0" applyNumberFormat="1" applyFont="1" applyBorder="1" applyAlignment="1" applyProtection="1">
      <alignment vertical="center"/>
    </xf>
    <xf numFmtId="0" fontId="20" fillId="5" borderId="1" xfId="0" applyFont="1" applyFill="1" applyBorder="1" applyAlignment="1" applyProtection="1">
      <alignment horizontal="center" vertical="center"/>
    </xf>
    <xf numFmtId="0" fontId="20" fillId="5" borderId="2" xfId="0" applyFont="1" applyFill="1" applyBorder="1" applyAlignment="1" applyProtection="1">
      <alignment horizontal="center" vertical="center"/>
    </xf>
    <xf numFmtId="0" fontId="20" fillId="5" borderId="3" xfId="0" applyFont="1" applyFill="1" applyBorder="1" applyAlignment="1" applyProtection="1">
      <alignment horizontal="center" vertical="center"/>
    </xf>
    <xf numFmtId="0" fontId="20" fillId="5" borderId="9" xfId="0" applyFont="1" applyFill="1" applyBorder="1" applyAlignment="1" applyProtection="1">
      <alignment horizontal="distributed" vertical="center"/>
    </xf>
    <xf numFmtId="0" fontId="20" fillId="5" borderId="9" xfId="0" applyFont="1" applyFill="1" applyBorder="1" applyAlignment="1" applyProtection="1">
      <alignment horizontal="distributed" vertical="center" wrapText="1"/>
    </xf>
    <xf numFmtId="0" fontId="25" fillId="0" borderId="4" xfId="0" applyFont="1" applyBorder="1" applyAlignment="1" applyProtection="1">
      <alignment vertical="center"/>
    </xf>
    <xf numFmtId="0" fontId="25" fillId="0" borderId="9" xfId="0" applyFont="1" applyBorder="1" applyAlignment="1" applyProtection="1">
      <alignment vertical="center"/>
    </xf>
    <xf numFmtId="0" fontId="25" fillId="0" borderId="5" xfId="0" applyFont="1" applyBorder="1" applyAlignment="1" applyProtection="1">
      <alignment vertical="center"/>
    </xf>
    <xf numFmtId="0" fontId="25" fillId="0" borderId="1" xfId="0" applyFont="1" applyBorder="1" applyAlignment="1" applyProtection="1">
      <alignment vertical="center"/>
    </xf>
    <xf numFmtId="0" fontId="25" fillId="0" borderId="2" xfId="0" applyFont="1" applyBorder="1" applyAlignment="1" applyProtection="1">
      <alignment vertical="center"/>
    </xf>
    <xf numFmtId="0" fontId="25" fillId="0" borderId="3" xfId="0" applyFont="1" applyBorder="1" applyAlignment="1" applyProtection="1">
      <alignment vertical="center"/>
    </xf>
    <xf numFmtId="0" fontId="20" fillId="5" borderId="2" xfId="0" applyFont="1" applyFill="1" applyBorder="1" applyAlignment="1" applyProtection="1">
      <alignment horizontal="distributed" vertical="center"/>
    </xf>
    <xf numFmtId="9" fontId="25" fillId="0" borderId="12" xfId="5" applyFont="1" applyBorder="1" applyAlignment="1" applyProtection="1">
      <alignment vertical="center"/>
      <protection locked="0"/>
    </xf>
    <xf numFmtId="9" fontId="25" fillId="0" borderId="13" xfId="5" applyFont="1" applyBorder="1" applyAlignment="1" applyProtection="1">
      <alignment vertical="center"/>
      <protection locked="0"/>
    </xf>
    <xf numFmtId="9" fontId="25" fillId="0" borderId="99" xfId="5" applyFont="1" applyBorder="1" applyAlignment="1" applyProtection="1">
      <alignment vertical="center"/>
      <protection locked="0"/>
    </xf>
    <xf numFmtId="177" fontId="25" fillId="0" borderId="19" xfId="0" applyNumberFormat="1" applyFont="1" applyBorder="1" applyAlignment="1" applyProtection="1">
      <alignment vertical="center"/>
      <protection locked="0"/>
    </xf>
    <xf numFmtId="177" fontId="25" fillId="0" borderId="14" xfId="0" applyNumberFormat="1" applyFont="1" applyBorder="1" applyAlignment="1" applyProtection="1">
      <alignment vertical="center"/>
      <protection locked="0"/>
    </xf>
    <xf numFmtId="177" fontId="25" fillId="0" borderId="94" xfId="0" applyNumberFormat="1" applyFont="1" applyBorder="1" applyAlignment="1" applyProtection="1">
      <alignment vertical="center"/>
      <protection locked="0"/>
    </xf>
    <xf numFmtId="0" fontId="28" fillId="5" borderId="83" xfId="0" applyFont="1" applyFill="1" applyBorder="1" applyAlignment="1" applyProtection="1">
      <alignment horizontal="left" vertical="center" wrapText="1"/>
    </xf>
    <xf numFmtId="0" fontId="28" fillId="5" borderId="16" xfId="0" applyFont="1" applyFill="1" applyBorder="1" applyAlignment="1" applyProtection="1">
      <alignment horizontal="left" vertical="center" wrapText="1"/>
    </xf>
    <xf numFmtId="177" fontId="25" fillId="0" borderId="12" xfId="0" applyNumberFormat="1" applyFont="1" applyBorder="1" applyAlignment="1" applyProtection="1">
      <alignment vertical="center"/>
      <protection locked="0"/>
    </xf>
    <xf numFmtId="177" fontId="25" fillId="0" borderId="13" xfId="0" applyNumberFormat="1" applyFont="1" applyBorder="1" applyAlignment="1" applyProtection="1">
      <alignment vertical="center"/>
      <protection locked="0"/>
    </xf>
    <xf numFmtId="177" fontId="25" fillId="0" borderId="99" xfId="0" applyNumberFormat="1" applyFont="1" applyBorder="1" applyAlignment="1" applyProtection="1">
      <alignment vertical="center"/>
      <protection locked="0"/>
    </xf>
    <xf numFmtId="0" fontId="28" fillId="5" borderId="17" xfId="0" applyFont="1" applyFill="1" applyBorder="1" applyAlignment="1" applyProtection="1">
      <alignment horizontal="left" vertical="center"/>
    </xf>
    <xf numFmtId="0" fontId="28" fillId="5" borderId="13" xfId="0" applyFont="1" applyFill="1" applyBorder="1" applyAlignment="1" applyProtection="1">
      <alignment horizontal="left" vertical="center"/>
    </xf>
    <xf numFmtId="0" fontId="28" fillId="5" borderId="10" xfId="0" applyFont="1" applyFill="1" applyBorder="1" applyAlignment="1" applyProtection="1">
      <alignment horizontal="left" vertical="center"/>
    </xf>
    <xf numFmtId="177" fontId="25" fillId="0" borderId="18" xfId="0" applyNumberFormat="1" applyFont="1" applyBorder="1" applyAlignment="1" applyProtection="1">
      <alignment vertical="center"/>
      <protection locked="0"/>
    </xf>
    <xf numFmtId="177" fontId="25" fillId="0" borderId="17" xfId="0" applyNumberFormat="1" applyFont="1" applyBorder="1" applyAlignment="1" applyProtection="1">
      <alignment vertical="center"/>
      <protection locked="0"/>
    </xf>
    <xf numFmtId="177" fontId="25" fillId="0" borderId="93" xfId="0" applyNumberFormat="1" applyFont="1" applyBorder="1" applyAlignment="1" applyProtection="1">
      <alignment vertical="center"/>
      <protection locked="0"/>
    </xf>
    <xf numFmtId="176" fontId="53" fillId="0" borderId="1" xfId="0" applyNumberFormat="1" applyFont="1" applyBorder="1" applyAlignment="1" applyProtection="1">
      <alignment vertical="center"/>
    </xf>
    <xf numFmtId="176" fontId="53" fillId="0" borderId="2" xfId="0" applyNumberFormat="1" applyFont="1" applyBorder="1" applyAlignment="1" applyProtection="1">
      <alignment vertical="center"/>
    </xf>
    <xf numFmtId="176" fontId="53" fillId="0" borderId="3" xfId="0" applyNumberFormat="1" applyFont="1" applyBorder="1" applyAlignment="1" applyProtection="1">
      <alignment vertical="center"/>
    </xf>
    <xf numFmtId="0" fontId="31" fillId="4" borderId="0" xfId="0" applyFont="1" applyFill="1" applyAlignment="1">
      <alignment horizontal="center" vertical="center"/>
    </xf>
    <xf numFmtId="0" fontId="3" fillId="4" borderId="0" xfId="0" applyFont="1" applyFill="1" applyAlignment="1" applyProtection="1">
      <alignment horizontal="center" vertical="center"/>
    </xf>
  </cellXfs>
  <cellStyles count="7">
    <cellStyle name="パーセント" xfId="5" builtinId="5"/>
    <cellStyle name="ハイパーリンク" xfId="2" builtinId="8"/>
    <cellStyle name="桁区切り" xfId="1" builtinId="6"/>
    <cellStyle name="桁区切り 2" xfId="4"/>
    <cellStyle name="通貨" xfId="6" builtinId="7"/>
    <cellStyle name="標準" xfId="0" builtinId="0"/>
    <cellStyle name="標準 2" xfId="3"/>
  </cellStyles>
  <dxfs count="33">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colors>
    <mruColors>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fmlaLink="$AG$37"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fmlaLink="$AF$28" lockText="1" noThreeD="1"/>
</file>

<file path=xl/ctrlProps/ctrlProp13.xml><?xml version="1.0" encoding="utf-8"?>
<formControlPr xmlns="http://schemas.microsoft.com/office/spreadsheetml/2009/9/main" objectType="CheckBox" fmlaLink="$AF$29" lockText="1" noThreeD="1"/>
</file>

<file path=xl/ctrlProps/ctrlProp14.xml><?xml version="1.0" encoding="utf-8"?>
<formControlPr xmlns="http://schemas.microsoft.com/office/spreadsheetml/2009/9/main" objectType="CheckBox" fmlaLink="$AF$30" lockText="1" noThreeD="1"/>
</file>

<file path=xl/ctrlProps/ctrlProp15.xml><?xml version="1.0" encoding="utf-8"?>
<formControlPr xmlns="http://schemas.microsoft.com/office/spreadsheetml/2009/9/main" objectType="CheckBox" fmlaLink="$AF$26" lockText="1" noThreeD="1"/>
</file>

<file path=xl/ctrlProps/ctrlProp16.xml><?xml version="1.0" encoding="utf-8"?>
<formControlPr xmlns="http://schemas.microsoft.com/office/spreadsheetml/2009/9/main" objectType="CheckBox" fmlaLink="$AG$26" lockText="1" noThreeD="1"/>
</file>

<file path=xl/ctrlProps/ctrlProp17.xml><?xml version="1.0" encoding="utf-8"?>
<formControlPr xmlns="http://schemas.microsoft.com/office/spreadsheetml/2009/9/main" objectType="CheckBox" fmlaLink="$AF$43" lockText="1" noThreeD="1"/>
</file>

<file path=xl/ctrlProps/ctrlProp18.xml><?xml version="1.0" encoding="utf-8"?>
<formControlPr xmlns="http://schemas.microsoft.com/office/spreadsheetml/2009/9/main" objectType="CheckBox" fmlaLink="$AF$44" lockText="1" noThreeD="1"/>
</file>

<file path=xl/ctrlProps/ctrlProp19.xml><?xml version="1.0" encoding="utf-8"?>
<formControlPr xmlns="http://schemas.microsoft.com/office/spreadsheetml/2009/9/main" objectType="CheckBox" fmlaLink="$AF$45" lockText="1" noThreeD="1"/>
</file>

<file path=xl/ctrlProps/ctrlProp2.xml><?xml version="1.0" encoding="utf-8"?>
<formControlPr xmlns="http://schemas.microsoft.com/office/spreadsheetml/2009/9/main" objectType="CheckBox" fmlaLink="$AH$37" lockText="1" noThreeD="1"/>
</file>

<file path=xl/ctrlProps/ctrlProp20.xml><?xml version="1.0" encoding="utf-8"?>
<formControlPr xmlns="http://schemas.microsoft.com/office/spreadsheetml/2009/9/main" objectType="CheckBox" fmlaLink="$AF$46" lockText="1" noThreeD="1"/>
</file>

<file path=xl/ctrlProps/ctrlProp21.xml><?xml version="1.0" encoding="utf-8"?>
<formControlPr xmlns="http://schemas.microsoft.com/office/spreadsheetml/2009/9/main" objectType="CheckBox" fmlaLink="$AF$47" lockText="1" noThreeD="1"/>
</file>

<file path=xl/ctrlProps/ctrlProp22.xml><?xml version="1.0" encoding="utf-8"?>
<formControlPr xmlns="http://schemas.microsoft.com/office/spreadsheetml/2009/9/main" objectType="CheckBox" fmlaLink="$AF$48" lockText="1" noThreeD="1"/>
</file>

<file path=xl/ctrlProps/ctrlProp23.xml><?xml version="1.0" encoding="utf-8"?>
<formControlPr xmlns="http://schemas.microsoft.com/office/spreadsheetml/2009/9/main" objectType="CheckBox" fmlaLink="$AF$49" lockText="1" noThreeD="1"/>
</file>

<file path=xl/ctrlProps/ctrlProp24.xml><?xml version="1.0" encoding="utf-8"?>
<formControlPr xmlns="http://schemas.microsoft.com/office/spreadsheetml/2009/9/main" objectType="CheckBox" fmlaLink="$AG$30" lockText="1" noThreeD="1"/>
</file>

<file path=xl/ctrlProps/ctrlProp25.xml><?xml version="1.0" encoding="utf-8"?>
<formControlPr xmlns="http://schemas.microsoft.com/office/spreadsheetml/2009/9/main" objectType="CheckBox" fmlaLink="$AG$31" lockText="1" noThreeD="1"/>
</file>

<file path=xl/ctrlProps/ctrlProp26.xml><?xml version="1.0" encoding="utf-8"?>
<formControlPr xmlns="http://schemas.microsoft.com/office/spreadsheetml/2009/9/main" objectType="CheckBox" fmlaLink="$AG$32" lockText="1" noThreeD="1"/>
</file>

<file path=xl/ctrlProps/ctrlProp27.xml><?xml version="1.0" encoding="utf-8"?>
<formControlPr xmlns="http://schemas.microsoft.com/office/spreadsheetml/2009/9/main" objectType="CheckBox" fmlaLink="$AG$33" lockText="1" noThreeD="1"/>
</file>

<file path=xl/ctrlProps/ctrlProp28.xml><?xml version="1.0" encoding="utf-8"?>
<formControlPr xmlns="http://schemas.microsoft.com/office/spreadsheetml/2009/9/main" objectType="CheckBox" fmlaLink="$AG$34" lockText="1" noThreeD="1"/>
</file>

<file path=xl/ctrlProps/ctrlProp29.xml><?xml version="1.0" encoding="utf-8"?>
<formControlPr xmlns="http://schemas.microsoft.com/office/spreadsheetml/2009/9/main" objectType="CheckBox" fmlaLink="$AF$29" lockText="1" noThreeD="1"/>
</file>

<file path=xl/ctrlProps/ctrlProp3.xml><?xml version="1.0" encoding="utf-8"?>
<formControlPr xmlns="http://schemas.microsoft.com/office/spreadsheetml/2009/9/main" objectType="CheckBox" fmlaLink="$AG$40" lockText="1" noThreeD="1"/>
</file>

<file path=xl/ctrlProps/ctrlProp30.xml><?xml version="1.0" encoding="utf-8"?>
<formControlPr xmlns="http://schemas.microsoft.com/office/spreadsheetml/2009/9/main" objectType="CheckBox" fmlaLink="$AF$30" lockText="1" noThreeD="1"/>
</file>

<file path=xl/ctrlProps/ctrlProp31.xml><?xml version="1.0" encoding="utf-8"?>
<formControlPr xmlns="http://schemas.microsoft.com/office/spreadsheetml/2009/9/main" objectType="CheckBox" fmlaLink="$AF$22" lockText="1" noThreeD="1"/>
</file>

<file path=xl/ctrlProps/ctrlProp32.xml><?xml version="1.0" encoding="utf-8"?>
<formControlPr xmlns="http://schemas.microsoft.com/office/spreadsheetml/2009/9/main" objectType="CheckBox" fmlaLink="$AG$22" lockText="1" noThreeD="1"/>
</file>

<file path=xl/ctrlProps/ctrlProp33.xml><?xml version="1.0" encoding="utf-8"?>
<formControlPr xmlns="http://schemas.microsoft.com/office/spreadsheetml/2009/9/main" objectType="CheckBox" fmlaLink="$AF$26" lockText="1" noThreeD="1"/>
</file>

<file path=xl/ctrlProps/ctrlProp34.xml><?xml version="1.0" encoding="utf-8"?>
<formControlPr xmlns="http://schemas.microsoft.com/office/spreadsheetml/2009/9/main" objectType="CheckBox" fmlaLink="$AF$43" lockText="1" noThreeD="1"/>
</file>

<file path=xl/ctrlProps/ctrlProp35.xml><?xml version="1.0" encoding="utf-8"?>
<formControlPr xmlns="http://schemas.microsoft.com/office/spreadsheetml/2009/9/main" objectType="CheckBox" fmlaLink="$AF$44" lockText="1" noThreeD="1"/>
</file>

<file path=xl/ctrlProps/ctrlProp36.xml><?xml version="1.0" encoding="utf-8"?>
<formControlPr xmlns="http://schemas.microsoft.com/office/spreadsheetml/2009/9/main" objectType="CheckBox" fmlaLink="$AF$45" lockText="1" noThreeD="1"/>
</file>

<file path=xl/ctrlProps/ctrlProp37.xml><?xml version="1.0" encoding="utf-8"?>
<formControlPr xmlns="http://schemas.microsoft.com/office/spreadsheetml/2009/9/main" objectType="CheckBox" fmlaLink="$AF$46" lockText="1" noThreeD="1"/>
</file>

<file path=xl/ctrlProps/ctrlProp38.xml><?xml version="1.0" encoding="utf-8"?>
<formControlPr xmlns="http://schemas.microsoft.com/office/spreadsheetml/2009/9/main" objectType="CheckBox" fmlaLink="$AF$47" lockText="1" noThreeD="1"/>
</file>

<file path=xl/ctrlProps/ctrlProp39.xml><?xml version="1.0" encoding="utf-8"?>
<formControlPr xmlns="http://schemas.microsoft.com/office/spreadsheetml/2009/9/main" objectType="CheckBox" fmlaLink="$AF$48" lockText="1" noThreeD="1"/>
</file>

<file path=xl/ctrlProps/ctrlProp4.xml><?xml version="1.0" encoding="utf-8"?>
<formControlPr xmlns="http://schemas.microsoft.com/office/spreadsheetml/2009/9/main" objectType="CheckBox" fmlaLink="$AG$41" lockText="1" noThreeD="1"/>
</file>

<file path=xl/ctrlProps/ctrlProp40.xml><?xml version="1.0" encoding="utf-8"?>
<formControlPr xmlns="http://schemas.microsoft.com/office/spreadsheetml/2009/9/main" objectType="CheckBox" fmlaLink="$AG$41" lockText="1" noThreeD="1"/>
</file>

<file path=xl/ctrlProps/ctrlProp41.xml><?xml version="1.0" encoding="utf-8"?>
<formControlPr xmlns="http://schemas.microsoft.com/office/spreadsheetml/2009/9/main" objectType="CheckBox" fmlaLink="$AG$44" lockText="1" noThreeD="1"/>
</file>

<file path=xl/ctrlProps/ctrlProp42.xml><?xml version="1.0" encoding="utf-8"?>
<formControlPr xmlns="http://schemas.microsoft.com/office/spreadsheetml/2009/9/main" objectType="CheckBox" fmlaLink="$AG$46" lockText="1" noThreeD="1"/>
</file>

<file path=xl/ctrlProps/ctrlProp43.xml><?xml version="1.0" encoding="utf-8"?>
<formControlPr xmlns="http://schemas.microsoft.com/office/spreadsheetml/2009/9/main" objectType="CheckBox" fmlaLink="$AG$44" lockText="1" noThreeD="1"/>
</file>

<file path=xl/ctrlProps/ctrlProp44.xml><?xml version="1.0" encoding="utf-8"?>
<formControlPr xmlns="http://schemas.microsoft.com/office/spreadsheetml/2009/9/main" objectType="CheckBox" fmlaLink="$AG$46"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fmlaLink="$AG$45" lockText="1" noThreeD="1"/>
</file>

<file path=xl/ctrlProps/ctrlProp47.xml><?xml version="1.0" encoding="utf-8"?>
<formControlPr xmlns="http://schemas.microsoft.com/office/spreadsheetml/2009/9/main" objectType="CheckBox" fmlaLink="$AG$45"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fmlaLink="$AG$42"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fmlaLink="$AG$43" lockText="1" noThreeD="1"/>
</file>

<file path=xl/ctrlProps/ctrlProp7.xml><?xml version="1.0" encoding="utf-8"?>
<formControlPr xmlns="http://schemas.microsoft.com/office/spreadsheetml/2009/9/main" objectType="CheckBox" fmlaLink="$AG$44" lockText="1" noThreeD="1"/>
</file>

<file path=xl/ctrlProps/ctrlProp8.xml><?xml version="1.0" encoding="utf-8"?>
<formControlPr xmlns="http://schemas.microsoft.com/office/spreadsheetml/2009/9/main" objectType="CheckBox" fmlaLink="$AG$45" lockText="1" noThreeD="1"/>
</file>

<file path=xl/ctrlProps/ctrlProp9.xml><?xml version="1.0" encoding="utf-8"?>
<formControlPr xmlns="http://schemas.microsoft.com/office/spreadsheetml/2009/9/main" objectType="CheckBox" fmlaLink="$AG$46" lockText="1" noThreeD="1"/>
</file>

<file path=xl/drawings/drawing1.xml><?xml version="1.0" encoding="utf-8"?>
<xdr:wsDr xmlns:xdr="http://schemas.openxmlformats.org/drawingml/2006/spreadsheetDrawing" xmlns:a="http://schemas.openxmlformats.org/drawingml/2006/main">
  <xdr:twoCellAnchor editAs="oneCell">
    <xdr:from>
      <xdr:col>10</xdr:col>
      <xdr:colOff>9525</xdr:colOff>
      <xdr:row>38</xdr:row>
      <xdr:rowOff>0</xdr:rowOff>
    </xdr:from>
    <xdr:to>
      <xdr:col>11</xdr:col>
      <xdr:colOff>66675</xdr:colOff>
      <xdr:row>39</xdr:row>
      <xdr:rowOff>9525</xdr:rowOff>
    </xdr:to>
    <xdr:sp macro="" textlink="">
      <xdr:nvSpPr>
        <xdr:cNvPr id="1027" name="Check Box 3" hidden="1">
          <a:extLst>
            <a:ext uri="{63B3BB69-23CF-44E3-9099-C40C66FF867C}">
              <a14:compatExt xmlns:a14="http://schemas.microsoft.com/office/drawing/2010/main" spid="_x0000_s1027"/>
            </a:ext>
            <a:ext uri="{FF2B5EF4-FFF2-40B4-BE49-F238E27FC236}">
              <a16:creationId xmlns:a16="http://schemas.microsoft.com/office/drawing/2014/main" id="{00000000-0008-0000-0100-000003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9525</xdr:colOff>
      <xdr:row>38</xdr:row>
      <xdr:rowOff>0</xdr:rowOff>
    </xdr:from>
    <xdr:to>
      <xdr:col>11</xdr:col>
      <xdr:colOff>66675</xdr:colOff>
      <xdr:row>39</xdr:row>
      <xdr:rowOff>9525</xdr:rowOff>
    </xdr:to>
    <xdr:sp macro="" textlink="">
      <xdr:nvSpPr>
        <xdr:cNvPr id="1028" name="Check Box 4" hidden="1">
          <a:extLst>
            <a:ext uri="{63B3BB69-23CF-44E3-9099-C40C66FF867C}">
              <a14:compatExt xmlns:a14="http://schemas.microsoft.com/office/drawing/2010/main" spid="_x0000_s1028"/>
            </a:ext>
            <a:ext uri="{FF2B5EF4-FFF2-40B4-BE49-F238E27FC236}">
              <a16:creationId xmlns:a16="http://schemas.microsoft.com/office/drawing/2014/main" id="{00000000-0008-0000-0100-000004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9525</xdr:colOff>
      <xdr:row>27</xdr:row>
      <xdr:rowOff>114300</xdr:rowOff>
    </xdr:from>
    <xdr:to>
      <xdr:col>11</xdr:col>
      <xdr:colOff>66675</xdr:colOff>
      <xdr:row>28</xdr:row>
      <xdr:rowOff>52180</xdr:rowOff>
    </xdr:to>
    <xdr:sp macro="" textlink="">
      <xdr:nvSpPr>
        <xdr:cNvPr id="6" name="Check Box 3" hidden="1">
          <a:extLst>
            <a:ext uri="{63B3BB69-23CF-44E3-9099-C40C66FF867C}">
              <a14:compatExt xmlns:a14="http://schemas.microsoft.com/office/drawing/2010/main" spid="_x0000_s1027"/>
            </a:ext>
            <a:ext uri="{FF2B5EF4-FFF2-40B4-BE49-F238E27FC236}">
              <a16:creationId xmlns:a16="http://schemas.microsoft.com/office/drawing/2014/main" id="{00000000-0008-0000-0100-000006000000}"/>
            </a:ext>
          </a:extLst>
        </xdr:cNvPr>
        <xdr:cNvSpPr/>
      </xdr:nvSpPr>
      <xdr:spPr bwMode="auto">
        <a:xfrm>
          <a:off x="2009775" y="5057775"/>
          <a:ext cx="25717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9525</xdr:colOff>
      <xdr:row>27</xdr:row>
      <xdr:rowOff>457200</xdr:rowOff>
    </xdr:from>
    <xdr:to>
      <xdr:col>11</xdr:col>
      <xdr:colOff>66675</xdr:colOff>
      <xdr:row>28</xdr:row>
      <xdr:rowOff>242680</xdr:rowOff>
    </xdr:to>
    <xdr:sp macro="" textlink="">
      <xdr:nvSpPr>
        <xdr:cNvPr id="7" name="Check Box 4" hidden="1">
          <a:extLst>
            <a:ext uri="{63B3BB69-23CF-44E3-9099-C40C66FF867C}">
              <a14:compatExt xmlns:a14="http://schemas.microsoft.com/office/drawing/2010/main" spid="_x0000_s1028"/>
            </a:ext>
            <a:ext uri="{FF2B5EF4-FFF2-40B4-BE49-F238E27FC236}">
              <a16:creationId xmlns:a16="http://schemas.microsoft.com/office/drawing/2014/main" id="{00000000-0008-0000-0100-000007000000}"/>
            </a:ext>
          </a:extLst>
        </xdr:cNvPr>
        <xdr:cNvSpPr/>
      </xdr:nvSpPr>
      <xdr:spPr bwMode="auto">
        <a:xfrm>
          <a:off x="2009775" y="5400675"/>
          <a:ext cx="25717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18</xdr:col>
          <xdr:colOff>95250</xdr:colOff>
          <xdr:row>36</xdr:row>
          <xdr:rowOff>104775</xdr:rowOff>
        </xdr:from>
        <xdr:to>
          <xdr:col>19</xdr:col>
          <xdr:colOff>133350</xdr:colOff>
          <xdr:row>37</xdr:row>
          <xdr:rowOff>47625</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xdr:colOff>
          <xdr:row>36</xdr:row>
          <xdr:rowOff>104775</xdr:rowOff>
        </xdr:from>
        <xdr:to>
          <xdr:col>26</xdr:col>
          <xdr:colOff>57150</xdr:colOff>
          <xdr:row>37</xdr:row>
          <xdr:rowOff>47625</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38</xdr:row>
          <xdr:rowOff>238125</xdr:rowOff>
        </xdr:from>
        <xdr:to>
          <xdr:col>11</xdr:col>
          <xdr:colOff>28575</xdr:colOff>
          <xdr:row>40</xdr:row>
          <xdr:rowOff>9525</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39</xdr:row>
          <xdr:rowOff>228600</xdr:rowOff>
        </xdr:from>
        <xdr:to>
          <xdr:col>11</xdr:col>
          <xdr:colOff>28575</xdr:colOff>
          <xdr:row>40</xdr:row>
          <xdr:rowOff>238125</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40</xdr:row>
          <xdr:rowOff>228600</xdr:rowOff>
        </xdr:from>
        <xdr:to>
          <xdr:col>11</xdr:col>
          <xdr:colOff>28575</xdr:colOff>
          <xdr:row>41</xdr:row>
          <xdr:rowOff>238125</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42</xdr:row>
          <xdr:rowOff>9525</xdr:rowOff>
        </xdr:from>
        <xdr:to>
          <xdr:col>11</xdr:col>
          <xdr:colOff>28575</xdr:colOff>
          <xdr:row>43</xdr:row>
          <xdr:rowOff>19050</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43</xdr:row>
          <xdr:rowOff>9525</xdr:rowOff>
        </xdr:from>
        <xdr:to>
          <xdr:col>11</xdr:col>
          <xdr:colOff>28575</xdr:colOff>
          <xdr:row>44</xdr:row>
          <xdr:rowOff>19050</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43</xdr:row>
          <xdr:rowOff>238125</xdr:rowOff>
        </xdr:from>
        <xdr:to>
          <xdr:col>11</xdr:col>
          <xdr:colOff>28575</xdr:colOff>
          <xdr:row>45</xdr:row>
          <xdr:rowOff>9525</xdr:rowOff>
        </xdr:to>
        <xdr:sp macro="" textlink="">
          <xdr:nvSpPr>
            <xdr:cNvPr id="1041" name="Check Box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44</xdr:row>
          <xdr:rowOff>228600</xdr:rowOff>
        </xdr:from>
        <xdr:to>
          <xdr:col>11</xdr:col>
          <xdr:colOff>28575</xdr:colOff>
          <xdr:row>45</xdr:row>
          <xdr:rowOff>238125</xdr:rowOff>
        </xdr:to>
        <xdr:sp macro="" textlink="">
          <xdr:nvSpPr>
            <xdr:cNvPr id="1042" name="Check Box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10</xdr:col>
      <xdr:colOff>9525</xdr:colOff>
      <xdr:row>32</xdr:row>
      <xdr:rowOff>114300</xdr:rowOff>
    </xdr:from>
    <xdr:ext cx="257175" cy="247650"/>
    <xdr:sp macro="" textlink="">
      <xdr:nvSpPr>
        <xdr:cNvPr id="20" name="Check Box 3" hidden="1">
          <a:extLst>
            <a:ext uri="{63B3BB69-23CF-44E3-9099-C40C66FF867C}">
              <a14:compatExt xmlns:a14="http://schemas.microsoft.com/office/drawing/2010/main" spid="_x0000_s1027"/>
            </a:ext>
            <a:ext uri="{FF2B5EF4-FFF2-40B4-BE49-F238E27FC236}">
              <a16:creationId xmlns:a16="http://schemas.microsoft.com/office/drawing/2014/main" id="{00000000-0008-0000-0100-000006000000}"/>
            </a:ext>
          </a:extLst>
        </xdr:cNvPr>
        <xdr:cNvSpPr/>
      </xdr:nvSpPr>
      <xdr:spPr bwMode="auto">
        <a:xfrm>
          <a:off x="2009775" y="6267450"/>
          <a:ext cx="25717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9525</xdr:colOff>
      <xdr:row>29</xdr:row>
      <xdr:rowOff>114300</xdr:rowOff>
    </xdr:from>
    <xdr:ext cx="255933" cy="244337"/>
    <xdr:sp macro="" textlink="">
      <xdr:nvSpPr>
        <xdr:cNvPr id="21" name="Check Box 3" hidden="1">
          <a:extLst>
            <a:ext uri="{63B3BB69-23CF-44E3-9099-C40C66FF867C}">
              <a14:compatExt xmlns:a14="http://schemas.microsoft.com/office/drawing/2010/main" spid="_x0000_s1027"/>
            </a:ext>
            <a:ext uri="{FF2B5EF4-FFF2-40B4-BE49-F238E27FC236}">
              <a16:creationId xmlns:a16="http://schemas.microsoft.com/office/drawing/2014/main" id="{00000000-0008-0000-0100-000006000000}"/>
            </a:ext>
          </a:extLst>
        </xdr:cNvPr>
        <xdr:cNvSpPr/>
      </xdr:nvSpPr>
      <xdr:spPr bwMode="auto">
        <a:xfrm>
          <a:off x="1997351" y="6077778"/>
          <a:ext cx="255933" cy="24433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9525</xdr:colOff>
      <xdr:row>33</xdr:row>
      <xdr:rowOff>114300</xdr:rowOff>
    </xdr:from>
    <xdr:ext cx="257175" cy="247650"/>
    <xdr:sp macro="" textlink="">
      <xdr:nvSpPr>
        <xdr:cNvPr id="22" name="Check Box 3" hidden="1">
          <a:extLst>
            <a:ext uri="{63B3BB69-23CF-44E3-9099-C40C66FF867C}">
              <a14:compatExt xmlns:a14="http://schemas.microsoft.com/office/drawing/2010/main" spid="_x0000_s1027"/>
            </a:ext>
            <a:ext uri="{FF2B5EF4-FFF2-40B4-BE49-F238E27FC236}">
              <a16:creationId xmlns:a16="http://schemas.microsoft.com/office/drawing/2014/main" id="{00000000-0008-0000-0100-000006000000}"/>
            </a:ext>
          </a:extLst>
        </xdr:cNvPr>
        <xdr:cNvSpPr/>
      </xdr:nvSpPr>
      <xdr:spPr bwMode="auto">
        <a:xfrm>
          <a:off x="1997351" y="7096539"/>
          <a:ext cx="25717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10</xdr:col>
      <xdr:colOff>9525</xdr:colOff>
      <xdr:row>30</xdr:row>
      <xdr:rowOff>114300</xdr:rowOff>
    </xdr:from>
    <xdr:ext cx="255933" cy="244337"/>
    <xdr:sp macro="" textlink="">
      <xdr:nvSpPr>
        <xdr:cNvPr id="23" name="Check Box 3" hidden="1">
          <a:extLst>
            <a:ext uri="{63B3BB69-23CF-44E3-9099-C40C66FF867C}">
              <a14:compatExt xmlns:a14="http://schemas.microsoft.com/office/drawing/2010/main" spid="_x0000_s1027"/>
            </a:ext>
            <a:ext uri="{FF2B5EF4-FFF2-40B4-BE49-F238E27FC236}">
              <a16:creationId xmlns:a16="http://schemas.microsoft.com/office/drawing/2014/main" id="{00000000-0008-0000-0100-000006000000}"/>
            </a:ext>
          </a:extLst>
        </xdr:cNvPr>
        <xdr:cNvSpPr/>
      </xdr:nvSpPr>
      <xdr:spPr bwMode="auto">
        <a:xfrm>
          <a:off x="2009775" y="5991225"/>
          <a:ext cx="255933" cy="24433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17</xdr:col>
          <xdr:colOff>200025</xdr:colOff>
          <xdr:row>29</xdr:row>
          <xdr:rowOff>142875</xdr:rowOff>
        </xdr:from>
        <xdr:to>
          <xdr:col>21</xdr:col>
          <xdr:colOff>76200</xdr:colOff>
          <xdr:row>30</xdr:row>
          <xdr:rowOff>133350</xdr:rowOff>
        </xdr:to>
        <xdr:sp macro="" textlink="">
          <xdr:nvSpPr>
            <xdr:cNvPr id="1047" name="Check Box 23" hidden="1">
              <a:extLst>
                <a:ext uri="{63B3BB69-23CF-44E3-9099-C40C66FF867C}">
                  <a14:compatExt spid="_x0000_s1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200025</xdr:colOff>
          <xdr:row>29</xdr:row>
          <xdr:rowOff>133350</xdr:rowOff>
        </xdr:from>
        <xdr:to>
          <xdr:col>26</xdr:col>
          <xdr:colOff>85725</xdr:colOff>
          <xdr:row>30</xdr:row>
          <xdr:rowOff>133350</xdr:rowOff>
        </xdr:to>
        <xdr:sp macro="" textlink="">
          <xdr:nvSpPr>
            <xdr:cNvPr id="1049" name="Check Box 25" hidden="1">
              <a:extLst>
                <a:ext uri="{63B3BB69-23CF-44E3-9099-C40C66FF867C}">
                  <a14:compatExt spid="_x0000_s1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11</xdr:col>
      <xdr:colOff>9525</xdr:colOff>
      <xdr:row>13</xdr:row>
      <xdr:rowOff>0</xdr:rowOff>
    </xdr:from>
    <xdr:to>
      <xdr:col>12</xdr:col>
      <xdr:colOff>66675</xdr:colOff>
      <xdr:row>14</xdr:row>
      <xdr:rowOff>1120</xdr:rowOff>
    </xdr:to>
    <xdr:sp macro="" textlink="">
      <xdr:nvSpPr>
        <xdr:cNvPr id="2" name="Check Box 3" hidden="1">
          <a:extLst>
            <a:ext uri="{63B3BB69-23CF-44E3-9099-C40C66FF867C}">
              <a14:compatExt xmlns:a14="http://schemas.microsoft.com/office/drawing/2010/main" spid="_x0000_s1027"/>
            </a:ext>
            <a:ext uri="{FF2B5EF4-FFF2-40B4-BE49-F238E27FC236}">
              <a16:creationId xmlns:a16="http://schemas.microsoft.com/office/drawing/2014/main" id="{00000000-0008-0000-0200-000002000000}"/>
            </a:ext>
          </a:extLst>
        </xdr:cNvPr>
        <xdr:cNvSpPr/>
      </xdr:nvSpPr>
      <xdr:spPr bwMode="auto">
        <a:xfrm>
          <a:off x="2009775" y="5010150"/>
          <a:ext cx="25717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9525</xdr:colOff>
      <xdr:row>13</xdr:row>
      <xdr:rowOff>0</xdr:rowOff>
    </xdr:from>
    <xdr:to>
      <xdr:col>12</xdr:col>
      <xdr:colOff>66675</xdr:colOff>
      <xdr:row>14</xdr:row>
      <xdr:rowOff>1120</xdr:rowOff>
    </xdr:to>
    <xdr:sp macro="" textlink="">
      <xdr:nvSpPr>
        <xdr:cNvPr id="3" name="Check Box 4" hidden="1">
          <a:extLst>
            <a:ext uri="{63B3BB69-23CF-44E3-9099-C40C66FF867C}">
              <a14:compatExt xmlns:a14="http://schemas.microsoft.com/office/drawing/2010/main" spid="_x0000_s1028"/>
            </a:ext>
            <a:ext uri="{FF2B5EF4-FFF2-40B4-BE49-F238E27FC236}">
              <a16:creationId xmlns:a16="http://schemas.microsoft.com/office/drawing/2014/main" id="{00000000-0008-0000-0200-000003000000}"/>
            </a:ext>
          </a:extLst>
        </xdr:cNvPr>
        <xdr:cNvSpPr/>
      </xdr:nvSpPr>
      <xdr:spPr bwMode="auto">
        <a:xfrm>
          <a:off x="2009775" y="5353050"/>
          <a:ext cx="25717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14</xdr:col>
          <xdr:colOff>200025</xdr:colOff>
          <xdr:row>27</xdr:row>
          <xdr:rowOff>9525</xdr:rowOff>
        </xdr:from>
        <xdr:to>
          <xdr:col>16</xdr:col>
          <xdr:colOff>38100</xdr:colOff>
          <xdr:row>27</xdr:row>
          <xdr:rowOff>247650</xdr:rowOff>
        </xdr:to>
        <xdr:sp macro="" textlink="">
          <xdr:nvSpPr>
            <xdr:cNvPr id="2049" name="Check Box 1" hidden="1">
              <a:extLst>
                <a:ext uri="{63B3BB69-23CF-44E3-9099-C40C66FF867C}">
                  <a14:compatExt spid="_x0000_s2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200025</xdr:colOff>
          <xdr:row>28</xdr:row>
          <xdr:rowOff>9525</xdr:rowOff>
        </xdr:from>
        <xdr:to>
          <xdr:col>16</xdr:col>
          <xdr:colOff>38100</xdr:colOff>
          <xdr:row>28</xdr:row>
          <xdr:rowOff>247650</xdr:rowOff>
        </xdr:to>
        <xdr:sp macro="" textlink="">
          <xdr:nvSpPr>
            <xdr:cNvPr id="2050" name="Check Box 2" hidden="1">
              <a:extLst>
                <a:ext uri="{63B3BB69-23CF-44E3-9099-C40C66FF867C}">
                  <a14:compatExt spid="_x0000_s2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200025</xdr:colOff>
          <xdr:row>28</xdr:row>
          <xdr:rowOff>247650</xdr:rowOff>
        </xdr:from>
        <xdr:to>
          <xdr:col>16</xdr:col>
          <xdr:colOff>38100</xdr:colOff>
          <xdr:row>29</xdr:row>
          <xdr:rowOff>247650</xdr:rowOff>
        </xdr:to>
        <xdr:sp macro="" textlink="">
          <xdr:nvSpPr>
            <xdr:cNvPr id="2051" name="Check Box 3" hidden="1">
              <a:extLst>
                <a:ext uri="{63B3BB69-23CF-44E3-9099-C40C66FF867C}">
                  <a14:compatExt spid="_x0000_s2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190500</xdr:colOff>
          <xdr:row>25</xdr:row>
          <xdr:rowOff>9525</xdr:rowOff>
        </xdr:from>
        <xdr:to>
          <xdr:col>16</xdr:col>
          <xdr:colOff>38100</xdr:colOff>
          <xdr:row>26</xdr:row>
          <xdr:rowOff>9525</xdr:rowOff>
        </xdr:to>
        <xdr:sp macro="" textlink="">
          <xdr:nvSpPr>
            <xdr:cNvPr id="2052" name="Check Box 4" hidden="1">
              <a:extLst>
                <a:ext uri="{63B3BB69-23CF-44E3-9099-C40C66FF867C}">
                  <a14:compatExt spid="_x0000_s2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200025</xdr:colOff>
          <xdr:row>25</xdr:row>
          <xdr:rowOff>19050</xdr:rowOff>
        </xdr:from>
        <xdr:to>
          <xdr:col>20</xdr:col>
          <xdr:colOff>38100</xdr:colOff>
          <xdr:row>26</xdr:row>
          <xdr:rowOff>9525</xdr:rowOff>
        </xdr:to>
        <xdr:sp macro="" textlink="">
          <xdr:nvSpPr>
            <xdr:cNvPr id="2053" name="Check Box 5" hidden="1">
              <a:extLst>
                <a:ext uri="{63B3BB69-23CF-44E3-9099-C40C66FF867C}">
                  <a14:compatExt spid="_x0000_s2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19</xdr:col>
      <xdr:colOff>104775</xdr:colOff>
      <xdr:row>49</xdr:row>
      <xdr:rowOff>0</xdr:rowOff>
    </xdr:from>
    <xdr:ext cx="368012" cy="242455"/>
    <xdr:sp macro="" textlink="">
      <xdr:nvSpPr>
        <xdr:cNvPr id="9" name="Check Box 13" hidden="1">
          <a:extLst>
            <a:ext uri="{63B3BB69-23CF-44E3-9099-C40C66FF867C}">
              <a14:compatExt xmlns:a14="http://schemas.microsoft.com/office/drawing/2010/main" spid="_x0000_s2061"/>
            </a:ext>
            <a:ext uri="{FF2B5EF4-FFF2-40B4-BE49-F238E27FC236}">
              <a16:creationId xmlns:a16="http://schemas.microsoft.com/office/drawing/2014/main" id="{00000000-0008-0000-0300-00000D080000}"/>
            </a:ext>
          </a:extLst>
        </xdr:cNvPr>
        <xdr:cNvSpPr/>
      </xdr:nvSpPr>
      <xdr:spPr bwMode="auto">
        <a:xfrm>
          <a:off x="3905250" y="13230225"/>
          <a:ext cx="368012" cy="24245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xdr:from>
          <xdr:col>8</xdr:col>
          <xdr:colOff>190500</xdr:colOff>
          <xdr:row>42</xdr:row>
          <xdr:rowOff>9525</xdr:rowOff>
        </xdr:from>
        <xdr:to>
          <xdr:col>10</xdr:col>
          <xdr:colOff>28575</xdr:colOff>
          <xdr:row>43</xdr:row>
          <xdr:rowOff>9525</xdr:rowOff>
        </xdr:to>
        <xdr:sp macro="" textlink="">
          <xdr:nvSpPr>
            <xdr:cNvPr id="2054" name="Check Box 6" hidden="1">
              <a:extLst>
                <a:ext uri="{63B3BB69-23CF-44E3-9099-C40C66FF867C}">
                  <a14:compatExt spid="_x0000_s2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190500</xdr:colOff>
          <xdr:row>43</xdr:row>
          <xdr:rowOff>19050</xdr:rowOff>
        </xdr:from>
        <xdr:to>
          <xdr:col>10</xdr:col>
          <xdr:colOff>38100</xdr:colOff>
          <xdr:row>44</xdr:row>
          <xdr:rowOff>19050</xdr:rowOff>
        </xdr:to>
        <xdr:sp macro="" textlink="">
          <xdr:nvSpPr>
            <xdr:cNvPr id="2055" name="Check Box 7" hidden="1">
              <a:extLst>
                <a:ext uri="{63B3BB69-23CF-44E3-9099-C40C66FF867C}">
                  <a14:compatExt spid="_x0000_s2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190500</xdr:colOff>
          <xdr:row>44</xdr:row>
          <xdr:rowOff>9525</xdr:rowOff>
        </xdr:from>
        <xdr:to>
          <xdr:col>10</xdr:col>
          <xdr:colOff>38100</xdr:colOff>
          <xdr:row>45</xdr:row>
          <xdr:rowOff>9525</xdr:rowOff>
        </xdr:to>
        <xdr:sp macro="" textlink="">
          <xdr:nvSpPr>
            <xdr:cNvPr id="2056" name="Check Box 8" hidden="1">
              <a:extLst>
                <a:ext uri="{63B3BB69-23CF-44E3-9099-C40C66FF867C}">
                  <a14:compatExt spid="_x0000_s2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190500</xdr:colOff>
          <xdr:row>45</xdr:row>
          <xdr:rowOff>19050</xdr:rowOff>
        </xdr:from>
        <xdr:to>
          <xdr:col>10</xdr:col>
          <xdr:colOff>47625</xdr:colOff>
          <xdr:row>46</xdr:row>
          <xdr:rowOff>19050</xdr:rowOff>
        </xdr:to>
        <xdr:sp macro="" textlink="">
          <xdr:nvSpPr>
            <xdr:cNvPr id="2057" name="Check Box 9" hidden="1">
              <a:extLst>
                <a:ext uri="{63B3BB69-23CF-44E3-9099-C40C66FF867C}">
                  <a14:compatExt spid="_x0000_s2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190500</xdr:colOff>
          <xdr:row>46</xdr:row>
          <xdr:rowOff>0</xdr:rowOff>
        </xdr:from>
        <xdr:to>
          <xdr:col>10</xdr:col>
          <xdr:colOff>47625</xdr:colOff>
          <xdr:row>47</xdr:row>
          <xdr:rowOff>28575</xdr:rowOff>
        </xdr:to>
        <xdr:sp macro="" textlink="">
          <xdr:nvSpPr>
            <xdr:cNvPr id="2058" name="Check Box 10" hidden="1">
              <a:extLst>
                <a:ext uri="{63B3BB69-23CF-44E3-9099-C40C66FF867C}">
                  <a14:compatExt spid="_x0000_s2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190500</xdr:colOff>
          <xdr:row>47</xdr:row>
          <xdr:rowOff>0</xdr:rowOff>
        </xdr:from>
        <xdr:to>
          <xdr:col>10</xdr:col>
          <xdr:colOff>47625</xdr:colOff>
          <xdr:row>48</xdr:row>
          <xdr:rowOff>19050</xdr:rowOff>
        </xdr:to>
        <xdr:sp macro="" textlink="">
          <xdr:nvSpPr>
            <xdr:cNvPr id="2059" name="Check Box 11" hidden="1">
              <a:extLst>
                <a:ext uri="{63B3BB69-23CF-44E3-9099-C40C66FF867C}">
                  <a14:compatExt spid="_x0000_s2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190500</xdr:colOff>
          <xdr:row>48</xdr:row>
          <xdr:rowOff>9525</xdr:rowOff>
        </xdr:from>
        <xdr:to>
          <xdr:col>10</xdr:col>
          <xdr:colOff>47625</xdr:colOff>
          <xdr:row>49</xdr:row>
          <xdr:rowOff>28575</xdr:rowOff>
        </xdr:to>
        <xdr:sp macro="" textlink="">
          <xdr:nvSpPr>
            <xdr:cNvPr id="2060" name="Check Box 12" hidden="1">
              <a:extLst>
                <a:ext uri="{63B3BB69-23CF-44E3-9099-C40C66FF867C}">
                  <a14:compatExt spid="_x0000_s2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3</xdr:col>
      <xdr:colOff>44823</xdr:colOff>
      <xdr:row>74</xdr:row>
      <xdr:rowOff>44823</xdr:rowOff>
    </xdr:from>
    <xdr:to>
      <xdr:col>18</xdr:col>
      <xdr:colOff>89647</xdr:colOff>
      <xdr:row>75</xdr:row>
      <xdr:rowOff>224118</xdr:rowOff>
    </xdr:to>
    <xdr:sp macro="" textlink="">
      <xdr:nvSpPr>
        <xdr:cNvPr id="2" name="大かっこ 1"/>
        <xdr:cNvSpPr/>
      </xdr:nvSpPr>
      <xdr:spPr>
        <a:xfrm>
          <a:off x="649941" y="17615647"/>
          <a:ext cx="3070412" cy="425824"/>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10</xdr:col>
      <xdr:colOff>9525</xdr:colOff>
      <xdr:row>26</xdr:row>
      <xdr:rowOff>0</xdr:rowOff>
    </xdr:from>
    <xdr:to>
      <xdr:col>11</xdr:col>
      <xdr:colOff>66675</xdr:colOff>
      <xdr:row>26</xdr:row>
      <xdr:rowOff>247650</xdr:rowOff>
    </xdr:to>
    <xdr:sp macro="" textlink="">
      <xdr:nvSpPr>
        <xdr:cNvPr id="2" name="Check Box 3" hidden="1">
          <a:extLst>
            <a:ext uri="{63B3BB69-23CF-44E3-9099-C40C66FF867C}">
              <a14:compatExt xmlns:a14="http://schemas.microsoft.com/office/drawing/2010/main" spid="_x0000_s1027"/>
            </a:ext>
            <a:ext uri="{FF2B5EF4-FFF2-40B4-BE49-F238E27FC236}">
              <a16:creationId xmlns:a16="http://schemas.microsoft.com/office/drawing/2014/main" id="{00000000-0008-0000-0600-000002000000}"/>
            </a:ext>
          </a:extLst>
        </xdr:cNvPr>
        <xdr:cNvSpPr/>
      </xdr:nvSpPr>
      <xdr:spPr bwMode="auto">
        <a:xfrm>
          <a:off x="2009775" y="5133975"/>
          <a:ext cx="25717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9525</xdr:colOff>
      <xdr:row>26</xdr:row>
      <xdr:rowOff>0</xdr:rowOff>
    </xdr:from>
    <xdr:to>
      <xdr:col>11</xdr:col>
      <xdr:colOff>66675</xdr:colOff>
      <xdr:row>26</xdr:row>
      <xdr:rowOff>247650</xdr:rowOff>
    </xdr:to>
    <xdr:sp macro="" textlink="">
      <xdr:nvSpPr>
        <xdr:cNvPr id="3" name="Check Box 4" hidden="1">
          <a:extLst>
            <a:ext uri="{63B3BB69-23CF-44E3-9099-C40C66FF867C}">
              <a14:compatExt xmlns:a14="http://schemas.microsoft.com/office/drawing/2010/main" spid="_x0000_s1028"/>
            </a:ext>
            <a:ext uri="{FF2B5EF4-FFF2-40B4-BE49-F238E27FC236}">
              <a16:creationId xmlns:a16="http://schemas.microsoft.com/office/drawing/2014/main" id="{00000000-0008-0000-0600-000003000000}"/>
            </a:ext>
          </a:extLst>
        </xdr:cNvPr>
        <xdr:cNvSpPr/>
      </xdr:nvSpPr>
      <xdr:spPr bwMode="auto">
        <a:xfrm>
          <a:off x="2009775" y="5133975"/>
          <a:ext cx="25717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9</xdr:col>
          <xdr:colOff>190500</xdr:colOff>
          <xdr:row>29</xdr:row>
          <xdr:rowOff>47625</xdr:rowOff>
        </xdr:from>
        <xdr:to>
          <xdr:col>11</xdr:col>
          <xdr:colOff>28575</xdr:colOff>
          <xdr:row>29</xdr:row>
          <xdr:rowOff>295275</xdr:rowOff>
        </xdr:to>
        <xdr:sp macro="" textlink="">
          <xdr:nvSpPr>
            <xdr:cNvPr id="3073" name="Check Box 1" hidden="1">
              <a:extLst>
                <a:ext uri="{63B3BB69-23CF-44E3-9099-C40C66FF867C}">
                  <a14:compatExt spid="_x0000_s3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30</xdr:row>
          <xdr:rowOff>47625</xdr:rowOff>
        </xdr:from>
        <xdr:to>
          <xdr:col>11</xdr:col>
          <xdr:colOff>28575</xdr:colOff>
          <xdr:row>30</xdr:row>
          <xdr:rowOff>295275</xdr:rowOff>
        </xdr:to>
        <xdr:sp macro="" textlink="">
          <xdr:nvSpPr>
            <xdr:cNvPr id="3074" name="Check Box 2" hidden="1">
              <a:extLst>
                <a:ext uri="{63B3BB69-23CF-44E3-9099-C40C66FF867C}">
                  <a14:compatExt spid="_x0000_s3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190500</xdr:colOff>
          <xdr:row>31</xdr:row>
          <xdr:rowOff>47625</xdr:rowOff>
        </xdr:from>
        <xdr:to>
          <xdr:col>11</xdr:col>
          <xdr:colOff>28575</xdr:colOff>
          <xdr:row>31</xdr:row>
          <xdr:rowOff>295275</xdr:rowOff>
        </xdr:to>
        <xdr:sp macro="" textlink="">
          <xdr:nvSpPr>
            <xdr:cNvPr id="22529" name="Check Box 1" hidden="1">
              <a:extLst>
                <a:ext uri="{63B3BB69-23CF-44E3-9099-C40C66FF867C}">
                  <a14:compatExt spid="_x0000_s225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32</xdr:row>
          <xdr:rowOff>47625</xdr:rowOff>
        </xdr:from>
        <xdr:to>
          <xdr:col>11</xdr:col>
          <xdr:colOff>28575</xdr:colOff>
          <xdr:row>32</xdr:row>
          <xdr:rowOff>295275</xdr:rowOff>
        </xdr:to>
        <xdr:sp macro="" textlink="">
          <xdr:nvSpPr>
            <xdr:cNvPr id="22530" name="Check Box 2" hidden="1">
              <a:extLst>
                <a:ext uri="{63B3BB69-23CF-44E3-9099-C40C66FF867C}">
                  <a14:compatExt spid="_x0000_s225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33</xdr:row>
          <xdr:rowOff>47625</xdr:rowOff>
        </xdr:from>
        <xdr:to>
          <xdr:col>11</xdr:col>
          <xdr:colOff>28575</xdr:colOff>
          <xdr:row>33</xdr:row>
          <xdr:rowOff>295275</xdr:rowOff>
        </xdr:to>
        <xdr:sp macro="" textlink="">
          <xdr:nvSpPr>
            <xdr:cNvPr id="22531" name="Check Box 3" hidden="1">
              <a:extLst>
                <a:ext uri="{63B3BB69-23CF-44E3-9099-C40C66FF867C}">
                  <a14:compatExt spid="_x0000_s225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xdr:twoCellAnchor editAs="oneCell">
    <xdr:from>
      <xdr:col>11</xdr:col>
      <xdr:colOff>9525</xdr:colOff>
      <xdr:row>8</xdr:row>
      <xdr:rowOff>0</xdr:rowOff>
    </xdr:from>
    <xdr:to>
      <xdr:col>12</xdr:col>
      <xdr:colOff>66675</xdr:colOff>
      <xdr:row>9</xdr:row>
      <xdr:rowOff>1119</xdr:rowOff>
    </xdr:to>
    <xdr:sp macro="" textlink="">
      <xdr:nvSpPr>
        <xdr:cNvPr id="2" name="Check Box 3" hidden="1">
          <a:extLst>
            <a:ext uri="{63B3BB69-23CF-44E3-9099-C40C66FF867C}">
              <a14:compatExt xmlns:a14="http://schemas.microsoft.com/office/drawing/2010/main" spid="_x0000_s1027"/>
            </a:ext>
            <a:ext uri="{FF2B5EF4-FFF2-40B4-BE49-F238E27FC236}">
              <a16:creationId xmlns:a16="http://schemas.microsoft.com/office/drawing/2014/main" id="{00000000-0008-0000-0200-000002000000}"/>
            </a:ext>
          </a:extLst>
        </xdr:cNvPr>
        <xdr:cNvSpPr/>
      </xdr:nvSpPr>
      <xdr:spPr bwMode="auto">
        <a:xfrm>
          <a:off x="2219325" y="3876675"/>
          <a:ext cx="257175" cy="24877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9525</xdr:colOff>
      <xdr:row>8</xdr:row>
      <xdr:rowOff>0</xdr:rowOff>
    </xdr:from>
    <xdr:to>
      <xdr:col>12</xdr:col>
      <xdr:colOff>66675</xdr:colOff>
      <xdr:row>9</xdr:row>
      <xdr:rowOff>1119</xdr:rowOff>
    </xdr:to>
    <xdr:sp macro="" textlink="">
      <xdr:nvSpPr>
        <xdr:cNvPr id="3" name="Check Box 4" hidden="1">
          <a:extLst>
            <a:ext uri="{63B3BB69-23CF-44E3-9099-C40C66FF867C}">
              <a14:compatExt xmlns:a14="http://schemas.microsoft.com/office/drawing/2010/main" spid="_x0000_s1028"/>
            </a:ext>
            <a:ext uri="{FF2B5EF4-FFF2-40B4-BE49-F238E27FC236}">
              <a16:creationId xmlns:a16="http://schemas.microsoft.com/office/drawing/2014/main" id="{00000000-0008-0000-0200-000003000000}"/>
            </a:ext>
          </a:extLst>
        </xdr:cNvPr>
        <xdr:cNvSpPr/>
      </xdr:nvSpPr>
      <xdr:spPr bwMode="auto">
        <a:xfrm>
          <a:off x="2219325" y="3876675"/>
          <a:ext cx="257175" cy="24877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9</xdr:col>
          <xdr:colOff>180975</xdr:colOff>
          <xdr:row>28</xdr:row>
          <xdr:rowOff>19050</xdr:rowOff>
        </xdr:from>
        <xdr:to>
          <xdr:col>11</xdr:col>
          <xdr:colOff>9525</xdr:colOff>
          <xdr:row>29</xdr:row>
          <xdr:rowOff>9525</xdr:rowOff>
        </xdr:to>
        <xdr:sp macro="" textlink="">
          <xdr:nvSpPr>
            <xdr:cNvPr id="16386" name="Check Box 2" hidden="1">
              <a:extLst>
                <a:ext uri="{63B3BB69-23CF-44E3-9099-C40C66FF867C}">
                  <a14:compatExt spid="_x0000_s163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29</xdr:row>
          <xdr:rowOff>9525</xdr:rowOff>
        </xdr:from>
        <xdr:to>
          <xdr:col>11</xdr:col>
          <xdr:colOff>9525</xdr:colOff>
          <xdr:row>30</xdr:row>
          <xdr:rowOff>9525</xdr:rowOff>
        </xdr:to>
        <xdr:sp macro="" textlink="">
          <xdr:nvSpPr>
            <xdr:cNvPr id="16387" name="Check Box 3" hidden="1">
              <a:extLst>
                <a:ext uri="{63B3BB69-23CF-44E3-9099-C40C66FF867C}">
                  <a14:compatExt spid="_x0000_s163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190500</xdr:colOff>
          <xdr:row>21</xdr:row>
          <xdr:rowOff>9525</xdr:rowOff>
        </xdr:from>
        <xdr:to>
          <xdr:col>16</xdr:col>
          <xdr:colOff>38100</xdr:colOff>
          <xdr:row>22</xdr:row>
          <xdr:rowOff>9525</xdr:rowOff>
        </xdr:to>
        <xdr:sp macro="" textlink="">
          <xdr:nvSpPr>
            <xdr:cNvPr id="16388" name="Check Box 4" hidden="1">
              <a:extLst>
                <a:ext uri="{63B3BB69-23CF-44E3-9099-C40C66FF867C}">
                  <a14:compatExt spid="_x0000_s163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200025</xdr:colOff>
          <xdr:row>21</xdr:row>
          <xdr:rowOff>19050</xdr:rowOff>
        </xdr:from>
        <xdr:to>
          <xdr:col>20</xdr:col>
          <xdr:colOff>38100</xdr:colOff>
          <xdr:row>22</xdr:row>
          <xdr:rowOff>9525</xdr:rowOff>
        </xdr:to>
        <xdr:sp macro="" textlink="">
          <xdr:nvSpPr>
            <xdr:cNvPr id="16389" name="Check Box 5" hidden="1">
              <a:extLst>
                <a:ext uri="{63B3BB69-23CF-44E3-9099-C40C66FF867C}">
                  <a14:compatExt spid="_x0000_s163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19</xdr:col>
      <xdr:colOff>104775</xdr:colOff>
      <xdr:row>48</xdr:row>
      <xdr:rowOff>0</xdr:rowOff>
    </xdr:from>
    <xdr:ext cx="368012" cy="242455"/>
    <xdr:sp macro="" textlink="">
      <xdr:nvSpPr>
        <xdr:cNvPr id="9" name="Check Box 13" hidden="1">
          <a:extLst>
            <a:ext uri="{63B3BB69-23CF-44E3-9099-C40C66FF867C}">
              <a14:compatExt xmlns:a14="http://schemas.microsoft.com/office/drawing/2010/main" spid="_x0000_s2061"/>
            </a:ext>
            <a:ext uri="{FF2B5EF4-FFF2-40B4-BE49-F238E27FC236}">
              <a16:creationId xmlns:a16="http://schemas.microsoft.com/office/drawing/2014/main" id="{00000000-0008-0000-0300-00000D080000}"/>
            </a:ext>
          </a:extLst>
        </xdr:cNvPr>
        <xdr:cNvSpPr/>
      </xdr:nvSpPr>
      <xdr:spPr bwMode="auto">
        <a:xfrm>
          <a:off x="3914775" y="12496800"/>
          <a:ext cx="368012" cy="24245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xdr:from>
          <xdr:col>8</xdr:col>
          <xdr:colOff>190500</xdr:colOff>
          <xdr:row>42</xdr:row>
          <xdr:rowOff>9525</xdr:rowOff>
        </xdr:from>
        <xdr:to>
          <xdr:col>10</xdr:col>
          <xdr:colOff>28575</xdr:colOff>
          <xdr:row>43</xdr:row>
          <xdr:rowOff>9525</xdr:rowOff>
        </xdr:to>
        <xdr:sp macro="" textlink="">
          <xdr:nvSpPr>
            <xdr:cNvPr id="16390" name="Check Box 6" hidden="1">
              <a:extLst>
                <a:ext uri="{63B3BB69-23CF-44E3-9099-C40C66FF867C}">
                  <a14:compatExt spid="_x0000_s163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190500</xdr:colOff>
          <xdr:row>43</xdr:row>
          <xdr:rowOff>19050</xdr:rowOff>
        </xdr:from>
        <xdr:to>
          <xdr:col>10</xdr:col>
          <xdr:colOff>38100</xdr:colOff>
          <xdr:row>44</xdr:row>
          <xdr:rowOff>19050</xdr:rowOff>
        </xdr:to>
        <xdr:sp macro="" textlink="">
          <xdr:nvSpPr>
            <xdr:cNvPr id="16391" name="Check Box 7" hidden="1">
              <a:extLst>
                <a:ext uri="{63B3BB69-23CF-44E3-9099-C40C66FF867C}">
                  <a14:compatExt spid="_x0000_s163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190500</xdr:colOff>
          <xdr:row>44</xdr:row>
          <xdr:rowOff>9525</xdr:rowOff>
        </xdr:from>
        <xdr:to>
          <xdr:col>10</xdr:col>
          <xdr:colOff>38100</xdr:colOff>
          <xdr:row>45</xdr:row>
          <xdr:rowOff>9525</xdr:rowOff>
        </xdr:to>
        <xdr:sp macro="" textlink="">
          <xdr:nvSpPr>
            <xdr:cNvPr id="16392" name="Check Box 8" hidden="1">
              <a:extLst>
                <a:ext uri="{63B3BB69-23CF-44E3-9099-C40C66FF867C}">
                  <a14:compatExt spid="_x0000_s163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190500</xdr:colOff>
          <xdr:row>45</xdr:row>
          <xdr:rowOff>19050</xdr:rowOff>
        </xdr:from>
        <xdr:to>
          <xdr:col>10</xdr:col>
          <xdr:colOff>47625</xdr:colOff>
          <xdr:row>46</xdr:row>
          <xdr:rowOff>19050</xdr:rowOff>
        </xdr:to>
        <xdr:sp macro="" textlink="">
          <xdr:nvSpPr>
            <xdr:cNvPr id="16393" name="Check Box 9" hidden="1">
              <a:extLst>
                <a:ext uri="{63B3BB69-23CF-44E3-9099-C40C66FF867C}">
                  <a14:compatExt spid="_x0000_s163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190500</xdr:colOff>
          <xdr:row>46</xdr:row>
          <xdr:rowOff>0</xdr:rowOff>
        </xdr:from>
        <xdr:to>
          <xdr:col>10</xdr:col>
          <xdr:colOff>47625</xdr:colOff>
          <xdr:row>47</xdr:row>
          <xdr:rowOff>28575</xdr:rowOff>
        </xdr:to>
        <xdr:sp macro="" textlink="">
          <xdr:nvSpPr>
            <xdr:cNvPr id="16394" name="Check Box 10" hidden="1">
              <a:extLst>
                <a:ext uri="{63B3BB69-23CF-44E3-9099-C40C66FF867C}">
                  <a14:compatExt spid="_x0000_s163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190500</xdr:colOff>
          <xdr:row>47</xdr:row>
          <xdr:rowOff>0</xdr:rowOff>
        </xdr:from>
        <xdr:to>
          <xdr:col>10</xdr:col>
          <xdr:colOff>47625</xdr:colOff>
          <xdr:row>48</xdr:row>
          <xdr:rowOff>0</xdr:rowOff>
        </xdr:to>
        <xdr:sp macro="" textlink="">
          <xdr:nvSpPr>
            <xdr:cNvPr id="16395" name="Check Box 11" hidden="1">
              <a:extLst>
                <a:ext uri="{63B3BB69-23CF-44E3-9099-C40C66FF867C}">
                  <a14:compatExt spid="_x0000_s163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25</xdr:row>
          <xdr:rowOff>19050</xdr:rowOff>
        </xdr:from>
        <xdr:to>
          <xdr:col>11</xdr:col>
          <xdr:colOff>19050</xdr:colOff>
          <xdr:row>26</xdr:row>
          <xdr:rowOff>9525</xdr:rowOff>
        </xdr:to>
        <xdr:sp macro="" textlink="">
          <xdr:nvSpPr>
            <xdr:cNvPr id="16397" name="Check Box 13" hidden="1">
              <a:extLst>
                <a:ext uri="{63B3BB69-23CF-44E3-9099-C40C66FF867C}">
                  <a14:compatExt spid="_x0000_s163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xdr:twoCellAnchor>
    <xdr:from>
      <xdr:col>3</xdr:col>
      <xdr:colOff>44823</xdr:colOff>
      <xdr:row>77</xdr:row>
      <xdr:rowOff>44823</xdr:rowOff>
    </xdr:from>
    <xdr:to>
      <xdr:col>18</xdr:col>
      <xdr:colOff>89647</xdr:colOff>
      <xdr:row>78</xdr:row>
      <xdr:rowOff>224118</xdr:rowOff>
    </xdr:to>
    <xdr:sp macro="" textlink="">
      <xdr:nvSpPr>
        <xdr:cNvPr id="2" name="大かっこ 1"/>
        <xdr:cNvSpPr/>
      </xdr:nvSpPr>
      <xdr:spPr>
        <a:xfrm>
          <a:off x="644898" y="17694648"/>
          <a:ext cx="3045199" cy="426945"/>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12</xdr:col>
      <xdr:colOff>9525</xdr:colOff>
      <xdr:row>24</xdr:row>
      <xdr:rowOff>0</xdr:rowOff>
    </xdr:from>
    <xdr:to>
      <xdr:col>13</xdr:col>
      <xdr:colOff>66675</xdr:colOff>
      <xdr:row>24</xdr:row>
      <xdr:rowOff>247650</xdr:rowOff>
    </xdr:to>
    <xdr:sp macro="" textlink="">
      <xdr:nvSpPr>
        <xdr:cNvPr id="2" name="Check Box 3" hidden="1">
          <a:extLst>
            <a:ext uri="{63B3BB69-23CF-44E3-9099-C40C66FF867C}">
              <a14:compatExt xmlns:a14="http://schemas.microsoft.com/office/drawing/2010/main" spid="_x0000_s1027"/>
            </a:ext>
            <a:ext uri="{FF2B5EF4-FFF2-40B4-BE49-F238E27FC236}">
              <a16:creationId xmlns:a16="http://schemas.microsoft.com/office/drawing/2014/main" id="{00000000-0008-0000-0100-000003040000}"/>
            </a:ext>
          </a:extLst>
        </xdr:cNvPr>
        <xdr:cNvSpPr/>
      </xdr:nvSpPr>
      <xdr:spPr bwMode="auto">
        <a:xfrm>
          <a:off x="2009775" y="8343900"/>
          <a:ext cx="25717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12</xdr:col>
      <xdr:colOff>9525</xdr:colOff>
      <xdr:row>24</xdr:row>
      <xdr:rowOff>0</xdr:rowOff>
    </xdr:from>
    <xdr:to>
      <xdr:col>13</xdr:col>
      <xdr:colOff>66675</xdr:colOff>
      <xdr:row>24</xdr:row>
      <xdr:rowOff>247650</xdr:rowOff>
    </xdr:to>
    <xdr:sp macro="" textlink="">
      <xdr:nvSpPr>
        <xdr:cNvPr id="3" name="Check Box 4" hidden="1">
          <a:extLst>
            <a:ext uri="{63B3BB69-23CF-44E3-9099-C40C66FF867C}">
              <a14:compatExt xmlns:a14="http://schemas.microsoft.com/office/drawing/2010/main" spid="_x0000_s1028"/>
            </a:ext>
            <a:ext uri="{FF2B5EF4-FFF2-40B4-BE49-F238E27FC236}">
              <a16:creationId xmlns:a16="http://schemas.microsoft.com/office/drawing/2014/main" id="{00000000-0008-0000-0100-000004040000}"/>
            </a:ext>
          </a:extLst>
        </xdr:cNvPr>
        <xdr:cNvSpPr/>
      </xdr:nvSpPr>
      <xdr:spPr bwMode="auto">
        <a:xfrm>
          <a:off x="2009775" y="8343900"/>
          <a:ext cx="25717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12</xdr:col>
      <xdr:colOff>9525</xdr:colOff>
      <xdr:row>24</xdr:row>
      <xdr:rowOff>0</xdr:rowOff>
    </xdr:from>
    <xdr:to>
      <xdr:col>13</xdr:col>
      <xdr:colOff>66675</xdr:colOff>
      <xdr:row>24</xdr:row>
      <xdr:rowOff>247650</xdr:rowOff>
    </xdr:to>
    <xdr:sp macro="" textlink="">
      <xdr:nvSpPr>
        <xdr:cNvPr id="4" name="Check Box 3" hidden="1">
          <a:extLst>
            <a:ext uri="{63B3BB69-23CF-44E3-9099-C40C66FF867C}">
              <a14:compatExt xmlns:a14="http://schemas.microsoft.com/office/drawing/2010/main" spid="_x0000_s1027"/>
            </a:ext>
            <a:ext uri="{FF2B5EF4-FFF2-40B4-BE49-F238E27FC236}">
              <a16:creationId xmlns:a16="http://schemas.microsoft.com/office/drawing/2014/main" id="{00000000-0008-0000-0100-000006000000}"/>
            </a:ext>
          </a:extLst>
        </xdr:cNvPr>
        <xdr:cNvSpPr/>
      </xdr:nvSpPr>
      <xdr:spPr bwMode="auto">
        <a:xfrm>
          <a:off x="2009775" y="6267450"/>
          <a:ext cx="25717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12</xdr:col>
      <xdr:colOff>9525</xdr:colOff>
      <xdr:row>24</xdr:row>
      <xdr:rowOff>0</xdr:rowOff>
    </xdr:from>
    <xdr:to>
      <xdr:col>13</xdr:col>
      <xdr:colOff>66675</xdr:colOff>
      <xdr:row>24</xdr:row>
      <xdr:rowOff>247650</xdr:rowOff>
    </xdr:to>
    <xdr:sp macro="" textlink="">
      <xdr:nvSpPr>
        <xdr:cNvPr id="5" name="Check Box 4" hidden="1">
          <a:extLst>
            <a:ext uri="{63B3BB69-23CF-44E3-9099-C40C66FF867C}">
              <a14:compatExt xmlns:a14="http://schemas.microsoft.com/office/drawing/2010/main" spid="_x0000_s1028"/>
            </a:ext>
            <a:ext uri="{FF2B5EF4-FFF2-40B4-BE49-F238E27FC236}">
              <a16:creationId xmlns:a16="http://schemas.microsoft.com/office/drawing/2014/main" id="{00000000-0008-0000-0100-000007000000}"/>
            </a:ext>
          </a:extLst>
        </xdr:cNvPr>
        <xdr:cNvSpPr/>
      </xdr:nvSpPr>
      <xdr:spPr bwMode="auto">
        <a:xfrm>
          <a:off x="2009775" y="6496050"/>
          <a:ext cx="25717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12</xdr:col>
      <xdr:colOff>9525</xdr:colOff>
      <xdr:row>24</xdr:row>
      <xdr:rowOff>0</xdr:rowOff>
    </xdr:from>
    <xdr:ext cx="257175" cy="247650"/>
    <xdr:sp macro="" textlink="">
      <xdr:nvSpPr>
        <xdr:cNvPr id="20" name="Check Box 3" hidden="1">
          <a:extLst>
            <a:ext uri="{63B3BB69-23CF-44E3-9099-C40C66FF867C}">
              <a14:compatExt xmlns:a14="http://schemas.microsoft.com/office/drawing/2010/main" spid="_x0000_s1027"/>
            </a:ext>
            <a:ext uri="{FF2B5EF4-FFF2-40B4-BE49-F238E27FC236}">
              <a16:creationId xmlns:a16="http://schemas.microsoft.com/office/drawing/2014/main" id="{00000000-0008-0000-0100-000006000000}"/>
            </a:ext>
          </a:extLst>
        </xdr:cNvPr>
        <xdr:cNvSpPr/>
      </xdr:nvSpPr>
      <xdr:spPr bwMode="auto">
        <a:xfrm>
          <a:off x="2009775" y="6610350"/>
          <a:ext cx="25717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editAs="oneCell">
    <xdr:from>
      <xdr:col>10</xdr:col>
      <xdr:colOff>9525</xdr:colOff>
      <xdr:row>24</xdr:row>
      <xdr:rowOff>0</xdr:rowOff>
    </xdr:from>
    <xdr:to>
      <xdr:col>11</xdr:col>
      <xdr:colOff>66675</xdr:colOff>
      <xdr:row>24</xdr:row>
      <xdr:rowOff>247650</xdr:rowOff>
    </xdr:to>
    <xdr:sp macro="" textlink="">
      <xdr:nvSpPr>
        <xdr:cNvPr id="21" name="Check Box 3" hidden="1">
          <a:extLst>
            <a:ext uri="{63B3BB69-23CF-44E3-9099-C40C66FF867C}">
              <a14:compatExt xmlns:a14="http://schemas.microsoft.com/office/drawing/2010/main" spid="_x0000_s1027"/>
            </a:ext>
            <a:ext uri="{FF2B5EF4-FFF2-40B4-BE49-F238E27FC236}">
              <a16:creationId xmlns:a16="http://schemas.microsoft.com/office/drawing/2014/main" id="{00000000-0008-0000-0100-000003040000}"/>
            </a:ext>
          </a:extLst>
        </xdr:cNvPr>
        <xdr:cNvSpPr/>
      </xdr:nvSpPr>
      <xdr:spPr bwMode="auto">
        <a:xfrm>
          <a:off x="2009775" y="8343900"/>
          <a:ext cx="25717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9525</xdr:colOff>
      <xdr:row>24</xdr:row>
      <xdr:rowOff>0</xdr:rowOff>
    </xdr:from>
    <xdr:to>
      <xdr:col>11</xdr:col>
      <xdr:colOff>66675</xdr:colOff>
      <xdr:row>24</xdr:row>
      <xdr:rowOff>247650</xdr:rowOff>
    </xdr:to>
    <xdr:sp macro="" textlink="">
      <xdr:nvSpPr>
        <xdr:cNvPr id="22" name="Check Box 4" hidden="1">
          <a:extLst>
            <a:ext uri="{63B3BB69-23CF-44E3-9099-C40C66FF867C}">
              <a14:compatExt xmlns:a14="http://schemas.microsoft.com/office/drawing/2010/main" spid="_x0000_s1028"/>
            </a:ext>
            <a:ext uri="{FF2B5EF4-FFF2-40B4-BE49-F238E27FC236}">
              <a16:creationId xmlns:a16="http://schemas.microsoft.com/office/drawing/2014/main" id="{00000000-0008-0000-0100-000004040000}"/>
            </a:ext>
          </a:extLst>
        </xdr:cNvPr>
        <xdr:cNvSpPr/>
      </xdr:nvSpPr>
      <xdr:spPr bwMode="auto">
        <a:xfrm>
          <a:off x="2009775" y="8343900"/>
          <a:ext cx="25717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9</xdr:col>
          <xdr:colOff>190500</xdr:colOff>
          <xdr:row>25</xdr:row>
          <xdr:rowOff>47625</xdr:rowOff>
        </xdr:from>
        <xdr:to>
          <xdr:col>11</xdr:col>
          <xdr:colOff>28575</xdr:colOff>
          <xdr:row>25</xdr:row>
          <xdr:rowOff>295275</xdr:rowOff>
        </xdr:to>
        <xdr:sp macro="" textlink="">
          <xdr:nvSpPr>
            <xdr:cNvPr id="32784" name="Check Box 16" hidden="1">
              <a:extLst>
                <a:ext uri="{63B3BB69-23CF-44E3-9099-C40C66FF867C}">
                  <a14:compatExt spid="_x0000_s327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28</xdr:row>
          <xdr:rowOff>47625</xdr:rowOff>
        </xdr:from>
        <xdr:to>
          <xdr:col>11</xdr:col>
          <xdr:colOff>28575</xdr:colOff>
          <xdr:row>28</xdr:row>
          <xdr:rowOff>295275</xdr:rowOff>
        </xdr:to>
        <xdr:sp macro="" textlink="">
          <xdr:nvSpPr>
            <xdr:cNvPr id="32788" name="Check Box 20" hidden="1">
              <a:extLst>
                <a:ext uri="{63B3BB69-23CF-44E3-9099-C40C66FF867C}">
                  <a14:compatExt spid="_x0000_s327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33</xdr:row>
          <xdr:rowOff>47625</xdr:rowOff>
        </xdr:from>
        <xdr:to>
          <xdr:col>11</xdr:col>
          <xdr:colOff>28575</xdr:colOff>
          <xdr:row>33</xdr:row>
          <xdr:rowOff>295275</xdr:rowOff>
        </xdr:to>
        <xdr:sp macro="" textlink="">
          <xdr:nvSpPr>
            <xdr:cNvPr id="32790" name="Check Box 22" hidden="1">
              <a:extLst>
                <a:ext uri="{63B3BB69-23CF-44E3-9099-C40C66FF867C}">
                  <a14:compatExt spid="_x0000_s327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28</xdr:row>
          <xdr:rowOff>47625</xdr:rowOff>
        </xdr:from>
        <xdr:to>
          <xdr:col>11</xdr:col>
          <xdr:colOff>28575</xdr:colOff>
          <xdr:row>28</xdr:row>
          <xdr:rowOff>295275</xdr:rowOff>
        </xdr:to>
        <xdr:sp macro="" textlink="">
          <xdr:nvSpPr>
            <xdr:cNvPr id="32792" name="Check Box 24" hidden="1">
              <a:extLst>
                <a:ext uri="{63B3BB69-23CF-44E3-9099-C40C66FF867C}">
                  <a14:compatExt spid="_x0000_s327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33</xdr:row>
          <xdr:rowOff>47625</xdr:rowOff>
        </xdr:from>
        <xdr:to>
          <xdr:col>11</xdr:col>
          <xdr:colOff>28575</xdr:colOff>
          <xdr:row>33</xdr:row>
          <xdr:rowOff>295275</xdr:rowOff>
        </xdr:to>
        <xdr:sp macro="" textlink="">
          <xdr:nvSpPr>
            <xdr:cNvPr id="32794" name="Check Box 26" hidden="1">
              <a:extLst>
                <a:ext uri="{63B3BB69-23CF-44E3-9099-C40C66FF867C}">
                  <a14:compatExt spid="_x0000_s327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31</xdr:row>
          <xdr:rowOff>47625</xdr:rowOff>
        </xdr:from>
        <xdr:to>
          <xdr:col>11</xdr:col>
          <xdr:colOff>28575</xdr:colOff>
          <xdr:row>31</xdr:row>
          <xdr:rowOff>295275</xdr:rowOff>
        </xdr:to>
        <xdr:sp macro="" textlink="">
          <xdr:nvSpPr>
            <xdr:cNvPr id="32798" name="Check Box 30" hidden="1">
              <a:extLst>
                <a:ext uri="{63B3BB69-23CF-44E3-9099-C40C66FF867C}">
                  <a14:compatExt spid="_x0000_s327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31</xdr:row>
          <xdr:rowOff>47625</xdr:rowOff>
        </xdr:from>
        <xdr:to>
          <xdr:col>11</xdr:col>
          <xdr:colOff>28575</xdr:colOff>
          <xdr:row>31</xdr:row>
          <xdr:rowOff>295275</xdr:rowOff>
        </xdr:to>
        <xdr:sp macro="" textlink="">
          <xdr:nvSpPr>
            <xdr:cNvPr id="32799" name="Check Box 31" hidden="1">
              <a:extLst>
                <a:ext uri="{63B3BB69-23CF-44E3-9099-C40C66FF867C}">
                  <a14:compatExt spid="_x0000_s327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31</xdr:row>
          <xdr:rowOff>47625</xdr:rowOff>
        </xdr:from>
        <xdr:to>
          <xdr:col>11</xdr:col>
          <xdr:colOff>28575</xdr:colOff>
          <xdr:row>31</xdr:row>
          <xdr:rowOff>295275</xdr:rowOff>
        </xdr:to>
        <xdr:sp macro="" textlink="">
          <xdr:nvSpPr>
            <xdr:cNvPr id="32800" name="Check Box 32" hidden="1">
              <a:extLst>
                <a:ext uri="{63B3BB69-23CF-44E3-9099-C40C66FF867C}">
                  <a14:compatExt spid="_x0000_s328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30</xdr:row>
          <xdr:rowOff>47625</xdr:rowOff>
        </xdr:from>
        <xdr:to>
          <xdr:col>11</xdr:col>
          <xdr:colOff>95250</xdr:colOff>
          <xdr:row>30</xdr:row>
          <xdr:rowOff>295275</xdr:rowOff>
        </xdr:to>
        <xdr:sp macro="" textlink="">
          <xdr:nvSpPr>
            <xdr:cNvPr id="32807" name="Check Box 39" hidden="1">
              <a:extLst>
                <a:ext uri="{63B3BB69-23CF-44E3-9099-C40C66FF867C}">
                  <a14:compatExt spid="_x0000_s328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36</xdr:row>
          <xdr:rowOff>47625</xdr:rowOff>
        </xdr:from>
        <xdr:to>
          <xdr:col>12</xdr:col>
          <xdr:colOff>123825</xdr:colOff>
          <xdr:row>36</xdr:row>
          <xdr:rowOff>295275</xdr:rowOff>
        </xdr:to>
        <xdr:sp macro="" textlink="">
          <xdr:nvSpPr>
            <xdr:cNvPr id="32809" name="Check Box 41" hidden="1">
              <a:extLst>
                <a:ext uri="{63B3BB69-23CF-44E3-9099-C40C66FF867C}">
                  <a14:compatExt spid="_x0000_s328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37</xdr:row>
          <xdr:rowOff>38100</xdr:rowOff>
        </xdr:from>
        <xdr:to>
          <xdr:col>11</xdr:col>
          <xdr:colOff>104775</xdr:colOff>
          <xdr:row>37</xdr:row>
          <xdr:rowOff>285750</xdr:rowOff>
        </xdr:to>
        <xdr:sp macro="" textlink="">
          <xdr:nvSpPr>
            <xdr:cNvPr id="32810" name="Check Box 42" hidden="1">
              <a:extLst>
                <a:ext uri="{63B3BB69-23CF-44E3-9099-C40C66FF867C}">
                  <a14:compatExt spid="_x0000_s328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38</xdr:row>
          <xdr:rowOff>38100</xdr:rowOff>
        </xdr:from>
        <xdr:to>
          <xdr:col>11</xdr:col>
          <xdr:colOff>104775</xdr:colOff>
          <xdr:row>38</xdr:row>
          <xdr:rowOff>285750</xdr:rowOff>
        </xdr:to>
        <xdr:sp macro="" textlink="">
          <xdr:nvSpPr>
            <xdr:cNvPr id="32811" name="Check Box 43" hidden="1">
              <a:extLst>
                <a:ext uri="{63B3BB69-23CF-44E3-9099-C40C66FF867C}">
                  <a14:compatExt spid="_x0000_s328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40</xdr:row>
          <xdr:rowOff>38100</xdr:rowOff>
        </xdr:from>
        <xdr:to>
          <xdr:col>11</xdr:col>
          <xdr:colOff>104775</xdr:colOff>
          <xdr:row>40</xdr:row>
          <xdr:rowOff>285750</xdr:rowOff>
        </xdr:to>
        <xdr:sp macro="" textlink="">
          <xdr:nvSpPr>
            <xdr:cNvPr id="32812" name="Check Box 44" hidden="1">
              <a:extLst>
                <a:ext uri="{63B3BB69-23CF-44E3-9099-C40C66FF867C}">
                  <a14:compatExt spid="_x0000_s328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9.xml><?xml version="1.0" encoding="utf-8"?>
<xdr:wsDr xmlns:xdr="http://schemas.openxmlformats.org/drawingml/2006/spreadsheetDrawing" xmlns:a="http://schemas.openxmlformats.org/drawingml/2006/main">
  <xdr:twoCellAnchor editAs="oneCell">
    <xdr:from>
      <xdr:col>12</xdr:col>
      <xdr:colOff>9525</xdr:colOff>
      <xdr:row>10</xdr:row>
      <xdr:rowOff>0</xdr:rowOff>
    </xdr:from>
    <xdr:to>
      <xdr:col>13</xdr:col>
      <xdr:colOff>66675</xdr:colOff>
      <xdr:row>10</xdr:row>
      <xdr:rowOff>248769</xdr:rowOff>
    </xdr:to>
    <xdr:sp macro="" textlink="">
      <xdr:nvSpPr>
        <xdr:cNvPr id="2" name="Check Box 3" hidden="1">
          <a:extLst>
            <a:ext uri="{63B3BB69-23CF-44E3-9099-C40C66FF867C}">
              <a14:compatExt xmlns:a14="http://schemas.microsoft.com/office/drawing/2010/main" spid="_x0000_s1027"/>
            </a:ext>
            <a:ext uri="{FF2B5EF4-FFF2-40B4-BE49-F238E27FC236}">
              <a16:creationId xmlns:a16="http://schemas.microsoft.com/office/drawing/2014/main" id="{00000000-0008-0000-0200-000002000000}"/>
            </a:ext>
          </a:extLst>
        </xdr:cNvPr>
        <xdr:cNvSpPr/>
      </xdr:nvSpPr>
      <xdr:spPr bwMode="auto">
        <a:xfrm>
          <a:off x="2219325" y="3876675"/>
          <a:ext cx="257175" cy="24877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12</xdr:col>
      <xdr:colOff>9525</xdr:colOff>
      <xdr:row>10</xdr:row>
      <xdr:rowOff>0</xdr:rowOff>
    </xdr:from>
    <xdr:to>
      <xdr:col>13</xdr:col>
      <xdr:colOff>66675</xdr:colOff>
      <xdr:row>10</xdr:row>
      <xdr:rowOff>248769</xdr:rowOff>
    </xdr:to>
    <xdr:sp macro="" textlink="">
      <xdr:nvSpPr>
        <xdr:cNvPr id="3" name="Check Box 4" hidden="1">
          <a:extLst>
            <a:ext uri="{63B3BB69-23CF-44E3-9099-C40C66FF867C}">
              <a14:compatExt xmlns:a14="http://schemas.microsoft.com/office/drawing/2010/main" spid="_x0000_s1028"/>
            </a:ext>
            <a:ext uri="{FF2B5EF4-FFF2-40B4-BE49-F238E27FC236}">
              <a16:creationId xmlns:a16="http://schemas.microsoft.com/office/drawing/2014/main" id="{00000000-0008-0000-0200-000003000000}"/>
            </a:ext>
          </a:extLst>
        </xdr:cNvPr>
        <xdr:cNvSpPr/>
      </xdr:nvSpPr>
      <xdr:spPr bwMode="auto">
        <a:xfrm>
          <a:off x="2219325" y="3876675"/>
          <a:ext cx="257175" cy="24877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20</xdr:col>
      <xdr:colOff>104775</xdr:colOff>
      <xdr:row>13</xdr:row>
      <xdr:rowOff>0</xdr:rowOff>
    </xdr:from>
    <xdr:ext cx="368012" cy="242455"/>
    <xdr:sp macro="" textlink="">
      <xdr:nvSpPr>
        <xdr:cNvPr id="9" name="Check Box 13" hidden="1">
          <a:extLst>
            <a:ext uri="{63B3BB69-23CF-44E3-9099-C40C66FF867C}">
              <a14:compatExt xmlns:a14="http://schemas.microsoft.com/office/drawing/2010/main" spid="_x0000_s2061"/>
            </a:ext>
            <a:ext uri="{FF2B5EF4-FFF2-40B4-BE49-F238E27FC236}">
              <a16:creationId xmlns:a16="http://schemas.microsoft.com/office/drawing/2014/main" id="{00000000-0008-0000-0300-00000D080000}"/>
            </a:ext>
          </a:extLst>
        </xdr:cNvPr>
        <xdr:cNvSpPr/>
      </xdr:nvSpPr>
      <xdr:spPr bwMode="auto">
        <a:xfrm>
          <a:off x="3914775" y="12496800"/>
          <a:ext cx="368012" cy="24245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9525</xdr:colOff>
      <xdr:row>14</xdr:row>
      <xdr:rowOff>0</xdr:rowOff>
    </xdr:from>
    <xdr:ext cx="257175" cy="248769"/>
    <xdr:sp macro="" textlink="">
      <xdr:nvSpPr>
        <xdr:cNvPr id="17" name="Check Box 3" hidden="1">
          <a:extLst>
            <a:ext uri="{63B3BB69-23CF-44E3-9099-C40C66FF867C}">
              <a14:compatExt xmlns:a14="http://schemas.microsoft.com/office/drawing/2010/main" spid="_x0000_s1027"/>
            </a:ext>
            <a:ext uri="{FF2B5EF4-FFF2-40B4-BE49-F238E27FC236}">
              <a16:creationId xmlns:a16="http://schemas.microsoft.com/office/drawing/2014/main" id="{00000000-0008-0000-0200-000002000000}"/>
            </a:ext>
          </a:extLst>
        </xdr:cNvPr>
        <xdr:cNvSpPr/>
      </xdr:nvSpPr>
      <xdr:spPr bwMode="auto">
        <a:xfrm>
          <a:off x="2419350" y="2628900"/>
          <a:ext cx="257175" cy="2487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9525</xdr:colOff>
      <xdr:row>14</xdr:row>
      <xdr:rowOff>0</xdr:rowOff>
    </xdr:from>
    <xdr:ext cx="257175" cy="248769"/>
    <xdr:sp macro="" textlink="">
      <xdr:nvSpPr>
        <xdr:cNvPr id="18" name="Check Box 4" hidden="1">
          <a:extLst>
            <a:ext uri="{63B3BB69-23CF-44E3-9099-C40C66FF867C}">
              <a14:compatExt xmlns:a14="http://schemas.microsoft.com/office/drawing/2010/main" spid="_x0000_s1028"/>
            </a:ext>
            <a:ext uri="{FF2B5EF4-FFF2-40B4-BE49-F238E27FC236}">
              <a16:creationId xmlns:a16="http://schemas.microsoft.com/office/drawing/2014/main" id="{00000000-0008-0000-0200-000003000000}"/>
            </a:ext>
          </a:extLst>
        </xdr:cNvPr>
        <xdr:cNvSpPr/>
      </xdr:nvSpPr>
      <xdr:spPr bwMode="auto">
        <a:xfrm>
          <a:off x="2419350" y="2628900"/>
          <a:ext cx="257175" cy="2487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9525</xdr:colOff>
      <xdr:row>15</xdr:row>
      <xdr:rowOff>0</xdr:rowOff>
    </xdr:from>
    <xdr:ext cx="257175" cy="248769"/>
    <xdr:sp macro="" textlink="">
      <xdr:nvSpPr>
        <xdr:cNvPr id="19" name="Check Box 3" hidden="1">
          <a:extLst>
            <a:ext uri="{63B3BB69-23CF-44E3-9099-C40C66FF867C}">
              <a14:compatExt xmlns:a14="http://schemas.microsoft.com/office/drawing/2010/main" spid="_x0000_s1027"/>
            </a:ext>
            <a:ext uri="{FF2B5EF4-FFF2-40B4-BE49-F238E27FC236}">
              <a16:creationId xmlns:a16="http://schemas.microsoft.com/office/drawing/2014/main" id="{00000000-0008-0000-0200-000002000000}"/>
            </a:ext>
          </a:extLst>
        </xdr:cNvPr>
        <xdr:cNvSpPr/>
      </xdr:nvSpPr>
      <xdr:spPr bwMode="auto">
        <a:xfrm>
          <a:off x="2419350" y="2628900"/>
          <a:ext cx="257175" cy="2487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9525</xdr:colOff>
      <xdr:row>15</xdr:row>
      <xdr:rowOff>0</xdr:rowOff>
    </xdr:from>
    <xdr:ext cx="257175" cy="248769"/>
    <xdr:sp macro="" textlink="">
      <xdr:nvSpPr>
        <xdr:cNvPr id="20" name="Check Box 4" hidden="1">
          <a:extLst>
            <a:ext uri="{63B3BB69-23CF-44E3-9099-C40C66FF867C}">
              <a14:compatExt xmlns:a14="http://schemas.microsoft.com/office/drawing/2010/main" spid="_x0000_s1028"/>
            </a:ext>
            <a:ext uri="{FF2B5EF4-FFF2-40B4-BE49-F238E27FC236}">
              <a16:creationId xmlns:a16="http://schemas.microsoft.com/office/drawing/2014/main" id="{00000000-0008-0000-0200-000003000000}"/>
            </a:ext>
          </a:extLst>
        </xdr:cNvPr>
        <xdr:cNvSpPr/>
      </xdr:nvSpPr>
      <xdr:spPr bwMode="auto">
        <a:xfrm>
          <a:off x="2419350" y="2628900"/>
          <a:ext cx="257175" cy="2487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9525</xdr:colOff>
      <xdr:row>16</xdr:row>
      <xdr:rowOff>0</xdr:rowOff>
    </xdr:from>
    <xdr:ext cx="257175" cy="248769"/>
    <xdr:sp macro="" textlink="">
      <xdr:nvSpPr>
        <xdr:cNvPr id="21" name="Check Box 3" hidden="1">
          <a:extLst>
            <a:ext uri="{63B3BB69-23CF-44E3-9099-C40C66FF867C}">
              <a14:compatExt xmlns:a14="http://schemas.microsoft.com/office/drawing/2010/main" spid="_x0000_s1027"/>
            </a:ext>
            <a:ext uri="{FF2B5EF4-FFF2-40B4-BE49-F238E27FC236}">
              <a16:creationId xmlns:a16="http://schemas.microsoft.com/office/drawing/2014/main" id="{00000000-0008-0000-0200-000002000000}"/>
            </a:ext>
          </a:extLst>
        </xdr:cNvPr>
        <xdr:cNvSpPr/>
      </xdr:nvSpPr>
      <xdr:spPr bwMode="auto">
        <a:xfrm>
          <a:off x="2419350" y="2628900"/>
          <a:ext cx="257175" cy="2487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9525</xdr:colOff>
      <xdr:row>16</xdr:row>
      <xdr:rowOff>0</xdr:rowOff>
    </xdr:from>
    <xdr:ext cx="257175" cy="248769"/>
    <xdr:sp macro="" textlink="">
      <xdr:nvSpPr>
        <xdr:cNvPr id="22" name="Check Box 4" hidden="1">
          <a:extLst>
            <a:ext uri="{63B3BB69-23CF-44E3-9099-C40C66FF867C}">
              <a14:compatExt xmlns:a14="http://schemas.microsoft.com/office/drawing/2010/main" spid="_x0000_s1028"/>
            </a:ext>
            <a:ext uri="{FF2B5EF4-FFF2-40B4-BE49-F238E27FC236}">
              <a16:creationId xmlns:a16="http://schemas.microsoft.com/office/drawing/2014/main" id="{00000000-0008-0000-0200-000003000000}"/>
            </a:ext>
          </a:extLst>
        </xdr:cNvPr>
        <xdr:cNvSpPr/>
      </xdr:nvSpPr>
      <xdr:spPr bwMode="auto">
        <a:xfrm>
          <a:off x="2419350" y="2628900"/>
          <a:ext cx="257175" cy="2487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9525</xdr:colOff>
      <xdr:row>17</xdr:row>
      <xdr:rowOff>0</xdr:rowOff>
    </xdr:from>
    <xdr:ext cx="257175" cy="248769"/>
    <xdr:sp macro="" textlink="">
      <xdr:nvSpPr>
        <xdr:cNvPr id="23" name="Check Box 3" hidden="1">
          <a:extLst>
            <a:ext uri="{63B3BB69-23CF-44E3-9099-C40C66FF867C}">
              <a14:compatExt xmlns:a14="http://schemas.microsoft.com/office/drawing/2010/main" spid="_x0000_s1027"/>
            </a:ext>
            <a:ext uri="{FF2B5EF4-FFF2-40B4-BE49-F238E27FC236}">
              <a16:creationId xmlns:a16="http://schemas.microsoft.com/office/drawing/2014/main" id="{00000000-0008-0000-0200-000002000000}"/>
            </a:ext>
          </a:extLst>
        </xdr:cNvPr>
        <xdr:cNvSpPr/>
      </xdr:nvSpPr>
      <xdr:spPr bwMode="auto">
        <a:xfrm>
          <a:off x="2419350" y="2628900"/>
          <a:ext cx="257175" cy="2487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9525</xdr:colOff>
      <xdr:row>17</xdr:row>
      <xdr:rowOff>0</xdr:rowOff>
    </xdr:from>
    <xdr:ext cx="257175" cy="248769"/>
    <xdr:sp macro="" textlink="">
      <xdr:nvSpPr>
        <xdr:cNvPr id="24" name="Check Box 4" hidden="1">
          <a:extLst>
            <a:ext uri="{63B3BB69-23CF-44E3-9099-C40C66FF867C}">
              <a14:compatExt xmlns:a14="http://schemas.microsoft.com/office/drawing/2010/main" spid="_x0000_s1028"/>
            </a:ext>
            <a:ext uri="{FF2B5EF4-FFF2-40B4-BE49-F238E27FC236}">
              <a16:creationId xmlns:a16="http://schemas.microsoft.com/office/drawing/2014/main" id="{00000000-0008-0000-0200-000003000000}"/>
            </a:ext>
          </a:extLst>
        </xdr:cNvPr>
        <xdr:cNvSpPr/>
      </xdr:nvSpPr>
      <xdr:spPr bwMode="auto">
        <a:xfrm>
          <a:off x="2419350" y="2628900"/>
          <a:ext cx="257175" cy="2487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9525</xdr:colOff>
      <xdr:row>19</xdr:row>
      <xdr:rowOff>0</xdr:rowOff>
    </xdr:from>
    <xdr:ext cx="257175" cy="248769"/>
    <xdr:sp macro="" textlink="">
      <xdr:nvSpPr>
        <xdr:cNvPr id="25" name="Check Box 3" hidden="1">
          <a:extLst>
            <a:ext uri="{63B3BB69-23CF-44E3-9099-C40C66FF867C}">
              <a14:compatExt xmlns:a14="http://schemas.microsoft.com/office/drawing/2010/main" spid="_x0000_s1027"/>
            </a:ext>
            <a:ext uri="{FF2B5EF4-FFF2-40B4-BE49-F238E27FC236}">
              <a16:creationId xmlns:a16="http://schemas.microsoft.com/office/drawing/2014/main" id="{00000000-0008-0000-0200-000002000000}"/>
            </a:ext>
          </a:extLst>
        </xdr:cNvPr>
        <xdr:cNvSpPr/>
      </xdr:nvSpPr>
      <xdr:spPr bwMode="auto">
        <a:xfrm>
          <a:off x="2419350" y="2628900"/>
          <a:ext cx="257175" cy="2487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9525</xdr:colOff>
      <xdr:row>19</xdr:row>
      <xdr:rowOff>0</xdr:rowOff>
    </xdr:from>
    <xdr:ext cx="257175" cy="248769"/>
    <xdr:sp macro="" textlink="">
      <xdr:nvSpPr>
        <xdr:cNvPr id="26" name="Check Box 4" hidden="1">
          <a:extLst>
            <a:ext uri="{63B3BB69-23CF-44E3-9099-C40C66FF867C}">
              <a14:compatExt xmlns:a14="http://schemas.microsoft.com/office/drawing/2010/main" spid="_x0000_s1028"/>
            </a:ext>
            <a:ext uri="{FF2B5EF4-FFF2-40B4-BE49-F238E27FC236}">
              <a16:creationId xmlns:a16="http://schemas.microsoft.com/office/drawing/2014/main" id="{00000000-0008-0000-0200-000003000000}"/>
            </a:ext>
          </a:extLst>
        </xdr:cNvPr>
        <xdr:cNvSpPr/>
      </xdr:nvSpPr>
      <xdr:spPr bwMode="auto">
        <a:xfrm>
          <a:off x="2419350" y="2628900"/>
          <a:ext cx="257175" cy="2487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8" Type="http://schemas.openxmlformats.org/officeDocument/2006/relationships/ctrlProp" Target="../ctrlProps/ctrlProp33.xml"/><Relationship Id="rId13" Type="http://schemas.openxmlformats.org/officeDocument/2006/relationships/ctrlProp" Target="../ctrlProps/ctrlProp38.xml"/><Relationship Id="rId3" Type="http://schemas.openxmlformats.org/officeDocument/2006/relationships/vmlDrawing" Target="../drawings/vmlDrawing6.vml"/><Relationship Id="rId7" Type="http://schemas.openxmlformats.org/officeDocument/2006/relationships/ctrlProp" Target="../ctrlProps/ctrlProp32.xml"/><Relationship Id="rId12" Type="http://schemas.openxmlformats.org/officeDocument/2006/relationships/ctrlProp" Target="../ctrlProps/ctrlProp37.xml"/><Relationship Id="rId2" Type="http://schemas.openxmlformats.org/officeDocument/2006/relationships/drawing" Target="../drawings/drawing6.xml"/><Relationship Id="rId1" Type="http://schemas.openxmlformats.org/officeDocument/2006/relationships/printerSettings" Target="../printerSettings/printerSettings10.bin"/><Relationship Id="rId6" Type="http://schemas.openxmlformats.org/officeDocument/2006/relationships/ctrlProp" Target="../ctrlProps/ctrlProp31.xml"/><Relationship Id="rId11" Type="http://schemas.openxmlformats.org/officeDocument/2006/relationships/ctrlProp" Target="../ctrlProps/ctrlProp36.xml"/><Relationship Id="rId5" Type="http://schemas.openxmlformats.org/officeDocument/2006/relationships/ctrlProp" Target="../ctrlProps/ctrlProp30.xml"/><Relationship Id="rId10" Type="http://schemas.openxmlformats.org/officeDocument/2006/relationships/ctrlProp" Target="../ctrlProps/ctrlProp35.xml"/><Relationship Id="rId4" Type="http://schemas.openxmlformats.org/officeDocument/2006/relationships/ctrlProp" Target="../ctrlProps/ctrlProp29.xml"/><Relationship Id="rId9" Type="http://schemas.openxmlformats.org/officeDocument/2006/relationships/ctrlProp" Target="../ctrlProps/ctrlProp34.xml"/><Relationship Id="rId14" Type="http://schemas.openxmlformats.org/officeDocument/2006/relationships/ctrlProp" Target="../ctrlProps/ctrlProp39.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8" Type="http://schemas.openxmlformats.org/officeDocument/2006/relationships/ctrlProp" Target="../ctrlProps/ctrlProp44.xml"/><Relationship Id="rId13" Type="http://schemas.openxmlformats.org/officeDocument/2006/relationships/ctrlProp" Target="../ctrlProps/ctrlProp49.xml"/><Relationship Id="rId3" Type="http://schemas.openxmlformats.org/officeDocument/2006/relationships/vmlDrawing" Target="../drawings/vmlDrawing7.vml"/><Relationship Id="rId7" Type="http://schemas.openxmlformats.org/officeDocument/2006/relationships/ctrlProp" Target="../ctrlProps/ctrlProp43.xml"/><Relationship Id="rId12" Type="http://schemas.openxmlformats.org/officeDocument/2006/relationships/ctrlProp" Target="../ctrlProps/ctrlProp48.xml"/><Relationship Id="rId2" Type="http://schemas.openxmlformats.org/officeDocument/2006/relationships/drawing" Target="../drawings/drawing8.xml"/><Relationship Id="rId16" Type="http://schemas.openxmlformats.org/officeDocument/2006/relationships/ctrlProp" Target="../ctrlProps/ctrlProp52.xml"/><Relationship Id="rId1" Type="http://schemas.openxmlformats.org/officeDocument/2006/relationships/printerSettings" Target="../printerSettings/printerSettings14.bin"/><Relationship Id="rId6" Type="http://schemas.openxmlformats.org/officeDocument/2006/relationships/ctrlProp" Target="../ctrlProps/ctrlProp42.xml"/><Relationship Id="rId11" Type="http://schemas.openxmlformats.org/officeDocument/2006/relationships/ctrlProp" Target="../ctrlProps/ctrlProp47.xml"/><Relationship Id="rId5" Type="http://schemas.openxmlformats.org/officeDocument/2006/relationships/ctrlProp" Target="../ctrlProps/ctrlProp41.xml"/><Relationship Id="rId15" Type="http://schemas.openxmlformats.org/officeDocument/2006/relationships/ctrlProp" Target="../ctrlProps/ctrlProp51.xml"/><Relationship Id="rId10" Type="http://schemas.openxmlformats.org/officeDocument/2006/relationships/ctrlProp" Target="../ctrlProps/ctrlProp46.xml"/><Relationship Id="rId4" Type="http://schemas.openxmlformats.org/officeDocument/2006/relationships/ctrlProp" Target="../ctrlProps/ctrlProp40.xml"/><Relationship Id="rId9" Type="http://schemas.openxmlformats.org/officeDocument/2006/relationships/ctrlProp" Target="../ctrlProps/ctrlProp45.xml"/><Relationship Id="rId14" Type="http://schemas.openxmlformats.org/officeDocument/2006/relationships/ctrlProp" Target="../ctrlProps/ctrlProp50.xm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6.xml"/><Relationship Id="rId13" Type="http://schemas.openxmlformats.org/officeDocument/2006/relationships/ctrlProp" Target="../ctrlProps/ctrlProp21.xml"/><Relationship Id="rId3" Type="http://schemas.openxmlformats.org/officeDocument/2006/relationships/vmlDrawing" Target="../drawings/vmlDrawing2.vml"/><Relationship Id="rId7" Type="http://schemas.openxmlformats.org/officeDocument/2006/relationships/ctrlProp" Target="../ctrlProps/ctrlProp15.xml"/><Relationship Id="rId12" Type="http://schemas.openxmlformats.org/officeDocument/2006/relationships/ctrlProp" Target="../ctrlProps/ctrlProp20.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14.xml"/><Relationship Id="rId11" Type="http://schemas.openxmlformats.org/officeDocument/2006/relationships/ctrlProp" Target="../ctrlProps/ctrlProp19.xml"/><Relationship Id="rId5" Type="http://schemas.openxmlformats.org/officeDocument/2006/relationships/ctrlProp" Target="../ctrlProps/ctrlProp13.xml"/><Relationship Id="rId15" Type="http://schemas.openxmlformats.org/officeDocument/2006/relationships/ctrlProp" Target="../ctrlProps/ctrlProp23.xml"/><Relationship Id="rId10" Type="http://schemas.openxmlformats.org/officeDocument/2006/relationships/ctrlProp" Target="../ctrlProps/ctrlProp18.xml"/><Relationship Id="rId4" Type="http://schemas.openxmlformats.org/officeDocument/2006/relationships/ctrlProp" Target="../ctrlProps/ctrlProp12.xml"/><Relationship Id="rId9" Type="http://schemas.openxmlformats.org/officeDocument/2006/relationships/ctrlProp" Target="../ctrlProps/ctrlProp17.xml"/><Relationship Id="rId14" Type="http://schemas.openxmlformats.org/officeDocument/2006/relationships/ctrlProp" Target="../ctrlProps/ctrlProp2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8.bin"/><Relationship Id="rId5" Type="http://schemas.openxmlformats.org/officeDocument/2006/relationships/ctrlProp" Target="../ctrlProps/ctrlProp25.xml"/><Relationship Id="rId4" Type="http://schemas.openxmlformats.org/officeDocument/2006/relationships/ctrlProp" Target="../ctrlProps/ctrlProp24.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9.bin"/><Relationship Id="rId6" Type="http://schemas.openxmlformats.org/officeDocument/2006/relationships/ctrlProp" Target="../ctrlProps/ctrlProp28.xml"/><Relationship Id="rId5" Type="http://schemas.openxmlformats.org/officeDocument/2006/relationships/ctrlProp" Target="../ctrlProps/ctrlProp27.xml"/><Relationship Id="rId4" Type="http://schemas.openxmlformats.org/officeDocument/2006/relationships/ctrlProp" Target="../ctrlProps/ctrlProp2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FFFF00"/>
  </sheetPr>
  <dimension ref="A1:BA74"/>
  <sheetViews>
    <sheetView showGridLines="0" tabSelected="1" zoomScaleNormal="100" workbookViewId="0"/>
  </sheetViews>
  <sheetFormatPr defaultColWidth="2.625" defaultRowHeight="20.100000000000001" customHeight="1"/>
  <cols>
    <col min="1" max="16384" width="2.625" style="55"/>
  </cols>
  <sheetData>
    <row r="1" spans="1:33" ht="20.100000000000001" customHeight="1">
      <c r="A1" s="54" t="s">
        <v>133</v>
      </c>
    </row>
    <row r="2" spans="1:33" ht="7.5" customHeight="1"/>
    <row r="3" spans="1:33" ht="20.100000000000001" customHeight="1">
      <c r="A3" s="56" t="s">
        <v>16</v>
      </c>
      <c r="B3" s="56"/>
      <c r="C3" s="56"/>
      <c r="D3" s="56"/>
      <c r="E3" s="56"/>
      <c r="F3" s="56"/>
      <c r="G3" s="56"/>
    </row>
    <row r="4" spans="1:33" ht="20.100000000000001" customHeight="1">
      <c r="C4" s="55" t="s">
        <v>15</v>
      </c>
    </row>
    <row r="5" spans="1:33" ht="20.100000000000001" customHeight="1">
      <c r="C5" s="601" t="s">
        <v>4</v>
      </c>
      <c r="D5" s="602"/>
      <c r="E5" s="602"/>
      <c r="F5" s="602"/>
      <c r="G5" s="602"/>
      <c r="H5" s="602"/>
      <c r="I5" s="603"/>
      <c r="J5" s="604"/>
      <c r="K5" s="604"/>
      <c r="L5" s="604"/>
      <c r="M5" s="604"/>
      <c r="N5" s="604"/>
      <c r="O5" s="604"/>
      <c r="P5" s="604"/>
      <c r="Q5" s="604"/>
      <c r="R5" s="604"/>
      <c r="S5" s="604"/>
      <c r="T5" s="604"/>
      <c r="U5" s="604"/>
      <c r="V5" s="604"/>
      <c r="W5" s="604"/>
      <c r="X5" s="604"/>
      <c r="Y5" s="604"/>
      <c r="Z5" s="604"/>
      <c r="AA5" s="604"/>
      <c r="AB5" s="604"/>
      <c r="AC5" s="604"/>
      <c r="AD5" s="604"/>
      <c r="AE5" s="605"/>
    </row>
    <row r="6" spans="1:33" ht="20.100000000000001" customHeight="1">
      <c r="C6" s="601" t="s">
        <v>322</v>
      </c>
      <c r="D6" s="602"/>
      <c r="E6" s="602"/>
      <c r="F6" s="602"/>
      <c r="G6" s="602"/>
      <c r="H6" s="602"/>
      <c r="I6" s="603"/>
      <c r="J6" s="604"/>
      <c r="K6" s="604"/>
      <c r="L6" s="604"/>
      <c r="M6" s="604"/>
      <c r="N6" s="604"/>
      <c r="O6" s="604"/>
      <c r="P6" s="604"/>
      <c r="Q6" s="604"/>
      <c r="R6" s="604"/>
      <c r="S6" s="604"/>
      <c r="T6" s="604"/>
      <c r="U6" s="604"/>
      <c r="V6" s="604"/>
      <c r="W6" s="604"/>
      <c r="X6" s="604"/>
      <c r="Y6" s="604"/>
      <c r="Z6" s="604"/>
      <c r="AA6" s="604"/>
      <c r="AB6" s="604"/>
      <c r="AC6" s="604"/>
      <c r="AD6" s="604"/>
      <c r="AE6" s="605"/>
      <c r="AG6" s="61" t="s">
        <v>478</v>
      </c>
    </row>
    <row r="7" spans="1:33" ht="20.100000000000001" customHeight="1">
      <c r="C7" s="577" t="s">
        <v>403</v>
      </c>
      <c r="D7" s="578"/>
      <c r="E7" s="578"/>
      <c r="F7" s="578"/>
      <c r="G7" s="578"/>
      <c r="H7" s="578"/>
      <c r="I7" s="579"/>
      <c r="J7" s="572"/>
      <c r="K7" s="572"/>
      <c r="L7" s="572"/>
      <c r="M7" s="572"/>
      <c r="N7" s="572"/>
      <c r="O7" s="572"/>
      <c r="P7" s="572"/>
      <c r="Q7" s="572"/>
      <c r="R7" s="572"/>
      <c r="S7" s="572"/>
      <c r="T7" s="572"/>
      <c r="U7" s="572"/>
      <c r="V7" s="572"/>
      <c r="W7" s="572"/>
      <c r="X7" s="572"/>
      <c r="Y7" s="572"/>
      <c r="Z7" s="572"/>
      <c r="AA7" s="572"/>
      <c r="AB7" s="572"/>
      <c r="AC7" s="572"/>
      <c r="AD7" s="572"/>
      <c r="AE7" s="573"/>
    </row>
    <row r="8" spans="1:33" ht="20.100000000000001" customHeight="1">
      <c r="C8" s="577" t="s">
        <v>410</v>
      </c>
      <c r="D8" s="578"/>
      <c r="E8" s="578"/>
      <c r="F8" s="578"/>
      <c r="G8" s="578"/>
      <c r="H8" s="578"/>
      <c r="I8" s="579"/>
      <c r="J8" s="572"/>
      <c r="K8" s="572"/>
      <c r="L8" s="572"/>
      <c r="M8" s="572"/>
      <c r="N8" s="572"/>
      <c r="O8" s="572"/>
      <c r="P8" s="572"/>
      <c r="Q8" s="572"/>
      <c r="R8" s="572"/>
      <c r="S8" s="572"/>
      <c r="T8" s="572"/>
      <c r="U8" s="572"/>
      <c r="V8" s="572"/>
      <c r="W8" s="572"/>
      <c r="X8" s="572"/>
      <c r="Y8" s="572"/>
      <c r="Z8" s="572"/>
      <c r="AA8" s="572"/>
      <c r="AB8" s="572"/>
      <c r="AC8" s="572"/>
      <c r="AD8" s="572"/>
      <c r="AE8" s="573"/>
    </row>
    <row r="9" spans="1:33" ht="20.100000000000001" customHeight="1">
      <c r="C9" s="574" t="s">
        <v>3</v>
      </c>
      <c r="D9" s="575"/>
      <c r="E9" s="575"/>
      <c r="F9" s="575"/>
      <c r="G9" s="575"/>
      <c r="H9" s="575"/>
      <c r="I9" s="576"/>
      <c r="J9" s="377" t="s">
        <v>8</v>
      </c>
      <c r="K9" s="606"/>
      <c r="L9" s="606"/>
      <c r="M9" s="606"/>
      <c r="N9" s="606"/>
      <c r="O9" s="606"/>
      <c r="P9" s="606"/>
      <c r="Q9" s="606"/>
      <c r="R9" s="566"/>
      <c r="S9" s="567"/>
      <c r="T9" s="567"/>
      <c r="U9" s="567"/>
      <c r="V9" s="567"/>
      <c r="W9" s="567"/>
      <c r="X9" s="567"/>
      <c r="Y9" s="567"/>
      <c r="Z9" s="567"/>
      <c r="AA9" s="567"/>
      <c r="AB9" s="567"/>
      <c r="AC9" s="567"/>
      <c r="AD9" s="567"/>
      <c r="AE9" s="568"/>
      <c r="AG9" s="61" t="s">
        <v>477</v>
      </c>
    </row>
    <row r="10" spans="1:33" ht="20.100000000000001" customHeight="1">
      <c r="C10" s="574"/>
      <c r="D10" s="575"/>
      <c r="E10" s="575"/>
      <c r="F10" s="575"/>
      <c r="G10" s="575"/>
      <c r="H10" s="575"/>
      <c r="I10" s="576"/>
      <c r="J10" s="607"/>
      <c r="K10" s="607"/>
      <c r="L10" s="607"/>
      <c r="M10" s="607"/>
      <c r="N10" s="607"/>
      <c r="O10" s="607"/>
      <c r="P10" s="607"/>
      <c r="Q10" s="607"/>
      <c r="R10" s="607"/>
      <c r="S10" s="607"/>
      <c r="T10" s="607"/>
      <c r="U10" s="607"/>
      <c r="V10" s="607"/>
      <c r="W10" s="607"/>
      <c r="X10" s="607"/>
      <c r="Y10" s="607"/>
      <c r="Z10" s="607"/>
      <c r="AA10" s="607"/>
      <c r="AB10" s="607"/>
      <c r="AC10" s="607"/>
      <c r="AD10" s="607"/>
      <c r="AE10" s="608"/>
    </row>
    <row r="11" spans="1:33" ht="20.100000000000001" customHeight="1">
      <c r="C11" s="574" t="s">
        <v>12</v>
      </c>
      <c r="D11" s="575"/>
      <c r="E11" s="575"/>
      <c r="F11" s="575"/>
      <c r="G11" s="575"/>
      <c r="H11" s="575"/>
      <c r="I11" s="576"/>
      <c r="J11" s="52" t="s">
        <v>144</v>
      </c>
      <c r="K11" s="582"/>
      <c r="L11" s="583"/>
      <c r="M11" s="583"/>
      <c r="N11" s="52" t="s">
        <v>145</v>
      </c>
      <c r="O11" s="583"/>
      <c r="P11" s="583"/>
      <c r="Q11" s="583"/>
      <c r="R11" s="583"/>
      <c r="S11" s="52"/>
      <c r="T11" s="583"/>
      <c r="U11" s="583"/>
      <c r="V11" s="583"/>
      <c r="W11" s="583"/>
      <c r="X11" s="52"/>
      <c r="Y11" s="52"/>
      <c r="Z11" s="52"/>
      <c r="AA11" s="52"/>
      <c r="AB11" s="52"/>
      <c r="AC11" s="52"/>
      <c r="AD11" s="52"/>
      <c r="AE11" s="53"/>
    </row>
    <row r="12" spans="1:33" ht="20.100000000000001" customHeight="1">
      <c r="C12" s="586" t="s">
        <v>315</v>
      </c>
      <c r="D12" s="587"/>
      <c r="E12" s="587"/>
      <c r="F12" s="587"/>
      <c r="G12" s="587"/>
      <c r="H12" s="587"/>
      <c r="I12" s="588"/>
      <c r="J12" s="595"/>
      <c r="K12" s="596"/>
      <c r="L12" s="596"/>
      <c r="M12" s="596"/>
      <c r="N12" s="596"/>
      <c r="O12" s="596"/>
      <c r="P12" s="596"/>
      <c r="Q12" s="596"/>
      <c r="R12" s="596"/>
      <c r="S12" s="596"/>
      <c r="T12" s="596"/>
      <c r="U12" s="596"/>
      <c r="V12" s="596"/>
      <c r="W12" s="596"/>
      <c r="X12" s="596"/>
      <c r="Y12" s="596"/>
      <c r="Z12" s="596"/>
      <c r="AA12" s="596"/>
      <c r="AB12" s="596"/>
      <c r="AC12" s="596"/>
      <c r="AD12" s="596"/>
      <c r="AE12" s="597"/>
    </row>
    <row r="13" spans="1:33" ht="20.100000000000001" customHeight="1">
      <c r="C13" s="589"/>
      <c r="D13" s="590"/>
      <c r="E13" s="590"/>
      <c r="F13" s="590"/>
      <c r="G13" s="590"/>
      <c r="H13" s="590"/>
      <c r="I13" s="591"/>
      <c r="J13" s="598"/>
      <c r="K13" s="599"/>
      <c r="L13" s="599"/>
      <c r="M13" s="599"/>
      <c r="N13" s="599"/>
      <c r="O13" s="599"/>
      <c r="P13" s="599"/>
      <c r="Q13" s="599"/>
      <c r="R13" s="599"/>
      <c r="S13" s="599"/>
      <c r="T13" s="599"/>
      <c r="U13" s="599"/>
      <c r="V13" s="599"/>
      <c r="W13" s="599"/>
      <c r="X13" s="599"/>
      <c r="Y13" s="599"/>
      <c r="Z13" s="599"/>
      <c r="AA13" s="599"/>
      <c r="AB13" s="599"/>
      <c r="AC13" s="599"/>
      <c r="AD13" s="599"/>
      <c r="AE13" s="600"/>
    </row>
    <row r="14" spans="1:33" ht="20.100000000000001" customHeight="1">
      <c r="C14" s="592" t="s">
        <v>316</v>
      </c>
      <c r="D14" s="593"/>
      <c r="E14" s="593"/>
      <c r="F14" s="593"/>
      <c r="G14" s="593"/>
      <c r="H14" s="593"/>
      <c r="I14" s="594"/>
      <c r="J14" s="52" t="s">
        <v>112</v>
      </c>
      <c r="K14" s="582"/>
      <c r="L14" s="583"/>
      <c r="M14" s="583"/>
      <c r="N14" s="52" t="s">
        <v>145</v>
      </c>
      <c r="O14" s="583"/>
      <c r="P14" s="583"/>
      <c r="Q14" s="583"/>
      <c r="R14" s="583"/>
      <c r="S14" s="52" t="s">
        <v>55</v>
      </c>
      <c r="T14" s="583"/>
      <c r="U14" s="583"/>
      <c r="V14" s="583"/>
      <c r="W14" s="583"/>
      <c r="X14" s="52"/>
      <c r="Y14" s="52"/>
      <c r="Z14" s="52"/>
      <c r="AA14" s="52"/>
      <c r="AB14" s="52"/>
      <c r="AC14" s="52"/>
      <c r="AD14" s="52"/>
      <c r="AE14" s="53"/>
    </row>
    <row r="15" spans="1:33" ht="20.100000000000001" customHeight="1">
      <c r="C15" s="577" t="s">
        <v>13</v>
      </c>
      <c r="D15" s="578"/>
      <c r="E15" s="578"/>
      <c r="F15" s="578"/>
      <c r="G15" s="578"/>
      <c r="H15" s="578"/>
      <c r="I15" s="579"/>
      <c r="J15" s="571"/>
      <c r="K15" s="572"/>
      <c r="L15" s="572"/>
      <c r="M15" s="572"/>
      <c r="N15" s="572"/>
      <c r="O15" s="572"/>
      <c r="P15" s="572"/>
      <c r="Q15" s="572"/>
      <c r="R15" s="572"/>
      <c r="S15" s="572"/>
      <c r="T15" s="572"/>
      <c r="U15" s="572"/>
      <c r="V15" s="572"/>
      <c r="W15" s="572"/>
      <c r="X15" s="572"/>
      <c r="Y15" s="572"/>
      <c r="Z15" s="572"/>
      <c r="AA15" s="572"/>
      <c r="AB15" s="572"/>
      <c r="AC15" s="572"/>
      <c r="AD15" s="572"/>
      <c r="AE15" s="573"/>
    </row>
    <row r="17" spans="1:33" ht="20.100000000000001" customHeight="1">
      <c r="A17" s="56" t="s">
        <v>14</v>
      </c>
      <c r="B17" s="56"/>
      <c r="C17" s="56"/>
    </row>
    <row r="18" spans="1:33" ht="20.100000000000001" customHeight="1">
      <c r="B18" s="55" t="s">
        <v>18</v>
      </c>
    </row>
    <row r="19" spans="1:33" ht="20.100000000000001" customHeight="1">
      <c r="C19" s="55" t="s">
        <v>17</v>
      </c>
    </row>
    <row r="20" spans="1:33" ht="20.25" customHeight="1">
      <c r="C20" s="584" t="s">
        <v>47</v>
      </c>
      <c r="D20" s="584"/>
      <c r="E20" s="584"/>
      <c r="F20" s="584"/>
      <c r="G20" s="584"/>
      <c r="H20" s="584"/>
      <c r="I20" s="584"/>
      <c r="J20" s="584"/>
      <c r="K20" s="584"/>
      <c r="L20" s="584"/>
      <c r="M20" s="584"/>
      <c r="N20" s="584"/>
      <c r="O20" s="584"/>
      <c r="P20" s="584"/>
      <c r="Q20" s="584"/>
      <c r="R20" s="584"/>
      <c r="S20" s="584"/>
      <c r="T20" s="584"/>
      <c r="U20" s="584"/>
      <c r="V20" s="584"/>
      <c r="W20" s="584"/>
      <c r="X20" s="5"/>
      <c r="Y20" s="5"/>
      <c r="Z20" s="5"/>
      <c r="AA20" s="5"/>
      <c r="AB20" s="5"/>
      <c r="AC20" s="5"/>
      <c r="AD20" s="5"/>
      <c r="AE20" s="5"/>
    </row>
    <row r="21" spans="1:33" ht="20.25" customHeight="1">
      <c r="C21" s="584" t="s">
        <v>276</v>
      </c>
      <c r="D21" s="584"/>
      <c r="E21" s="584"/>
      <c r="F21" s="584"/>
      <c r="G21" s="584"/>
      <c r="H21" s="584"/>
      <c r="I21" s="584"/>
      <c r="J21" s="584"/>
      <c r="K21" s="584"/>
      <c r="L21" s="584"/>
      <c r="M21" s="584"/>
      <c r="N21" s="584"/>
      <c r="O21" s="584"/>
      <c r="P21" s="584"/>
      <c r="Q21" s="584"/>
      <c r="R21" s="6"/>
      <c r="S21" s="65"/>
      <c r="T21" s="65"/>
      <c r="U21" s="65"/>
      <c r="V21" s="65"/>
      <c r="W21" s="65"/>
      <c r="X21" s="57"/>
    </row>
    <row r="22" spans="1:33" ht="20.100000000000001" customHeight="1">
      <c r="C22" s="584" t="s">
        <v>277</v>
      </c>
      <c r="D22" s="584"/>
      <c r="E22" s="584"/>
      <c r="F22" s="584"/>
      <c r="G22" s="584"/>
      <c r="H22" s="584"/>
      <c r="I22" s="584"/>
      <c r="J22" s="584"/>
      <c r="K22" s="584"/>
      <c r="L22" s="584"/>
      <c r="M22" s="584"/>
      <c r="N22" s="584"/>
      <c r="O22" s="584"/>
      <c r="P22" s="584"/>
      <c r="Q22" s="584"/>
      <c r="R22" s="584"/>
      <c r="S22" s="584"/>
      <c r="T22" s="584"/>
      <c r="U22" s="51"/>
      <c r="V22" s="51"/>
      <c r="W22" s="51"/>
      <c r="X22" s="51"/>
      <c r="Y22" s="5"/>
    </row>
    <row r="23" spans="1:33" ht="20.100000000000001" customHeight="1">
      <c r="C23" s="585" t="s">
        <v>278</v>
      </c>
      <c r="D23" s="585"/>
      <c r="E23" s="585"/>
      <c r="F23" s="585"/>
      <c r="G23" s="585"/>
      <c r="H23" s="585"/>
      <c r="I23" s="585"/>
      <c r="J23" s="585"/>
      <c r="K23" s="585"/>
      <c r="L23" s="585"/>
      <c r="M23" s="585"/>
      <c r="N23" s="585"/>
      <c r="O23" s="585"/>
      <c r="P23" s="585"/>
      <c r="Q23" s="65"/>
      <c r="R23" s="65"/>
      <c r="S23" s="65"/>
      <c r="T23" s="65"/>
      <c r="U23" s="65"/>
      <c r="V23" s="65"/>
      <c r="W23" s="65"/>
      <c r="X23" s="57"/>
      <c r="Y23" s="58"/>
      <c r="Z23" s="58"/>
      <c r="AA23" s="58"/>
      <c r="AB23" s="58"/>
      <c r="AC23" s="58"/>
    </row>
    <row r="24" spans="1:33" ht="20.100000000000001" customHeight="1">
      <c r="C24" s="584" t="s">
        <v>131</v>
      </c>
      <c r="D24" s="584"/>
      <c r="E24" s="584"/>
      <c r="F24" s="584"/>
      <c r="G24" s="584"/>
      <c r="H24" s="584"/>
      <c r="I24" s="584"/>
      <c r="J24" s="584"/>
      <c r="K24" s="584"/>
      <c r="L24" s="584"/>
      <c r="M24" s="584"/>
      <c r="N24" s="584"/>
      <c r="O24" s="584"/>
      <c r="P24" s="584"/>
      <c r="Q24" s="65"/>
      <c r="R24" s="65"/>
      <c r="S24" s="65"/>
      <c r="T24" s="65"/>
      <c r="U24" s="65"/>
      <c r="V24" s="65"/>
      <c r="W24" s="65"/>
      <c r="X24" s="57"/>
      <c r="Y24" s="58"/>
      <c r="Z24" s="58"/>
      <c r="AA24" s="58"/>
      <c r="AB24" s="58"/>
      <c r="AC24" s="58"/>
    </row>
    <row r="25" spans="1:33" ht="20.100000000000001" customHeight="1">
      <c r="C25" s="584" t="s">
        <v>279</v>
      </c>
      <c r="D25" s="584"/>
      <c r="E25" s="584"/>
      <c r="F25" s="584"/>
      <c r="G25" s="584"/>
      <c r="H25" s="584"/>
      <c r="I25" s="584"/>
      <c r="J25" s="584"/>
      <c r="K25" s="584"/>
      <c r="L25" s="584"/>
      <c r="M25" s="584"/>
      <c r="N25" s="584"/>
      <c r="O25" s="584"/>
      <c r="P25" s="584"/>
      <c r="Q25" s="65"/>
      <c r="R25" s="65"/>
      <c r="S25" s="65"/>
      <c r="T25" s="65"/>
      <c r="U25" s="65"/>
      <c r="V25" s="65"/>
      <c r="W25" s="65"/>
      <c r="X25" s="57"/>
      <c r="Y25" s="58"/>
      <c r="Z25" s="58"/>
      <c r="AA25" s="58"/>
      <c r="AB25" s="58"/>
      <c r="AC25" s="58"/>
    </row>
    <row r="26" spans="1:33" ht="20.100000000000001" customHeight="1">
      <c r="C26" s="59" t="s">
        <v>280</v>
      </c>
      <c r="D26" s="57"/>
      <c r="E26" s="57"/>
      <c r="F26" s="57"/>
      <c r="G26" s="57"/>
      <c r="H26" s="57"/>
      <c r="I26" s="57"/>
      <c r="J26" s="57"/>
      <c r="K26" s="57"/>
      <c r="L26" s="57"/>
      <c r="M26" s="57"/>
      <c r="N26" s="57"/>
      <c r="O26" s="57"/>
      <c r="P26" s="57"/>
      <c r="Q26" s="57"/>
      <c r="R26" s="57"/>
      <c r="S26" s="57"/>
      <c r="T26" s="57"/>
      <c r="U26" s="57"/>
      <c r="V26" s="57"/>
      <c r="W26" s="57"/>
      <c r="X26" s="57"/>
      <c r="Y26" s="58"/>
      <c r="Z26" s="58"/>
      <c r="AA26" s="58"/>
      <c r="AB26" s="58"/>
      <c r="AC26" s="58"/>
    </row>
    <row r="28" spans="1:33" ht="20.100000000000001" customHeight="1">
      <c r="B28" s="55" t="s">
        <v>19</v>
      </c>
    </row>
    <row r="29" spans="1:33" ht="20.100000000000001" customHeight="1">
      <c r="C29" s="55" t="s">
        <v>43</v>
      </c>
    </row>
    <row r="30" spans="1:33" ht="20.100000000000001" customHeight="1">
      <c r="D30" s="570" t="s">
        <v>20</v>
      </c>
      <c r="E30" s="570"/>
      <c r="F30" s="570"/>
      <c r="G30" s="570"/>
      <c r="H30" s="570"/>
      <c r="I30" s="570"/>
      <c r="J30" s="570"/>
      <c r="K30" s="570"/>
      <c r="L30" s="570"/>
      <c r="M30" s="6" t="s">
        <v>142</v>
      </c>
      <c r="T30" s="60"/>
      <c r="AG30" s="61"/>
    </row>
    <row r="31" spans="1:33" ht="20.100000000000001" customHeight="1">
      <c r="D31" s="570" t="s">
        <v>21</v>
      </c>
      <c r="E31" s="570"/>
      <c r="F31" s="570"/>
      <c r="G31" s="570"/>
      <c r="H31" s="570"/>
      <c r="I31" s="570"/>
      <c r="J31" s="570"/>
      <c r="K31" s="570"/>
      <c r="L31" s="570"/>
      <c r="M31" s="55" t="s">
        <v>48</v>
      </c>
    </row>
    <row r="32" spans="1:33" ht="20.100000000000001" customHeight="1">
      <c r="M32" s="55" t="s">
        <v>49</v>
      </c>
    </row>
    <row r="33" spans="1:53" ht="20.100000000000001" customHeight="1">
      <c r="M33" s="55" t="s">
        <v>489</v>
      </c>
    </row>
    <row r="35" spans="1:53" ht="20.100000000000001" customHeight="1">
      <c r="A35" s="62" t="s">
        <v>33</v>
      </c>
      <c r="AH35" s="62" t="s">
        <v>134</v>
      </c>
    </row>
    <row r="36" spans="1:53" ht="20.100000000000001" customHeight="1">
      <c r="C36" s="55" t="s">
        <v>50</v>
      </c>
      <c r="AJ36" s="55" t="s">
        <v>488</v>
      </c>
    </row>
    <row r="37" spans="1:53" ht="20.100000000000001" customHeight="1">
      <c r="AJ37" s="581" t="s">
        <v>313</v>
      </c>
      <c r="AK37" s="581"/>
      <c r="AL37" s="581"/>
      <c r="AM37" s="581"/>
      <c r="AN37" s="581"/>
      <c r="AO37" s="581"/>
      <c r="AP37" s="581"/>
      <c r="AQ37" s="581"/>
      <c r="AR37" s="581"/>
      <c r="AS37" s="581"/>
      <c r="AT37" s="581"/>
      <c r="AU37" s="581"/>
      <c r="AV37" s="581"/>
      <c r="AW37" s="581"/>
      <c r="AX37" s="581"/>
      <c r="AY37" s="581"/>
    </row>
    <row r="38" spans="1:53" ht="20.100000000000001" customHeight="1">
      <c r="A38" s="56" t="s">
        <v>26</v>
      </c>
      <c r="B38" s="56"/>
      <c r="C38" s="56"/>
      <c r="D38" s="56"/>
      <c r="E38" s="56"/>
      <c r="F38" s="56"/>
      <c r="G38" s="56"/>
      <c r="AJ38" s="565"/>
      <c r="AK38" s="565"/>
      <c r="AL38" s="565"/>
      <c r="AM38" s="565"/>
      <c r="AN38" s="565"/>
      <c r="AO38" s="565"/>
      <c r="AP38" s="565"/>
      <c r="AQ38" s="565"/>
      <c r="AR38" s="565"/>
      <c r="AS38" s="565"/>
    </row>
    <row r="39" spans="1:53" ht="20.100000000000001" customHeight="1">
      <c r="C39" s="55" t="s">
        <v>135</v>
      </c>
      <c r="AJ39" s="565"/>
      <c r="AK39" s="565"/>
      <c r="AL39" s="565"/>
      <c r="AM39" s="565"/>
      <c r="AN39" s="565"/>
      <c r="AO39" s="565"/>
      <c r="AP39" s="565"/>
      <c r="AQ39" s="565"/>
      <c r="AR39" s="565"/>
      <c r="AS39" s="565"/>
    </row>
    <row r="40" spans="1:53" ht="20.100000000000001" customHeight="1">
      <c r="C40" s="55" t="s">
        <v>51</v>
      </c>
    </row>
    <row r="42" spans="1:53" ht="20.100000000000001" customHeight="1">
      <c r="A42" s="63" t="s">
        <v>27</v>
      </c>
      <c r="B42" s="63"/>
      <c r="C42" s="63"/>
      <c r="D42" s="63"/>
      <c r="E42" s="63"/>
      <c r="F42" s="63"/>
      <c r="G42" s="63"/>
    </row>
    <row r="43" spans="1:53" ht="20.100000000000001" customHeight="1">
      <c r="B43" s="55" t="s">
        <v>31</v>
      </c>
      <c r="AH43" s="62"/>
    </row>
    <row r="44" spans="1:53" ht="20.100000000000001" customHeight="1">
      <c r="C44" s="55" t="s">
        <v>17</v>
      </c>
    </row>
    <row r="45" spans="1:53" ht="20.100000000000001" customHeight="1">
      <c r="C45" s="564" t="s">
        <v>314</v>
      </c>
      <c r="D45" s="564"/>
      <c r="E45" s="564"/>
      <c r="F45" s="564"/>
      <c r="G45" s="564"/>
      <c r="H45" s="564"/>
      <c r="I45" s="564"/>
      <c r="J45" s="564"/>
      <c r="K45" s="564"/>
      <c r="L45" s="564"/>
      <c r="M45" s="564"/>
      <c r="N45" s="564"/>
      <c r="O45" s="564"/>
      <c r="P45" s="564"/>
      <c r="Q45" s="564"/>
      <c r="R45" s="564"/>
      <c r="S45" s="564"/>
      <c r="AJ45" s="565"/>
      <c r="AK45" s="565"/>
      <c r="AL45" s="565"/>
      <c r="AM45" s="565"/>
      <c r="AN45" s="565"/>
      <c r="AO45" s="565"/>
      <c r="AP45" s="565"/>
      <c r="AQ45" s="565"/>
      <c r="AR45" s="565"/>
      <c r="AS45" s="565"/>
      <c r="AT45" s="565"/>
      <c r="AU45" s="565"/>
      <c r="AV45" s="565"/>
      <c r="AW45" s="565"/>
      <c r="AX45" s="565"/>
      <c r="AY45" s="565"/>
      <c r="AZ45" s="565"/>
      <c r="BA45" s="565"/>
    </row>
    <row r="46" spans="1:53" ht="20.100000000000001" customHeight="1">
      <c r="C46" s="564" t="s">
        <v>387</v>
      </c>
      <c r="D46" s="564"/>
      <c r="E46" s="564"/>
      <c r="F46" s="564"/>
      <c r="G46" s="564"/>
      <c r="H46" s="564"/>
      <c r="I46" s="564"/>
      <c r="J46" s="564"/>
      <c r="K46" s="564"/>
      <c r="L46" s="564"/>
      <c r="M46" s="564"/>
      <c r="N46" s="564"/>
      <c r="O46" s="564"/>
    </row>
    <row r="47" spans="1:53" ht="20.100000000000001" customHeight="1">
      <c r="C47" s="564" t="s">
        <v>386</v>
      </c>
      <c r="D47" s="564"/>
      <c r="E47" s="564"/>
      <c r="F47" s="564"/>
      <c r="G47" s="564"/>
      <c r="H47" s="564"/>
      <c r="I47" s="564"/>
      <c r="J47" s="564"/>
      <c r="K47" s="564"/>
      <c r="L47" s="564"/>
      <c r="M47" s="564"/>
      <c r="N47" s="564"/>
      <c r="O47" s="564"/>
    </row>
    <row r="48" spans="1:53" ht="20.100000000000001" customHeight="1">
      <c r="C48" s="564" t="s">
        <v>388</v>
      </c>
      <c r="D48" s="564"/>
      <c r="E48" s="564"/>
      <c r="F48" s="564"/>
      <c r="G48" s="564"/>
      <c r="H48" s="564"/>
      <c r="I48" s="564"/>
      <c r="J48" s="564"/>
      <c r="K48" s="564"/>
      <c r="L48" s="564"/>
      <c r="M48" s="564"/>
      <c r="N48" s="564"/>
      <c r="O48" s="564"/>
    </row>
    <row r="49" spans="1:19" ht="20.100000000000001" customHeight="1">
      <c r="C49" s="564" t="s">
        <v>389</v>
      </c>
      <c r="D49" s="564"/>
      <c r="E49" s="564"/>
      <c r="F49" s="564"/>
      <c r="G49" s="564"/>
      <c r="H49" s="564"/>
      <c r="I49" s="564"/>
      <c r="J49" s="564"/>
      <c r="K49" s="564"/>
      <c r="L49" s="564"/>
      <c r="M49" s="564"/>
      <c r="N49" s="564"/>
      <c r="O49" s="564"/>
    </row>
    <row r="51" spans="1:19" ht="20.100000000000001" customHeight="1">
      <c r="B51" s="55" t="s">
        <v>39</v>
      </c>
    </row>
    <row r="52" spans="1:19" ht="20.100000000000001" customHeight="1">
      <c r="C52" s="55" t="s">
        <v>40</v>
      </c>
    </row>
    <row r="53" spans="1:19" ht="20.100000000000001" customHeight="1">
      <c r="C53" s="55" t="s">
        <v>139</v>
      </c>
    </row>
    <row r="54" spans="1:19" ht="20.100000000000001" customHeight="1">
      <c r="D54" s="55" t="s">
        <v>143</v>
      </c>
    </row>
    <row r="55" spans="1:19" ht="20.100000000000001" customHeight="1">
      <c r="D55" s="55" t="s">
        <v>41</v>
      </c>
    </row>
    <row r="56" spans="1:19" ht="20.100000000000001" customHeight="1">
      <c r="D56" s="55" t="s">
        <v>140</v>
      </c>
    </row>
    <row r="58" spans="1:19" ht="20.100000000000001" customHeight="1">
      <c r="B58" s="55" t="s">
        <v>19</v>
      </c>
    </row>
    <row r="59" spans="1:19" ht="20.100000000000001" customHeight="1">
      <c r="C59" s="55" t="s">
        <v>42</v>
      </c>
    </row>
    <row r="60" spans="1:19" ht="20.100000000000001" customHeight="1">
      <c r="D60" s="570" t="s">
        <v>38</v>
      </c>
      <c r="E60" s="570"/>
      <c r="F60" s="570"/>
      <c r="G60" s="570"/>
      <c r="H60" s="570"/>
      <c r="I60" s="570"/>
      <c r="J60" s="570"/>
      <c r="K60" s="570"/>
      <c r="L60" s="570"/>
      <c r="M60" s="55" t="s">
        <v>48</v>
      </c>
      <c r="S60" s="55" t="s">
        <v>490</v>
      </c>
    </row>
    <row r="61" spans="1:19" ht="20.100000000000001" customHeight="1">
      <c r="M61" s="55" t="s">
        <v>489</v>
      </c>
    </row>
    <row r="63" spans="1:19" ht="20.100000000000001" customHeight="1">
      <c r="A63" s="62" t="s">
        <v>136</v>
      </c>
    </row>
    <row r="64" spans="1:19" ht="20.100000000000001" customHeight="1">
      <c r="C64" s="55" t="s">
        <v>137</v>
      </c>
    </row>
    <row r="66" spans="1:29" ht="20.100000000000001" customHeight="1">
      <c r="A66" s="56" t="s">
        <v>34</v>
      </c>
      <c r="B66" s="64"/>
      <c r="C66" s="64"/>
    </row>
    <row r="67" spans="1:29" ht="20.100000000000001" customHeight="1">
      <c r="B67" s="55" t="s">
        <v>138</v>
      </c>
    </row>
    <row r="68" spans="1:29" ht="20.100000000000001" customHeight="1">
      <c r="C68" s="580" t="s">
        <v>141</v>
      </c>
      <c r="D68" s="580"/>
      <c r="E68" s="580"/>
      <c r="F68" s="580"/>
      <c r="G68" s="580"/>
      <c r="H68" s="580"/>
      <c r="I68" s="580"/>
      <c r="J68" s="580"/>
      <c r="K68" s="580"/>
      <c r="L68" s="580"/>
      <c r="M68" s="580"/>
      <c r="N68" s="580"/>
      <c r="O68" s="580"/>
      <c r="P68" s="580"/>
      <c r="Q68" s="4" t="s">
        <v>45</v>
      </c>
      <c r="R68" s="5"/>
      <c r="S68" s="5"/>
    </row>
    <row r="69" spans="1:29" ht="20.100000000000001" customHeight="1">
      <c r="C69" s="569"/>
      <c r="D69" s="569"/>
      <c r="E69" s="569"/>
      <c r="F69" s="569"/>
      <c r="G69" s="569"/>
      <c r="H69" s="569"/>
      <c r="I69" s="569"/>
      <c r="J69" s="569"/>
      <c r="K69" s="569"/>
      <c r="L69" s="569"/>
      <c r="M69" s="569"/>
      <c r="N69" s="569"/>
      <c r="O69" s="569"/>
    </row>
    <row r="70" spans="1:29" ht="20.100000000000001" customHeight="1">
      <c r="B70" s="55" t="s">
        <v>19</v>
      </c>
    </row>
    <row r="71" spans="1:29" ht="20.100000000000001" customHeight="1">
      <c r="C71" s="55" t="s">
        <v>32</v>
      </c>
      <c r="W71" s="55" t="s">
        <v>491</v>
      </c>
      <c r="AC71" s="55" t="s">
        <v>492</v>
      </c>
    </row>
    <row r="73" spans="1:29" ht="20.100000000000001" customHeight="1">
      <c r="A73" s="62" t="s">
        <v>35</v>
      </c>
    </row>
    <row r="74" spans="1:29" ht="20.100000000000001" customHeight="1">
      <c r="C74" s="55" t="s">
        <v>36</v>
      </c>
    </row>
  </sheetData>
  <sheetProtection selectLockedCells="1"/>
  <mergeCells count="44">
    <mergeCell ref="T14:W14"/>
    <mergeCell ref="C5:I5"/>
    <mergeCell ref="C8:I8"/>
    <mergeCell ref="C9:I10"/>
    <mergeCell ref="J5:AE5"/>
    <mergeCell ref="J8:AE8"/>
    <mergeCell ref="K9:Q9"/>
    <mergeCell ref="J10:AE10"/>
    <mergeCell ref="C6:I6"/>
    <mergeCell ref="J6:AE6"/>
    <mergeCell ref="C7:I7"/>
    <mergeCell ref="J7:AE7"/>
    <mergeCell ref="C47:O47"/>
    <mergeCell ref="K11:M11"/>
    <mergeCell ref="O11:R11"/>
    <mergeCell ref="T11:W11"/>
    <mergeCell ref="D60:L60"/>
    <mergeCell ref="C25:P25"/>
    <mergeCell ref="C24:P24"/>
    <mergeCell ref="C23:P23"/>
    <mergeCell ref="C22:T22"/>
    <mergeCell ref="C21:Q21"/>
    <mergeCell ref="C20:W20"/>
    <mergeCell ref="C12:I13"/>
    <mergeCell ref="C14:I14"/>
    <mergeCell ref="J12:AE13"/>
    <mergeCell ref="K14:M14"/>
    <mergeCell ref="O14:R14"/>
    <mergeCell ref="C48:O48"/>
    <mergeCell ref="AJ45:BA45"/>
    <mergeCell ref="C45:S45"/>
    <mergeCell ref="R9:AE9"/>
    <mergeCell ref="C69:O69"/>
    <mergeCell ref="AJ39:AS39"/>
    <mergeCell ref="C46:O46"/>
    <mergeCell ref="C49:O49"/>
    <mergeCell ref="D30:L30"/>
    <mergeCell ref="D31:L31"/>
    <mergeCell ref="AJ38:AS38"/>
    <mergeCell ref="J15:AE15"/>
    <mergeCell ref="C11:I11"/>
    <mergeCell ref="C15:I15"/>
    <mergeCell ref="C68:P68"/>
    <mergeCell ref="AJ37:AY37"/>
  </mergeCells>
  <phoneticPr fontId="4"/>
  <conditionalFormatting sqref="J5:AE5 K9:Q9 J10:AE10 K11:M11 O11:R11 T11:W11 J15:AE15 J12 J8:AE8">
    <cfRule type="containsBlanks" dxfId="32" priority="4">
      <formula>LEN(TRIM(J5))=0</formula>
    </cfRule>
  </conditionalFormatting>
  <conditionalFormatting sqref="K14:M14 O14:R14 T14:W14">
    <cfRule type="containsBlanks" dxfId="31" priority="3">
      <formula>LEN(TRIM(K14))=0</formula>
    </cfRule>
  </conditionalFormatting>
  <conditionalFormatting sqref="J6:AE6">
    <cfRule type="containsBlanks" dxfId="30" priority="2">
      <formula>LEN(TRIM(J6))=0</formula>
    </cfRule>
  </conditionalFormatting>
  <conditionalFormatting sqref="J7:AE7">
    <cfRule type="containsBlanks" dxfId="29" priority="1">
      <formula>LEN(TRIM(J7))=0</formula>
    </cfRule>
  </conditionalFormatting>
  <dataValidations count="1">
    <dataValidation imeMode="off" allowBlank="1" showInputMessage="1" showErrorMessage="1" sqref="K9:Q9 X11:AE11 S11:T11 N11:O11 J11:K11 J15:AE15 X14:AE14 S14:T14 N14:O14 J14:K14"/>
  </dataValidations>
  <hyperlinks>
    <hyperlink ref="M30" display="nihiongo@city.fukuoka.lg.jp"/>
    <hyperlink ref="C22" location="'３．ボランティア名簿_様式1_1_2'!A1" display="(3)活動計画書（様式第１-２号）"/>
    <hyperlink ref="C23" location="'３．ボランティア名簿_様式1_1_2'!A1" display="(4)登録者名簿（様式1-2-2,3号）"/>
    <hyperlink ref="C24" location="'(5)収支予算書（様式１-3）'!A1" display="(5)収支予算書（様式第１-３号）"/>
    <hyperlink ref="AJ37" location="'(6)変更承認申請書（様式第3号）'!A1" display="(6)交付決定内容変更等承認申請書（様式第３号）"/>
    <hyperlink ref="C45:S45" location="'８．実績報告書_様式4'!A1" display="(8)実績報告書（様式第４号）"/>
    <hyperlink ref="C46:O46" location="'９．活動報告書_様式4_1_①'!A1" display="(9)活動報告書（様式４-１）"/>
    <hyperlink ref="C49:O49" location="'１１．収支決算書_様式4_2'!A1" display="(12)収支決算書（様式４-２）"/>
    <hyperlink ref="C20" location="'１．補助金交付申請書_様式1'!A1" display="(1)福岡市日本語教室補助金交付申請書（様式第１号）"/>
    <hyperlink ref="C25" location="'６．資金計画書_様式１_4'!A1" display="(6)資金計画書（様式第１-4号）"/>
    <hyperlink ref="C21:Q21" location="'２．団体概要書_様式1_1_1'!Print_Area" display="(2)団体概要書（様式第１-１-１号）"/>
    <hyperlink ref="C23:P23" location="'４．活動計画書_様式1_2'!A1" display="(4)活動計画書（様式第１-２号）"/>
    <hyperlink ref="C24:P24" location="'5.収支予算書_様式１_3'!A1" display="(5)収支予算書（様式第１-３号）"/>
    <hyperlink ref="AJ37:AY37" location="'７．変更承認申請書_様式3'!A1" display="(7)交付決定内容変更等承認申請書（様式第３号）"/>
    <hyperlink ref="C47:O47" location="'９．活動報告書_様式4_1_②'!A1" display="(10)活動報告書（様式４-１）②"/>
    <hyperlink ref="C48:O48" location="'１０．活動報告書_様式4-1_③'!A1" display="(11)活動報告書（様式４-１）③"/>
  </hyperlinks>
  <pageMargins left="0.70866141732283472" right="0.70866141732283472" top="0.74803149606299213" bottom="0.74803149606299213" header="0.31496062992125984" footer="0.31496062992125984"/>
  <pageSetup paperSize="8" orientation="landscape"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tabColor theme="5" tint="0.59999389629810485"/>
  </sheetPr>
  <dimension ref="A1:AG71"/>
  <sheetViews>
    <sheetView showGridLines="0" view="pageBreakPreview" zoomScaleNormal="100" zoomScaleSheetLayoutView="100" workbookViewId="0">
      <pane ySplit="3" topLeftCell="A4" activePane="bottomLeft" state="frozen"/>
      <selection activeCell="B2" sqref="B2:J2"/>
      <selection pane="bottomLeft" activeCell="A4" sqref="A4"/>
    </sheetView>
  </sheetViews>
  <sheetFormatPr defaultColWidth="9" defaultRowHeight="20.100000000000001" customHeight="1"/>
  <cols>
    <col min="1" max="4" width="2.625" style="78" customWidth="1"/>
    <col min="5" max="5" width="2.75" style="78" customWidth="1"/>
    <col min="6" max="31" width="2.625" style="78" customWidth="1"/>
    <col min="32" max="33" width="2.625" style="78" hidden="1" customWidth="1"/>
    <col min="34" max="36" width="2.625" style="78" customWidth="1"/>
    <col min="37" max="52" width="3.125" style="78" customWidth="1"/>
    <col min="53" max="16384" width="9" style="78"/>
  </cols>
  <sheetData>
    <row r="1" spans="1:30" ht="3.75" customHeight="1"/>
    <row r="2" spans="1:30" ht="21.75" customHeight="1">
      <c r="B2" s="1157" t="s">
        <v>37</v>
      </c>
      <c r="C2" s="1157"/>
      <c r="D2" s="1157"/>
      <c r="E2" s="1157"/>
      <c r="F2" s="1157"/>
      <c r="G2" s="1157"/>
      <c r="H2" s="1157"/>
      <c r="I2" s="1157"/>
      <c r="J2" s="1157"/>
      <c r="K2" s="1157"/>
    </row>
    <row r="3" spans="1:30" ht="3.75" customHeight="1"/>
    <row r="4" spans="1:30" ht="20.100000000000001" customHeight="1">
      <c r="A4" s="187" t="s">
        <v>291</v>
      </c>
    </row>
    <row r="5" spans="1:30" ht="39.950000000000003" customHeight="1">
      <c r="B5" s="188" t="s">
        <v>281</v>
      </c>
      <c r="C5" s="188"/>
      <c r="D5" s="188"/>
      <c r="E5" s="188"/>
      <c r="F5" s="188"/>
      <c r="G5" s="188"/>
      <c r="H5" s="188"/>
      <c r="I5" s="188"/>
      <c r="J5" s="188"/>
      <c r="K5" s="188"/>
      <c r="L5" s="188"/>
      <c r="M5" s="188"/>
      <c r="N5" s="188"/>
      <c r="O5" s="188"/>
      <c r="P5" s="188"/>
      <c r="Q5" s="188"/>
      <c r="R5" s="188"/>
      <c r="S5" s="188"/>
      <c r="T5" s="188"/>
      <c r="U5" s="188"/>
      <c r="V5" s="188"/>
      <c r="W5" s="188"/>
      <c r="X5" s="188"/>
      <c r="Y5" s="188"/>
      <c r="Z5" s="188"/>
      <c r="AA5" s="188"/>
      <c r="AB5" s="188"/>
      <c r="AC5" s="188"/>
      <c r="AD5" s="81"/>
    </row>
    <row r="6" spans="1:30" ht="20.100000000000001" customHeight="1">
      <c r="B6" s="211" t="s">
        <v>294</v>
      </c>
      <c r="C6" s="188"/>
      <c r="D6" s="188"/>
      <c r="E6" s="188"/>
      <c r="F6" s="188"/>
      <c r="G6" s="188"/>
      <c r="H6" s="188"/>
      <c r="I6" s="188"/>
      <c r="J6" s="188"/>
      <c r="K6" s="188"/>
      <c r="L6" s="188"/>
      <c r="M6" s="188"/>
      <c r="N6" s="188"/>
      <c r="O6" s="188"/>
      <c r="P6" s="188"/>
      <c r="Q6" s="188"/>
      <c r="R6" s="188"/>
      <c r="S6" s="188"/>
      <c r="T6" s="188"/>
      <c r="U6" s="188"/>
      <c r="V6" s="188"/>
      <c r="W6" s="188"/>
      <c r="X6" s="188"/>
      <c r="Y6" s="188"/>
      <c r="Z6" s="188"/>
      <c r="AA6" s="188"/>
      <c r="AB6" s="188"/>
      <c r="AC6" s="188"/>
      <c r="AD6" s="81"/>
    </row>
    <row r="7" spans="1:30" ht="39.950000000000003" customHeight="1">
      <c r="B7" s="189"/>
      <c r="C7" s="1158" t="s">
        <v>132</v>
      </c>
      <c r="D7" s="1158"/>
      <c r="E7" s="1158"/>
      <c r="F7" s="1158"/>
      <c r="G7" s="1158"/>
      <c r="H7" s="190"/>
      <c r="I7" s="1089">
        <f>はじめに!J5</f>
        <v>0</v>
      </c>
      <c r="J7" s="1090"/>
      <c r="K7" s="1090"/>
      <c r="L7" s="1090"/>
      <c r="M7" s="1090"/>
      <c r="N7" s="1090"/>
      <c r="O7" s="1090"/>
      <c r="P7" s="1090"/>
      <c r="Q7" s="1090"/>
      <c r="R7" s="1090"/>
      <c r="S7" s="1090"/>
      <c r="T7" s="1090"/>
      <c r="U7" s="1090"/>
      <c r="V7" s="1090"/>
      <c r="W7" s="1090"/>
      <c r="X7" s="1090"/>
      <c r="Y7" s="1090"/>
      <c r="Z7" s="1090"/>
      <c r="AA7" s="1090"/>
      <c r="AB7" s="1090"/>
      <c r="AC7" s="1091"/>
      <c r="AD7" s="191"/>
    </row>
    <row r="8" spans="1:30" ht="39.950000000000003" customHeight="1">
      <c r="B8" s="192"/>
      <c r="C8" s="1158" t="s">
        <v>52</v>
      </c>
      <c r="D8" s="1158"/>
      <c r="E8" s="1158"/>
      <c r="F8" s="1158"/>
      <c r="G8" s="1158"/>
      <c r="H8" s="193"/>
      <c r="I8" s="1159">
        <f>はじめに!J7</f>
        <v>0</v>
      </c>
      <c r="J8" s="1160"/>
      <c r="K8" s="1160"/>
      <c r="L8" s="1160"/>
      <c r="M8" s="1160"/>
      <c r="N8" s="1160"/>
      <c r="O8" s="1160"/>
      <c r="P8" s="1160"/>
      <c r="Q8" s="1160">
        <f>はじめに!J8</f>
        <v>0</v>
      </c>
      <c r="R8" s="1160"/>
      <c r="S8" s="1160"/>
      <c r="T8" s="1160"/>
      <c r="U8" s="1160"/>
      <c r="V8" s="1160"/>
      <c r="W8" s="1160"/>
      <c r="X8" s="1160"/>
      <c r="Y8" s="1160"/>
      <c r="Z8" s="1160"/>
      <c r="AA8" s="1160"/>
      <c r="AB8" s="1160"/>
      <c r="AC8" s="1161"/>
      <c r="AD8" s="191"/>
    </row>
    <row r="9" spans="1:30" s="200" customFormat="1" ht="20.100000000000001" customHeight="1">
      <c r="B9" s="202"/>
      <c r="C9" s="1149" t="s">
        <v>231</v>
      </c>
      <c r="D9" s="1149"/>
      <c r="E9" s="1149"/>
      <c r="F9" s="1149"/>
      <c r="G9" s="1149"/>
      <c r="H9" s="195"/>
      <c r="I9" s="203" t="s">
        <v>58</v>
      </c>
      <c r="J9" s="196"/>
      <c r="K9" s="196"/>
      <c r="L9" s="196" t="s">
        <v>25</v>
      </c>
      <c r="M9" s="1152" t="str">
        <f>IF('２．団体概要書_様式1_1_1'!M14=0,"",'２．団体概要書_様式1_1_1'!M14)</f>
        <v/>
      </c>
      <c r="N9" s="1152"/>
      <c r="O9" s="1152"/>
      <c r="P9" s="1152"/>
      <c r="Q9" s="1152"/>
      <c r="R9" s="1152"/>
      <c r="S9" s="1152"/>
      <c r="T9" s="1152"/>
      <c r="U9" s="1152"/>
      <c r="V9" s="1152"/>
      <c r="W9" s="1152"/>
      <c r="X9" s="1152"/>
      <c r="Y9" s="1152"/>
      <c r="Z9" s="1152"/>
      <c r="AA9" s="1152"/>
      <c r="AB9" s="196" t="s">
        <v>10</v>
      </c>
      <c r="AC9" s="197"/>
      <c r="AD9" s="204"/>
    </row>
    <row r="10" spans="1:30" s="200" customFormat="1" ht="20.100000000000001" customHeight="1">
      <c r="B10" s="205"/>
      <c r="C10" s="1150"/>
      <c r="D10" s="1150"/>
      <c r="E10" s="1150"/>
      <c r="F10" s="1150"/>
      <c r="G10" s="1150"/>
      <c r="H10" s="199"/>
      <c r="I10" s="206" t="s">
        <v>59</v>
      </c>
      <c r="J10" s="79"/>
      <c r="K10" s="79"/>
      <c r="L10" s="79" t="s">
        <v>8</v>
      </c>
      <c r="M10" s="1153" t="str">
        <f>IF('２．団体概要書_様式1_1_1'!M15=0,"",'２．団体概要書_様式1_1_1'!M15)</f>
        <v/>
      </c>
      <c r="N10" s="1153"/>
      <c r="O10" s="1153"/>
      <c r="P10" s="79" t="s">
        <v>55</v>
      </c>
      <c r="Q10" s="1154" t="str">
        <f>IF('２．団体概要書_様式1_1_1'!Q15=0,"",'２．団体概要書_様式1_1_1'!Q15)</f>
        <v/>
      </c>
      <c r="R10" s="1154"/>
      <c r="S10" s="1154"/>
      <c r="T10" s="79"/>
      <c r="U10" s="79"/>
      <c r="V10" s="79"/>
      <c r="W10" s="79"/>
      <c r="X10" s="79"/>
      <c r="Y10" s="79"/>
      <c r="Z10" s="79"/>
      <c r="AA10" s="79"/>
      <c r="AB10" s="79"/>
      <c r="AC10" s="201"/>
      <c r="AD10" s="204"/>
    </row>
    <row r="11" spans="1:30" s="200" customFormat="1" ht="20.100000000000001" customHeight="1">
      <c r="B11" s="207"/>
      <c r="C11" s="1151"/>
      <c r="D11" s="1151"/>
      <c r="E11" s="1151"/>
      <c r="F11" s="1151"/>
      <c r="G11" s="1151"/>
      <c r="H11" s="193"/>
      <c r="I11" s="208" t="s">
        <v>60</v>
      </c>
      <c r="J11" s="209"/>
      <c r="K11" s="209"/>
      <c r="L11" s="1100" t="str">
        <f>IF('２．団体概要書_様式1_1_1'!L16=0,"",'２．団体概要書_様式1_1_1'!L16)</f>
        <v/>
      </c>
      <c r="M11" s="1100"/>
      <c r="N11" s="1100"/>
      <c r="O11" s="209" t="s">
        <v>61</v>
      </c>
      <c r="P11" s="1155" t="str">
        <f>IF('２．団体概要書_様式1_1_1'!P16=0,"",'２．団体概要書_様式1_1_1'!P16)</f>
        <v/>
      </c>
      <c r="Q11" s="1155"/>
      <c r="R11" s="1155"/>
      <c r="S11" s="1155"/>
      <c r="T11" s="1155"/>
      <c r="U11" s="1155"/>
      <c r="V11" s="1155"/>
      <c r="W11" s="1155"/>
      <c r="X11" s="1155"/>
      <c r="Y11" s="1155"/>
      <c r="Z11" s="1155"/>
      <c r="AA11" s="1155"/>
      <c r="AB11" s="1155"/>
      <c r="AC11" s="1156"/>
      <c r="AD11" s="204"/>
    </row>
    <row r="12" spans="1:30" s="200" customFormat="1" ht="20.100000000000001" customHeight="1">
      <c r="B12" s="205"/>
      <c r="C12" s="1131" t="s">
        <v>288</v>
      </c>
      <c r="D12" s="1131"/>
      <c r="E12" s="1131"/>
      <c r="F12" s="1131"/>
      <c r="G12" s="1131"/>
      <c r="H12" s="199"/>
      <c r="I12" s="268" t="s">
        <v>285</v>
      </c>
      <c r="J12" s="263"/>
      <c r="K12" s="263"/>
      <c r="L12" s="269"/>
      <c r="M12" s="263"/>
      <c r="N12" s="270"/>
      <c r="O12" s="270"/>
      <c r="P12" s="263"/>
      <c r="Q12" s="216"/>
      <c r="R12" s="216"/>
      <c r="S12" s="271"/>
      <c r="T12" s="263"/>
      <c r="U12" s="269"/>
      <c r="V12" s="263"/>
      <c r="W12" s="270"/>
      <c r="X12" s="270"/>
      <c r="Y12" s="263"/>
      <c r="Z12" s="270"/>
      <c r="AA12" s="270"/>
      <c r="AB12" s="263"/>
      <c r="AC12" s="258"/>
      <c r="AD12" s="204"/>
    </row>
    <row r="13" spans="1:30" s="200" customFormat="1" ht="20.100000000000001" customHeight="1">
      <c r="B13" s="205"/>
      <c r="C13" s="1132"/>
      <c r="D13" s="1132"/>
      <c r="E13" s="1132"/>
      <c r="F13" s="1132"/>
      <c r="G13" s="1132"/>
      <c r="H13" s="199"/>
      <c r="I13" s="272" t="s">
        <v>420</v>
      </c>
      <c r="J13" s="243"/>
      <c r="K13" s="1125" t="str">
        <f>IF(YEAR('１．補助金交付申請書_様式1'!R29)=1900,"",YEAR('１．補助金交付申請書_様式1'!R29))</f>
        <v/>
      </c>
      <c r="L13" s="1125"/>
      <c r="M13" s="243" t="s">
        <v>2</v>
      </c>
      <c r="N13" s="1100" t="str">
        <f>IF(MONTH('１．補助金交付申請書_様式1'!R29)=1,"",MONTH('１．補助金交付申請書_様式1'!R29))</f>
        <v/>
      </c>
      <c r="O13" s="1100"/>
      <c r="P13" s="243" t="s">
        <v>28</v>
      </c>
      <c r="Q13" s="1100" t="str">
        <f>IF(DAY('１．補助金交付申請書_様式1'!R29)=0,"",DAY('１．補助金交付申請書_様式1'!R29))</f>
        <v/>
      </c>
      <c r="R13" s="1100"/>
      <c r="S13" s="301" t="s">
        <v>94</v>
      </c>
      <c r="T13" s="243"/>
      <c r="U13" s="1125" t="str">
        <f>IF(YEAR('１．補助金交付申請書_様式1'!Y29)=1900,"",YEAR('１．補助金交付申請書_様式1'!Y29))</f>
        <v/>
      </c>
      <c r="V13" s="1125"/>
      <c r="W13" s="243" t="s">
        <v>2</v>
      </c>
      <c r="X13" s="1100" t="str">
        <f>IF(MONTH('１．補助金交付申請書_様式1'!Y29)=1,"",MONTH('１．補助金交付申請書_様式1'!Y29))</f>
        <v/>
      </c>
      <c r="Y13" s="1100"/>
      <c r="Z13" s="243" t="s">
        <v>28</v>
      </c>
      <c r="AA13" s="1100" t="str">
        <f>IF(DAY('１．補助金交付申請書_様式1'!Y29)=0,"",DAY('１．補助金交付申請書_様式1'!Y29))</f>
        <v/>
      </c>
      <c r="AB13" s="1100"/>
      <c r="AC13" s="301" t="s">
        <v>0</v>
      </c>
      <c r="AD13" s="204"/>
    </row>
    <row r="14" spans="1:30" s="200" customFormat="1" ht="20.100000000000001" customHeight="1">
      <c r="B14" s="205"/>
      <c r="C14" s="1132"/>
      <c r="D14" s="1132"/>
      <c r="E14" s="1132"/>
      <c r="F14" s="1132"/>
      <c r="G14" s="1132"/>
      <c r="H14" s="199"/>
      <c r="I14" s="272" t="s">
        <v>421</v>
      </c>
      <c r="M14" s="1100" t="str">
        <f>IF('２．団体概要書_様式1_1_1'!O17=0,"",'２．団体概要書_様式1_1_1'!O17)</f>
        <v/>
      </c>
      <c r="N14" s="1100"/>
      <c r="O14" s="200" t="s">
        <v>68</v>
      </c>
      <c r="P14" s="473" t="str">
        <f>IF('２．団体概要書_様式1_1_1'!Q17=0,"",'２．団体概要書_様式1_1_1'!Q17)</f>
        <v/>
      </c>
      <c r="Q14" s="529"/>
      <c r="R14" s="210" t="s">
        <v>112</v>
      </c>
      <c r="S14" s="1129"/>
      <c r="T14" s="1129"/>
      <c r="U14" s="1130"/>
      <c r="V14" s="1130"/>
      <c r="W14" s="1129"/>
      <c r="X14" s="1130"/>
      <c r="Y14" s="1130"/>
      <c r="Z14" s="211" t="s">
        <v>145</v>
      </c>
      <c r="AA14" s="211"/>
      <c r="AB14" s="211"/>
      <c r="AD14" s="204"/>
    </row>
    <row r="15" spans="1:30" s="200" customFormat="1" ht="20.100000000000001" customHeight="1">
      <c r="B15" s="205"/>
      <c r="C15" s="1132"/>
      <c r="D15" s="1132"/>
      <c r="E15" s="1132"/>
      <c r="F15" s="1132"/>
      <c r="G15" s="1132"/>
      <c r="H15" s="199"/>
      <c r="I15" s="206"/>
      <c r="J15" s="200" t="s">
        <v>25</v>
      </c>
      <c r="L15" s="474" t="str">
        <f>IF('２．団体概要書_様式1_1_1'!L18=0,"",'２．団体概要書_様式1_1_1'!L18)</f>
        <v/>
      </c>
      <c r="M15" s="212" t="s">
        <v>63</v>
      </c>
      <c r="N15" s="212"/>
      <c r="O15" s="212"/>
      <c r="P15" s="1127" t="str">
        <f>IF('２．団体概要書_様式1_1_1'!P18=0,"",'２．団体概要書_様式1_1_1'!P18)</f>
        <v/>
      </c>
      <c r="Q15" s="1127"/>
      <c r="R15" s="213" t="s">
        <v>64</v>
      </c>
      <c r="S15" s="1128" t="str">
        <f>IF('２．団体概要書_様式1_1_1'!S18=0,"",'２．団体概要書_様式1_1_1'!S18)</f>
        <v/>
      </c>
      <c r="T15" s="1128"/>
      <c r="U15" s="213" t="s">
        <v>65</v>
      </c>
      <c r="V15" s="1128" t="str">
        <f>IF('２．団体概要書_様式1_1_1'!V18=0,"",'２．団体概要書_様式1_1_1'!V18)</f>
        <v/>
      </c>
      <c r="W15" s="1128"/>
      <c r="X15" s="213" t="s">
        <v>64</v>
      </c>
      <c r="Y15" s="1128" t="str">
        <f>IF('２．団体概要書_様式1_1_1'!Y18=0,"",'２．団体概要書_様式1_1_1'!Y18)</f>
        <v/>
      </c>
      <c r="Z15" s="1128"/>
      <c r="AA15" s="212" t="s">
        <v>10</v>
      </c>
      <c r="AB15" s="177"/>
      <c r="AD15" s="204"/>
    </row>
    <row r="16" spans="1:30" s="200" customFormat="1" ht="20.100000000000001" customHeight="1">
      <c r="B16" s="205"/>
      <c r="C16" s="1132"/>
      <c r="D16" s="1132"/>
      <c r="E16" s="1132"/>
      <c r="F16" s="1132"/>
      <c r="G16" s="1132"/>
      <c r="H16" s="199"/>
      <c r="I16" s="206"/>
      <c r="J16" s="200" t="s">
        <v>74</v>
      </c>
      <c r="L16" s="477"/>
      <c r="M16" s="212" t="s">
        <v>63</v>
      </c>
      <c r="N16" s="212"/>
      <c r="O16" s="212"/>
      <c r="P16" s="701"/>
      <c r="Q16" s="701"/>
      <c r="R16" s="213" t="s">
        <v>75</v>
      </c>
      <c r="S16" s="702"/>
      <c r="T16" s="702"/>
      <c r="U16" s="213" t="s">
        <v>69</v>
      </c>
      <c r="V16" s="701"/>
      <c r="W16" s="701"/>
      <c r="X16" s="213" t="s">
        <v>75</v>
      </c>
      <c r="Y16" s="702"/>
      <c r="Z16" s="702"/>
      <c r="AA16" s="212" t="s">
        <v>72</v>
      </c>
      <c r="AB16" s="177"/>
      <c r="AD16" s="204"/>
    </row>
    <row r="17" spans="2:33" s="200" customFormat="1" ht="20.100000000000001" customHeight="1">
      <c r="B17" s="219"/>
      <c r="C17" s="1132"/>
      <c r="D17" s="1132"/>
      <c r="E17" s="1132"/>
      <c r="F17" s="1132"/>
      <c r="G17" s="1132"/>
      <c r="H17" s="220"/>
      <c r="I17" s="206" t="s">
        <v>326</v>
      </c>
      <c r="J17" s="80"/>
      <c r="K17" s="145"/>
      <c r="L17" s="145"/>
      <c r="M17" s="145"/>
      <c r="N17" s="145"/>
      <c r="O17" s="145"/>
      <c r="P17" s="145"/>
      <c r="Q17" s="145"/>
      <c r="R17" s="1135" t="str">
        <f>IF('１０．活動報告書_様式4-1_③'!F37=0,"",'１０．活動報告書_様式4-1_③'!F37)</f>
        <v/>
      </c>
      <c r="S17" s="1135"/>
      <c r="T17" s="80" t="s">
        <v>9</v>
      </c>
      <c r="U17" s="273"/>
      <c r="V17" s="273"/>
      <c r="W17" s="273"/>
      <c r="X17" s="274"/>
      <c r="Y17" s="274"/>
      <c r="Z17" s="273"/>
      <c r="AA17" s="273"/>
      <c r="AB17" s="275"/>
      <c r="AC17" s="276"/>
      <c r="AD17" s="218"/>
    </row>
    <row r="18" spans="2:33" s="200" customFormat="1" ht="20.100000000000001" customHeight="1">
      <c r="B18" s="219"/>
      <c r="C18" s="1132"/>
      <c r="D18" s="1132"/>
      <c r="E18" s="1132"/>
      <c r="F18" s="1132"/>
      <c r="G18" s="1132"/>
      <c r="H18" s="220"/>
      <c r="I18" s="219" t="s">
        <v>289</v>
      </c>
      <c r="J18" s="211"/>
      <c r="K18" s="211"/>
      <c r="L18" s="211"/>
      <c r="M18" s="211"/>
      <c r="N18" s="211"/>
      <c r="O18" s="211"/>
      <c r="P18" s="211"/>
      <c r="Q18" s="211"/>
      <c r="R18" s="277" t="s">
        <v>190</v>
      </c>
      <c r="S18" s="1135" t="str">
        <f>IF('１０．活動報告書_様式4-1_③'!G35=0,"",'１０．活動報告書_様式4-1_③'!G35)</f>
        <v/>
      </c>
      <c r="T18" s="1135"/>
      <c r="U18" s="1135"/>
      <c r="V18" s="78" t="s">
        <v>71</v>
      </c>
      <c r="W18" s="211"/>
      <c r="X18" s="211"/>
      <c r="Y18" s="211"/>
      <c r="Z18" s="211"/>
      <c r="AA18" s="211"/>
      <c r="AB18" s="211"/>
      <c r="AC18" s="226"/>
      <c r="AD18" s="218"/>
    </row>
    <row r="19" spans="2:33" s="200" customFormat="1" ht="20.100000000000001" customHeight="1">
      <c r="B19" s="219"/>
      <c r="C19" s="1132"/>
      <c r="D19" s="1132"/>
      <c r="E19" s="1132"/>
      <c r="F19" s="1132"/>
      <c r="G19" s="1132"/>
      <c r="H19" s="220"/>
      <c r="I19" s="219" t="s">
        <v>290</v>
      </c>
      <c r="J19" s="225"/>
      <c r="K19" s="225"/>
      <c r="L19" s="225"/>
      <c r="M19" s="225"/>
      <c r="N19" s="225"/>
      <c r="O19" s="225"/>
      <c r="P19" s="225"/>
      <c r="Q19" s="225"/>
      <c r="R19" s="278" t="s">
        <v>190</v>
      </c>
      <c r="S19" s="1134" t="str">
        <f>IF('１０．活動報告書_様式4-1_③'!F35=0,"",'１０．活動報告書_様式4-1_③'!F35)</f>
        <v/>
      </c>
      <c r="T19" s="1134"/>
      <c r="U19" s="1134"/>
      <c r="V19" s="145" t="s">
        <v>71</v>
      </c>
      <c r="W19" s="225"/>
      <c r="X19" s="225"/>
      <c r="Y19" s="225"/>
      <c r="Z19" s="225"/>
      <c r="AA19" s="225"/>
      <c r="AB19" s="225"/>
      <c r="AC19" s="226"/>
      <c r="AD19" s="218"/>
    </row>
    <row r="20" spans="2:33" s="200" customFormat="1" ht="20.100000000000001" customHeight="1">
      <c r="B20" s="219"/>
      <c r="C20" s="1132"/>
      <c r="D20" s="1132"/>
      <c r="E20" s="1132"/>
      <c r="F20" s="1132"/>
      <c r="G20" s="1132"/>
      <c r="H20" s="220"/>
      <c r="I20" s="219"/>
      <c r="J20" s="225"/>
      <c r="K20" s="225"/>
      <c r="L20" s="225"/>
      <c r="M20" s="225"/>
      <c r="N20" s="225"/>
      <c r="O20" s="225"/>
      <c r="P20" s="225"/>
      <c r="Q20" s="225"/>
      <c r="R20" s="225"/>
      <c r="S20" s="225"/>
      <c r="T20" s="225"/>
      <c r="U20" s="225"/>
      <c r="V20" s="225"/>
      <c r="W20" s="225"/>
      <c r="X20" s="225"/>
      <c r="Y20" s="225"/>
      <c r="Z20" s="225"/>
      <c r="AA20" s="225"/>
      <c r="AB20" s="225"/>
      <c r="AC20" s="226"/>
      <c r="AD20" s="218"/>
    </row>
    <row r="21" spans="2:33" s="200" customFormat="1" ht="20.100000000000001" customHeight="1">
      <c r="B21" s="219"/>
      <c r="C21" s="1132"/>
      <c r="D21" s="1132"/>
      <c r="E21" s="1132"/>
      <c r="F21" s="1132"/>
      <c r="G21" s="1132"/>
      <c r="H21" s="220"/>
      <c r="I21" s="219" t="s">
        <v>286</v>
      </c>
      <c r="J21" s="225"/>
      <c r="K21" s="221"/>
      <c r="L21" s="221"/>
      <c r="M21" s="221"/>
      <c r="N21" s="221"/>
      <c r="O21" s="221"/>
      <c r="P21" s="221"/>
      <c r="Q21" s="221"/>
      <c r="R21" s="221"/>
      <c r="S21" s="221"/>
      <c r="T21" s="221"/>
      <c r="U21" s="221"/>
      <c r="V21" s="221"/>
      <c r="W21" s="225"/>
      <c r="X21" s="225"/>
      <c r="Y21" s="225"/>
      <c r="Z21" s="225"/>
      <c r="AA21" s="225"/>
      <c r="AB21" s="221"/>
      <c r="AC21" s="220"/>
      <c r="AD21" s="218"/>
    </row>
    <row r="22" spans="2:33" s="200" customFormat="1" ht="20.100000000000001" customHeight="1">
      <c r="B22" s="219"/>
      <c r="C22" s="1132"/>
      <c r="D22" s="1132"/>
      <c r="E22" s="1132"/>
      <c r="F22" s="1132"/>
      <c r="G22" s="1132"/>
      <c r="H22" s="220"/>
      <c r="I22" s="219"/>
      <c r="J22" s="211" t="s">
        <v>226</v>
      </c>
      <c r="K22" s="221"/>
      <c r="L22" s="221"/>
      <c r="M22" s="221"/>
      <c r="N22" s="221"/>
      <c r="O22" s="221"/>
      <c r="P22" s="222"/>
      <c r="Q22" s="221" t="s">
        <v>227</v>
      </c>
      <c r="R22" s="221"/>
      <c r="S22" s="221"/>
      <c r="T22" s="222"/>
      <c r="U22" s="221" t="s">
        <v>228</v>
      </c>
      <c r="V22" s="221"/>
      <c r="W22" s="211"/>
      <c r="X22" s="211"/>
      <c r="Y22" s="211"/>
      <c r="Z22" s="211"/>
      <c r="AA22" s="211"/>
      <c r="AB22" s="221"/>
      <c r="AC22" s="220"/>
      <c r="AD22" s="218"/>
      <c r="AF22" s="96" t="b">
        <v>0</v>
      </c>
      <c r="AG22" s="96" t="b">
        <v>0</v>
      </c>
    </row>
    <row r="23" spans="2:33" s="200" customFormat="1" ht="20.100000000000001" customHeight="1">
      <c r="B23" s="219"/>
      <c r="C23" s="1132"/>
      <c r="D23" s="1132"/>
      <c r="E23" s="1132"/>
      <c r="F23" s="1132"/>
      <c r="G23" s="1132"/>
      <c r="H23" s="220"/>
      <c r="I23" s="224"/>
      <c r="J23" s="211" t="s">
        <v>232</v>
      </c>
      <c r="K23" s="211"/>
      <c r="L23" s="211"/>
      <c r="M23" s="211"/>
      <c r="N23" s="211"/>
      <c r="O23" s="211"/>
      <c r="P23" s="211"/>
      <c r="Q23" s="211"/>
      <c r="R23" s="211"/>
      <c r="S23" s="211"/>
      <c r="T23" s="211"/>
      <c r="U23" s="211"/>
      <c r="V23" s="211"/>
      <c r="W23" s="211"/>
      <c r="X23" s="211"/>
      <c r="Y23" s="211"/>
      <c r="Z23" s="211"/>
      <c r="AA23" s="211"/>
      <c r="AB23" s="211"/>
      <c r="AC23" s="220"/>
      <c r="AD23" s="218"/>
    </row>
    <row r="24" spans="2:33" s="200" customFormat="1" ht="20.100000000000001" customHeight="1">
      <c r="B24" s="205"/>
      <c r="C24" s="1132"/>
      <c r="D24" s="1132"/>
      <c r="E24" s="1132"/>
      <c r="F24" s="1132"/>
      <c r="G24" s="1132"/>
      <c r="H24" s="199"/>
      <c r="I24" s="272" t="s">
        <v>420</v>
      </c>
      <c r="J24" s="243"/>
      <c r="K24" s="1126"/>
      <c r="L24" s="1126"/>
      <c r="M24" s="243" t="s">
        <v>2</v>
      </c>
      <c r="N24" s="668"/>
      <c r="O24" s="668"/>
      <c r="P24" s="279" t="s">
        <v>28</v>
      </c>
      <c r="Q24" s="668"/>
      <c r="R24" s="668"/>
      <c r="S24" s="242" t="s">
        <v>94</v>
      </c>
      <c r="T24" s="243"/>
      <c r="U24" s="1126"/>
      <c r="V24" s="1126"/>
      <c r="W24" s="243" t="s">
        <v>2</v>
      </c>
      <c r="X24" s="668"/>
      <c r="Y24" s="668"/>
      <c r="Z24" s="279" t="s">
        <v>28</v>
      </c>
      <c r="AA24" s="668"/>
      <c r="AB24" s="668"/>
      <c r="AC24" s="301" t="s">
        <v>0</v>
      </c>
      <c r="AD24" s="204"/>
    </row>
    <row r="25" spans="2:33" s="200" customFormat="1" ht="20.100000000000001" customHeight="1">
      <c r="B25" s="219"/>
      <c r="C25" s="1132"/>
      <c r="D25" s="1132"/>
      <c r="E25" s="1132"/>
      <c r="F25" s="1132"/>
      <c r="G25" s="1132"/>
      <c r="H25" s="220"/>
      <c r="I25" s="219" t="s">
        <v>287</v>
      </c>
      <c r="J25" s="211"/>
      <c r="K25" s="211"/>
      <c r="L25" s="211"/>
      <c r="M25" s="211"/>
      <c r="N25" s="211"/>
      <c r="O25" s="211"/>
      <c r="P25" s="211"/>
      <c r="Q25" s="211"/>
      <c r="R25" s="211"/>
      <c r="S25" s="211"/>
      <c r="T25" s="211"/>
      <c r="U25" s="225"/>
      <c r="V25" s="211"/>
      <c r="W25" s="225"/>
      <c r="X25" s="225"/>
      <c r="Y25" s="225"/>
      <c r="Z25" s="225"/>
      <c r="AA25" s="225"/>
      <c r="AB25" s="225"/>
      <c r="AC25" s="220"/>
      <c r="AD25" s="218"/>
    </row>
    <row r="26" spans="2:33" s="200" customFormat="1" ht="20.100000000000001" customHeight="1">
      <c r="B26" s="219"/>
      <c r="C26" s="1132"/>
      <c r="D26" s="1132"/>
      <c r="E26" s="1132"/>
      <c r="F26" s="1132"/>
      <c r="G26" s="1132"/>
      <c r="H26" s="220"/>
      <c r="I26" s="224"/>
      <c r="J26" s="211"/>
      <c r="K26" s="223"/>
      <c r="L26" s="211" t="s">
        <v>192</v>
      </c>
      <c r="M26" s="211"/>
      <c r="N26" s="211"/>
      <c r="O26" s="211"/>
      <c r="P26" s="211"/>
      <c r="Q26" s="668"/>
      <c r="R26" s="668"/>
      <c r="S26" s="200" t="s">
        <v>68</v>
      </c>
      <c r="T26" s="476"/>
      <c r="U26" s="210" t="s">
        <v>112</v>
      </c>
      <c r="V26" s="1129"/>
      <c r="W26" s="1129"/>
      <c r="X26" s="1129"/>
      <c r="Y26" s="1129"/>
      <c r="Z26" s="1129"/>
      <c r="AA26" s="1129"/>
      <c r="AB26" s="1129"/>
      <c r="AC26" s="211" t="s">
        <v>145</v>
      </c>
      <c r="AD26" s="219"/>
      <c r="AF26" s="96" t="b">
        <v>0</v>
      </c>
    </row>
    <row r="27" spans="2:33" s="200" customFormat="1" ht="20.100000000000001" customHeight="1">
      <c r="B27" s="219"/>
      <c r="C27" s="1132"/>
      <c r="D27" s="1132"/>
      <c r="E27" s="1132"/>
      <c r="F27" s="1132"/>
      <c r="G27" s="1132"/>
      <c r="H27" s="220"/>
      <c r="I27" s="224"/>
      <c r="J27" s="211" t="s">
        <v>95</v>
      </c>
      <c r="K27" s="211"/>
      <c r="L27" s="200" t="s">
        <v>25</v>
      </c>
      <c r="M27" s="472"/>
      <c r="N27" s="212" t="s">
        <v>63</v>
      </c>
      <c r="O27" s="212"/>
      <c r="P27" s="212"/>
      <c r="Q27" s="668"/>
      <c r="R27" s="668"/>
      <c r="S27" s="213" t="s">
        <v>64</v>
      </c>
      <c r="T27" s="666"/>
      <c r="U27" s="666"/>
      <c r="V27" s="213" t="s">
        <v>65</v>
      </c>
      <c r="W27" s="668"/>
      <c r="X27" s="668"/>
      <c r="Y27" s="213" t="s">
        <v>64</v>
      </c>
      <c r="Z27" s="666"/>
      <c r="AA27" s="666"/>
      <c r="AB27" s="212" t="s">
        <v>10</v>
      </c>
      <c r="AC27" s="261"/>
      <c r="AD27" s="218"/>
    </row>
    <row r="28" spans="2:33" s="200" customFormat="1" ht="20.100000000000001" customHeight="1">
      <c r="B28" s="219"/>
      <c r="C28" s="1132"/>
      <c r="D28" s="1132"/>
      <c r="E28" s="1132"/>
      <c r="F28" s="1132"/>
      <c r="G28" s="1132"/>
      <c r="H28" s="220"/>
      <c r="I28" s="224"/>
      <c r="J28" s="211" t="s">
        <v>95</v>
      </c>
      <c r="K28" s="211"/>
      <c r="L28" s="200" t="s">
        <v>25</v>
      </c>
      <c r="M28" s="532"/>
      <c r="N28" s="212" t="s">
        <v>63</v>
      </c>
      <c r="O28" s="212"/>
      <c r="P28" s="212"/>
      <c r="Q28" s="668"/>
      <c r="R28" s="668"/>
      <c r="S28" s="213" t="s">
        <v>64</v>
      </c>
      <c r="T28" s="666"/>
      <c r="U28" s="666"/>
      <c r="V28" s="213" t="s">
        <v>65</v>
      </c>
      <c r="W28" s="668"/>
      <c r="X28" s="668"/>
      <c r="Y28" s="213" t="s">
        <v>64</v>
      </c>
      <c r="Z28" s="666"/>
      <c r="AA28" s="666"/>
      <c r="AB28" s="212" t="s">
        <v>10</v>
      </c>
      <c r="AC28" s="261"/>
      <c r="AD28" s="218"/>
    </row>
    <row r="29" spans="2:33" s="200" customFormat="1" ht="20.100000000000001" customHeight="1">
      <c r="B29" s="219"/>
      <c r="C29" s="1132"/>
      <c r="D29" s="1132"/>
      <c r="E29" s="1132"/>
      <c r="F29" s="1132"/>
      <c r="G29" s="1132"/>
      <c r="H29" s="220"/>
      <c r="I29" s="224"/>
      <c r="J29" s="211"/>
      <c r="K29" s="223"/>
      <c r="L29" s="211" t="s">
        <v>191</v>
      </c>
      <c r="M29" s="211"/>
      <c r="N29" s="211"/>
      <c r="O29" s="211"/>
      <c r="P29" s="211"/>
      <c r="Q29" s="211"/>
      <c r="R29" s="211"/>
      <c r="S29" s="211"/>
      <c r="T29" s="211"/>
      <c r="U29" s="211"/>
      <c r="V29" s="211"/>
      <c r="W29" s="211"/>
      <c r="AC29" s="220"/>
      <c r="AD29" s="218"/>
      <c r="AF29" s="96" t="b">
        <v>0</v>
      </c>
    </row>
    <row r="30" spans="2:33" s="200" customFormat="1" ht="20.100000000000001" customHeight="1">
      <c r="B30" s="219"/>
      <c r="C30" s="1132"/>
      <c r="D30" s="1132"/>
      <c r="E30" s="1132"/>
      <c r="F30" s="1132"/>
      <c r="G30" s="1132"/>
      <c r="H30" s="220"/>
      <c r="I30" s="224"/>
      <c r="J30" s="211"/>
      <c r="K30" s="223"/>
      <c r="L30" s="211" t="s">
        <v>179</v>
      </c>
      <c r="M30" s="211"/>
      <c r="N30" s="211"/>
      <c r="O30" s="1142"/>
      <c r="P30" s="1142"/>
      <c r="Q30" s="1142"/>
      <c r="R30" s="1142"/>
      <c r="S30" s="1142"/>
      <c r="T30" s="1142"/>
      <c r="U30" s="1142"/>
      <c r="V30" s="1142"/>
      <c r="W30" s="1142"/>
      <c r="X30" s="1142"/>
      <c r="Y30" s="1142"/>
      <c r="Z30" s="1142"/>
      <c r="AA30" s="1142"/>
      <c r="AB30" s="200" t="s">
        <v>10</v>
      </c>
      <c r="AC30" s="220"/>
      <c r="AD30" s="218"/>
      <c r="AF30" s="96" t="b">
        <v>0</v>
      </c>
    </row>
    <row r="31" spans="2:33" s="200" customFormat="1" ht="20.100000000000001" customHeight="1">
      <c r="B31" s="219"/>
      <c r="C31" s="1132"/>
      <c r="D31" s="1132"/>
      <c r="E31" s="1132"/>
      <c r="F31" s="1132"/>
      <c r="G31" s="1132"/>
      <c r="H31" s="220"/>
      <c r="I31" s="206" t="s">
        <v>326</v>
      </c>
      <c r="J31" s="80"/>
      <c r="K31" s="145"/>
      <c r="L31" s="145"/>
      <c r="M31" s="145"/>
      <c r="N31" s="145"/>
      <c r="O31" s="145"/>
      <c r="P31" s="145"/>
      <c r="Q31" s="145"/>
      <c r="R31" s="668"/>
      <c r="S31" s="668"/>
      <c r="T31" s="80" t="s">
        <v>9</v>
      </c>
      <c r="U31" s="273"/>
      <c r="V31" s="273"/>
      <c r="W31" s="273"/>
      <c r="X31" s="274"/>
      <c r="Y31" s="274"/>
      <c r="Z31" s="273"/>
      <c r="AA31" s="273"/>
      <c r="AB31" s="275"/>
      <c r="AC31" s="276"/>
      <c r="AD31" s="280"/>
    </row>
    <row r="32" spans="2:33" s="200" customFormat="1" ht="20.100000000000001" customHeight="1">
      <c r="B32" s="219"/>
      <c r="C32" s="1132"/>
      <c r="D32" s="1132"/>
      <c r="E32" s="1132"/>
      <c r="F32" s="1132"/>
      <c r="G32" s="1132"/>
      <c r="H32" s="220"/>
      <c r="I32" s="219" t="s">
        <v>289</v>
      </c>
      <c r="J32" s="211"/>
      <c r="K32" s="211"/>
      <c r="L32" s="211"/>
      <c r="M32" s="211"/>
      <c r="N32" s="211"/>
      <c r="O32" s="211"/>
      <c r="P32" s="211"/>
      <c r="Q32" s="277" t="s">
        <v>190</v>
      </c>
      <c r="S32" s="668"/>
      <c r="T32" s="668"/>
      <c r="U32" s="668"/>
      <c r="V32" s="78" t="s">
        <v>71</v>
      </c>
      <c r="W32" s="273"/>
      <c r="X32" s="274"/>
      <c r="Y32" s="274"/>
      <c r="Z32" s="273"/>
      <c r="AA32" s="273"/>
      <c r="AB32" s="275"/>
      <c r="AC32" s="276"/>
      <c r="AD32" s="211"/>
    </row>
    <row r="33" spans="1:32" s="200" customFormat="1" ht="20.100000000000001" customHeight="1">
      <c r="B33" s="219"/>
      <c r="C33" s="1132"/>
      <c r="D33" s="1132"/>
      <c r="E33" s="1132"/>
      <c r="F33" s="1132"/>
      <c r="G33" s="1132"/>
      <c r="H33" s="220"/>
      <c r="I33" s="219" t="s">
        <v>290</v>
      </c>
      <c r="J33" s="225"/>
      <c r="K33" s="225"/>
      <c r="L33" s="225"/>
      <c r="M33" s="225"/>
      <c r="N33" s="225"/>
      <c r="O33" s="225"/>
      <c r="P33" s="225"/>
      <c r="Q33" s="278" t="s">
        <v>190</v>
      </c>
      <c r="S33" s="653"/>
      <c r="T33" s="653"/>
      <c r="U33" s="653"/>
      <c r="V33" s="145" t="s">
        <v>71</v>
      </c>
      <c r="W33" s="273"/>
      <c r="X33" s="274"/>
      <c r="Y33" s="274"/>
      <c r="Z33" s="273"/>
      <c r="AA33" s="273"/>
      <c r="AB33" s="275"/>
      <c r="AC33" s="276"/>
      <c r="AD33" s="211"/>
    </row>
    <row r="34" spans="1:32" s="200" customFormat="1" ht="20.100000000000001" customHeight="1">
      <c r="B34" s="227"/>
      <c r="C34" s="1133"/>
      <c r="D34" s="1133"/>
      <c r="E34" s="1133"/>
      <c r="F34" s="1133"/>
      <c r="G34" s="1133"/>
      <c r="H34" s="228"/>
      <c r="I34" s="192"/>
      <c r="J34" s="239"/>
      <c r="K34" s="239"/>
      <c r="L34" s="239"/>
      <c r="M34" s="239"/>
      <c r="N34" s="239"/>
      <c r="O34" s="239"/>
      <c r="P34" s="239"/>
      <c r="Q34" s="239"/>
      <c r="R34" s="281"/>
      <c r="S34" s="1136"/>
      <c r="T34" s="1136"/>
      <c r="U34" s="1136"/>
      <c r="V34" s="230"/>
      <c r="W34" s="300"/>
      <c r="X34" s="300"/>
      <c r="Y34" s="1137"/>
      <c r="Z34" s="1137"/>
      <c r="AA34" s="1137"/>
      <c r="AB34" s="300"/>
      <c r="AC34" s="238"/>
      <c r="AD34" s="282"/>
    </row>
    <row r="35" spans="1:32" s="545" customFormat="1" ht="4.5" customHeight="1">
      <c r="B35" s="547"/>
      <c r="C35" s="551"/>
      <c r="D35" s="551"/>
      <c r="E35" s="551"/>
      <c r="F35" s="551"/>
      <c r="G35" s="551"/>
      <c r="H35" s="221"/>
      <c r="I35" s="283"/>
      <c r="J35" s="225"/>
      <c r="K35" s="225"/>
      <c r="L35" s="225"/>
      <c r="M35" s="225"/>
      <c r="N35" s="225"/>
      <c r="O35" s="225"/>
      <c r="P35" s="225"/>
      <c r="Q35" s="225"/>
      <c r="R35" s="278"/>
      <c r="S35" s="218"/>
      <c r="T35" s="218"/>
      <c r="U35" s="218"/>
      <c r="V35" s="145"/>
      <c r="W35" s="225"/>
      <c r="X35" s="225"/>
      <c r="Y35" s="218"/>
      <c r="Z35" s="218"/>
      <c r="AA35" s="218"/>
      <c r="AB35" s="225"/>
      <c r="AC35" s="225"/>
      <c r="AD35" s="282"/>
    </row>
    <row r="36" spans="1:32" s="545" customFormat="1" ht="4.5" customHeight="1">
      <c r="B36" s="548"/>
      <c r="C36" s="551"/>
      <c r="D36" s="551"/>
      <c r="E36" s="551"/>
      <c r="F36" s="551"/>
      <c r="G36" s="551"/>
      <c r="H36" s="221"/>
      <c r="I36" s="230"/>
      <c r="J36" s="225"/>
      <c r="K36" s="225"/>
      <c r="L36" s="225"/>
      <c r="M36" s="225"/>
      <c r="N36" s="225"/>
      <c r="O36" s="225"/>
      <c r="P36" s="225"/>
      <c r="Q36" s="225"/>
      <c r="R36" s="278"/>
      <c r="S36" s="218"/>
      <c r="T36" s="218"/>
      <c r="U36" s="218"/>
      <c r="V36" s="145"/>
      <c r="W36" s="225"/>
      <c r="X36" s="225"/>
      <c r="Y36" s="218"/>
      <c r="Z36" s="218"/>
      <c r="AA36" s="218"/>
      <c r="AB36" s="225"/>
      <c r="AC36" s="225"/>
      <c r="AD36" s="282"/>
    </row>
    <row r="37" spans="1:32" ht="20.100000000000001" customHeight="1">
      <c r="B37" s="214"/>
      <c r="C37" s="1119" t="s">
        <v>229</v>
      </c>
      <c r="D37" s="1119"/>
      <c r="E37" s="1119"/>
      <c r="F37" s="1119"/>
      <c r="G37" s="1119"/>
      <c r="H37" s="215"/>
      <c r="I37" s="203"/>
      <c r="J37" s="196" t="s">
        <v>292</v>
      </c>
      <c r="K37" s="196"/>
      <c r="L37" s="196"/>
      <c r="M37" s="196"/>
      <c r="N37" s="196"/>
      <c r="O37" s="196"/>
      <c r="P37" s="196"/>
      <c r="Q37" s="196"/>
      <c r="R37" s="196"/>
      <c r="S37" s="547"/>
      <c r="T37" s="547"/>
      <c r="U37" s="196"/>
      <c r="V37" s="196"/>
      <c r="W37" s="196"/>
      <c r="X37" s="196"/>
      <c r="Y37" s="196"/>
      <c r="Z37" s="196"/>
      <c r="AA37" s="196"/>
      <c r="AB37" s="196"/>
      <c r="AC37" s="197"/>
    </row>
    <row r="38" spans="1:32" ht="20.100000000000001" customHeight="1">
      <c r="B38" s="219"/>
      <c r="C38" s="1141"/>
      <c r="D38" s="1141"/>
      <c r="E38" s="1141"/>
      <c r="F38" s="1141"/>
      <c r="G38" s="1141"/>
      <c r="H38" s="220"/>
      <c r="I38" s="198"/>
      <c r="J38" s="80"/>
      <c r="K38" s="703"/>
      <c r="L38" s="703"/>
      <c r="M38" s="145" t="s">
        <v>73</v>
      </c>
      <c r="N38" s="145"/>
      <c r="O38" s="145"/>
      <c r="P38" s="145"/>
      <c r="Q38" s="145"/>
      <c r="R38" s="145"/>
      <c r="S38" s="145"/>
      <c r="T38" s="145"/>
      <c r="U38" s="145"/>
      <c r="V38" s="145"/>
      <c r="W38" s="145"/>
      <c r="X38" s="145"/>
      <c r="Y38" s="145"/>
      <c r="Z38" s="145"/>
      <c r="AA38" s="145"/>
      <c r="AB38" s="145"/>
      <c r="AC38" s="199"/>
    </row>
    <row r="39" spans="1:32" ht="20.100000000000001" customHeight="1">
      <c r="B39" s="219"/>
      <c r="C39" s="1141"/>
      <c r="D39" s="1141"/>
      <c r="E39" s="1141"/>
      <c r="F39" s="1141"/>
      <c r="G39" s="1141"/>
      <c r="H39" s="220"/>
      <c r="I39" s="198"/>
      <c r="J39" s="364" t="s">
        <v>293</v>
      </c>
      <c r="K39" s="145"/>
      <c r="L39" s="145"/>
      <c r="M39" s="145"/>
      <c r="N39" s="145"/>
      <c r="O39" s="145"/>
      <c r="P39" s="145"/>
      <c r="Q39" s="145"/>
      <c r="R39" s="145"/>
      <c r="S39" s="145"/>
      <c r="T39" s="145"/>
      <c r="U39" s="145"/>
      <c r="V39" s="145"/>
      <c r="W39" s="145"/>
      <c r="X39" s="145"/>
      <c r="Y39" s="145"/>
      <c r="Z39" s="145"/>
      <c r="AA39" s="145"/>
      <c r="AB39" s="145"/>
      <c r="AC39" s="199"/>
      <c r="AD39" s="198"/>
    </row>
    <row r="40" spans="1:32" ht="20.100000000000001" customHeight="1">
      <c r="B40" s="219"/>
      <c r="C40" s="1141"/>
      <c r="D40" s="1141"/>
      <c r="E40" s="1141"/>
      <c r="F40" s="1141"/>
      <c r="G40" s="1141"/>
      <c r="H40" s="220"/>
      <c r="I40" s="198"/>
      <c r="J40" s="145"/>
      <c r="K40" s="703"/>
      <c r="L40" s="703"/>
      <c r="M40" s="145" t="s">
        <v>221</v>
      </c>
      <c r="N40" s="145"/>
      <c r="O40" s="145"/>
      <c r="P40" s="145"/>
      <c r="Q40" s="145"/>
      <c r="R40" s="145"/>
      <c r="S40" s="145"/>
      <c r="T40" s="145"/>
      <c r="U40" s="145"/>
      <c r="V40" s="145"/>
      <c r="W40" s="145"/>
      <c r="X40" s="145"/>
      <c r="Y40" s="145"/>
      <c r="Z40" s="145"/>
      <c r="AA40" s="145"/>
      <c r="AB40" s="145"/>
      <c r="AC40" s="199"/>
    </row>
    <row r="41" spans="1:32" ht="20.100000000000001" customHeight="1">
      <c r="B41" s="227"/>
      <c r="C41" s="1148"/>
      <c r="D41" s="1148"/>
      <c r="E41" s="1148"/>
      <c r="F41" s="1148"/>
      <c r="G41" s="1148"/>
      <c r="H41" s="228"/>
      <c r="I41" s="192"/>
      <c r="J41" s="230"/>
      <c r="K41" s="230"/>
      <c r="L41" s="230"/>
      <c r="M41" s="230"/>
      <c r="N41" s="230"/>
      <c r="O41" s="230"/>
      <c r="P41" s="230"/>
      <c r="Q41" s="230"/>
      <c r="R41" s="230"/>
      <c r="S41" s="230"/>
      <c r="T41" s="230"/>
      <c r="U41" s="230"/>
      <c r="V41" s="230"/>
      <c r="W41" s="230"/>
      <c r="X41" s="230"/>
      <c r="Y41" s="230"/>
      <c r="Z41" s="230"/>
      <c r="AA41" s="230"/>
      <c r="AB41" s="230"/>
      <c r="AC41" s="193"/>
    </row>
    <row r="42" spans="1:32" s="178" customFormat="1" ht="20.100000000000001" customHeight="1">
      <c r="A42" s="231"/>
      <c r="B42" s="214"/>
      <c r="C42" s="1119" t="s">
        <v>246</v>
      </c>
      <c r="D42" s="1119"/>
      <c r="E42" s="1119"/>
      <c r="F42" s="1119"/>
      <c r="G42" s="1119"/>
      <c r="H42" s="217"/>
      <c r="I42" s="232"/>
      <c r="J42" s="216" t="s">
        <v>239</v>
      </c>
      <c r="K42" s="232"/>
      <c r="L42" s="232"/>
      <c r="M42" s="232"/>
      <c r="N42" s="232"/>
      <c r="O42" s="232"/>
      <c r="P42" s="232"/>
      <c r="Q42" s="216"/>
      <c r="R42" s="216"/>
      <c r="S42" s="232"/>
      <c r="T42" s="232"/>
      <c r="U42" s="232"/>
      <c r="V42" s="232"/>
      <c r="W42" s="232"/>
      <c r="X42" s="232"/>
      <c r="Y42" s="232"/>
      <c r="Z42" s="232"/>
      <c r="AA42" s="232"/>
      <c r="AB42" s="232"/>
      <c r="AC42" s="233"/>
    </row>
    <row r="43" spans="1:32" s="178" customFormat="1" ht="20.100000000000001" customHeight="1">
      <c r="A43" s="231"/>
      <c r="B43" s="219"/>
      <c r="C43" s="1141"/>
      <c r="D43" s="1141"/>
      <c r="E43" s="1141"/>
      <c r="F43" s="1141"/>
      <c r="G43" s="1141"/>
      <c r="H43" s="226"/>
      <c r="I43" s="234"/>
      <c r="J43" s="235"/>
      <c r="K43" s="234"/>
      <c r="L43" s="211" t="s">
        <v>240</v>
      </c>
      <c r="M43" s="234"/>
      <c r="N43" s="234"/>
      <c r="O43" s="234"/>
      <c r="P43" s="234"/>
      <c r="Q43" s="211"/>
      <c r="R43" s="211"/>
      <c r="S43" s="234"/>
      <c r="T43" s="234"/>
      <c r="U43" s="234"/>
      <c r="V43" s="234"/>
      <c r="W43" s="234"/>
      <c r="X43" s="234"/>
      <c r="Y43" s="234"/>
      <c r="Z43" s="234"/>
      <c r="AA43" s="234"/>
      <c r="AB43" s="234"/>
      <c r="AC43" s="236"/>
      <c r="AF43" s="235" t="b">
        <v>0</v>
      </c>
    </row>
    <row r="44" spans="1:32" s="178" customFormat="1" ht="20.100000000000001" customHeight="1">
      <c r="A44" s="231"/>
      <c r="B44" s="219"/>
      <c r="C44" s="1141"/>
      <c r="D44" s="1141"/>
      <c r="E44" s="1141"/>
      <c r="F44" s="1141"/>
      <c r="G44" s="1141"/>
      <c r="H44" s="226"/>
      <c r="I44" s="234"/>
      <c r="J44" s="235"/>
      <c r="K44" s="234"/>
      <c r="L44" s="211" t="s">
        <v>241</v>
      </c>
      <c r="M44" s="234"/>
      <c r="N44" s="234"/>
      <c r="O44" s="234"/>
      <c r="P44" s="234"/>
      <c r="Q44" s="211"/>
      <c r="R44" s="211"/>
      <c r="S44" s="234"/>
      <c r="T44" s="234"/>
      <c r="U44" s="234"/>
      <c r="V44" s="234"/>
      <c r="W44" s="234"/>
      <c r="X44" s="234"/>
      <c r="Y44" s="234"/>
      <c r="Z44" s="234"/>
      <c r="AA44" s="234"/>
      <c r="AB44" s="234"/>
      <c r="AC44" s="236"/>
      <c r="AF44" s="235" t="b">
        <v>0</v>
      </c>
    </row>
    <row r="45" spans="1:32" s="178" customFormat="1" ht="20.100000000000001" customHeight="1">
      <c r="A45" s="231"/>
      <c r="B45" s="219"/>
      <c r="C45" s="1141"/>
      <c r="D45" s="1141"/>
      <c r="E45" s="1141"/>
      <c r="F45" s="1141"/>
      <c r="G45" s="1141"/>
      <c r="H45" s="226"/>
      <c r="I45" s="234"/>
      <c r="J45" s="235"/>
      <c r="K45" s="234"/>
      <c r="L45" s="211" t="s">
        <v>242</v>
      </c>
      <c r="M45" s="234"/>
      <c r="N45" s="234"/>
      <c r="O45" s="234"/>
      <c r="P45" s="234"/>
      <c r="Q45" s="211"/>
      <c r="R45" s="211"/>
      <c r="S45" s="234"/>
      <c r="T45" s="234"/>
      <c r="U45" s="234"/>
      <c r="V45" s="234"/>
      <c r="W45" s="234"/>
      <c r="X45" s="234"/>
      <c r="Y45" s="234"/>
      <c r="Z45" s="234"/>
      <c r="AA45" s="234"/>
      <c r="AB45" s="234"/>
      <c r="AC45" s="236"/>
      <c r="AF45" s="235" t="b">
        <v>0</v>
      </c>
    </row>
    <row r="46" spans="1:32" s="178" customFormat="1" ht="20.100000000000001" customHeight="1">
      <c r="A46" s="231"/>
      <c r="B46" s="219"/>
      <c r="C46" s="1141"/>
      <c r="D46" s="1141"/>
      <c r="E46" s="1141"/>
      <c r="F46" s="1141"/>
      <c r="G46" s="1141"/>
      <c r="H46" s="226"/>
      <c r="I46" s="234"/>
      <c r="J46" s="235"/>
      <c r="K46" s="234"/>
      <c r="L46" s="211" t="s">
        <v>243</v>
      </c>
      <c r="M46" s="234"/>
      <c r="N46" s="234"/>
      <c r="O46" s="234"/>
      <c r="P46" s="234"/>
      <c r="Q46" s="211"/>
      <c r="R46" s="211"/>
      <c r="S46" s="234"/>
      <c r="T46" s="234"/>
      <c r="U46" s="234"/>
      <c r="V46" s="234"/>
      <c r="W46" s="234"/>
      <c r="X46" s="234"/>
      <c r="Y46" s="234"/>
      <c r="Z46" s="234"/>
      <c r="AA46" s="234"/>
      <c r="AB46" s="234"/>
      <c r="AC46" s="236"/>
      <c r="AF46" s="235" t="b">
        <v>0</v>
      </c>
    </row>
    <row r="47" spans="1:32" s="178" customFormat="1" ht="18" customHeight="1">
      <c r="A47" s="231"/>
      <c r="B47" s="219"/>
      <c r="C47" s="1141"/>
      <c r="D47" s="1141"/>
      <c r="E47" s="1141"/>
      <c r="F47" s="1141"/>
      <c r="G47" s="1141"/>
      <c r="H47" s="226"/>
      <c r="I47" s="234"/>
      <c r="J47" s="235"/>
      <c r="K47" s="234"/>
      <c r="L47" s="211" t="s">
        <v>244</v>
      </c>
      <c r="M47" s="234"/>
      <c r="N47" s="234"/>
      <c r="O47" s="234"/>
      <c r="P47" s="234"/>
      <c r="Q47" s="211"/>
      <c r="R47" s="211"/>
      <c r="S47" s="234"/>
      <c r="T47" s="234"/>
      <c r="U47" s="234"/>
      <c r="V47" s="234"/>
      <c r="W47" s="234"/>
      <c r="X47" s="234"/>
      <c r="Y47" s="234"/>
      <c r="Z47" s="234"/>
      <c r="AA47" s="234"/>
      <c r="AB47" s="234"/>
      <c r="AC47" s="236"/>
      <c r="AF47" s="235" t="b">
        <v>0</v>
      </c>
    </row>
    <row r="48" spans="1:32" s="178" customFormat="1" ht="18" customHeight="1">
      <c r="A48" s="231"/>
      <c r="B48" s="219"/>
      <c r="C48" s="1141"/>
      <c r="D48" s="1141"/>
      <c r="E48" s="1141"/>
      <c r="F48" s="1141"/>
      <c r="G48" s="1141"/>
      <c r="H48" s="226"/>
      <c r="I48" s="237"/>
      <c r="J48" s="235"/>
      <c r="K48" s="237"/>
      <c r="L48" s="225" t="s">
        <v>152</v>
      </c>
      <c r="M48" s="237"/>
      <c r="N48" s="237"/>
      <c r="O48" s="1177"/>
      <c r="P48" s="1177"/>
      <c r="Q48" s="1177"/>
      <c r="R48" s="1177"/>
      <c r="S48" s="1177"/>
      <c r="T48" s="1177"/>
      <c r="U48" s="1177"/>
      <c r="V48" s="1177"/>
      <c r="W48" s="1177"/>
      <c r="X48" s="1177"/>
      <c r="Y48" s="1177"/>
      <c r="Z48" s="1177"/>
      <c r="AA48" s="1177"/>
      <c r="AB48" s="1177"/>
      <c r="AC48" s="236"/>
      <c r="AF48" s="235" t="b">
        <v>0</v>
      </c>
    </row>
    <row r="49" spans="1:29" s="178" customFormat="1" ht="20.100000000000001" customHeight="1">
      <c r="A49" s="211"/>
      <c r="B49" s="227"/>
      <c r="C49" s="1148"/>
      <c r="D49" s="1148"/>
      <c r="E49" s="1148"/>
      <c r="F49" s="1148"/>
      <c r="G49" s="1148"/>
      <c r="H49" s="238"/>
      <c r="I49" s="239"/>
      <c r="J49" s="239"/>
      <c r="K49" s="239"/>
      <c r="L49" s="239"/>
      <c r="M49" s="239"/>
      <c r="N49" s="239"/>
      <c r="O49" s="239"/>
      <c r="P49" s="239"/>
      <c r="Q49" s="239"/>
      <c r="R49" s="239"/>
      <c r="S49" s="239"/>
      <c r="T49" s="239"/>
      <c r="U49" s="239"/>
      <c r="V49" s="239"/>
      <c r="W49" s="239"/>
      <c r="X49" s="239"/>
      <c r="Y49" s="239"/>
      <c r="Z49" s="239"/>
      <c r="AA49" s="239"/>
      <c r="AB49" s="239"/>
      <c r="AC49" s="238"/>
    </row>
    <row r="50" spans="1:29" ht="18" customHeight="1">
      <c r="B50" s="214"/>
      <c r="C50" s="1119" t="s">
        <v>284</v>
      </c>
      <c r="D50" s="1119"/>
      <c r="E50" s="1119"/>
      <c r="F50" s="1119"/>
      <c r="G50" s="1119"/>
      <c r="H50" s="215"/>
      <c r="I50" s="203"/>
      <c r="J50" s="196" t="s">
        <v>96</v>
      </c>
      <c r="K50" s="196"/>
      <c r="L50" s="196"/>
      <c r="M50" s="196"/>
      <c r="N50" s="196"/>
      <c r="O50" s="196"/>
      <c r="P50" s="196"/>
      <c r="Q50" s="196"/>
      <c r="R50" s="196"/>
      <c r="S50" s="216"/>
      <c r="T50" s="216"/>
      <c r="U50" s="196"/>
      <c r="V50" s="196"/>
      <c r="W50" s="196"/>
      <c r="X50" s="196"/>
      <c r="Y50" s="196"/>
      <c r="Z50" s="196"/>
      <c r="AA50" s="196"/>
      <c r="AB50" s="196"/>
      <c r="AC50" s="197"/>
    </row>
    <row r="51" spans="1:29" ht="20.100000000000001" customHeight="1">
      <c r="B51" s="219"/>
      <c r="C51" s="1141"/>
      <c r="D51" s="1141"/>
      <c r="E51" s="1141"/>
      <c r="F51" s="1141"/>
      <c r="G51" s="1141"/>
      <c r="H51" s="220"/>
      <c r="I51" s="198"/>
      <c r="J51" s="80"/>
      <c r="K51" s="1171"/>
      <c r="L51" s="1172"/>
      <c r="M51" s="1172"/>
      <c r="N51" s="1172"/>
      <c r="O51" s="1172"/>
      <c r="P51" s="1172"/>
      <c r="Q51" s="1172"/>
      <c r="R51" s="1172"/>
      <c r="S51" s="1172"/>
      <c r="T51" s="1172"/>
      <c r="U51" s="1172"/>
      <c r="V51" s="1172"/>
      <c r="W51" s="1172"/>
      <c r="X51" s="1172"/>
      <c r="Y51" s="1172"/>
      <c r="Z51" s="1172"/>
      <c r="AA51" s="1172"/>
      <c r="AB51" s="1173"/>
      <c r="AC51" s="199"/>
    </row>
    <row r="52" spans="1:29" ht="20.100000000000001" customHeight="1">
      <c r="B52" s="219"/>
      <c r="C52" s="1141"/>
      <c r="D52" s="1141"/>
      <c r="E52" s="1141"/>
      <c r="F52" s="1141"/>
      <c r="G52" s="1141"/>
      <c r="H52" s="220"/>
      <c r="I52" s="198"/>
      <c r="J52" s="80"/>
      <c r="K52" s="1174"/>
      <c r="L52" s="1175"/>
      <c r="M52" s="1175"/>
      <c r="N52" s="1175"/>
      <c r="O52" s="1175"/>
      <c r="P52" s="1175"/>
      <c r="Q52" s="1175"/>
      <c r="R52" s="1175"/>
      <c r="S52" s="1175"/>
      <c r="T52" s="1175"/>
      <c r="U52" s="1175"/>
      <c r="V52" s="1175"/>
      <c r="W52" s="1175"/>
      <c r="X52" s="1175"/>
      <c r="Y52" s="1175"/>
      <c r="Z52" s="1175"/>
      <c r="AA52" s="1175"/>
      <c r="AB52" s="1176"/>
      <c r="AC52" s="199"/>
    </row>
    <row r="53" spans="1:29" ht="20.100000000000001" customHeight="1">
      <c r="B53" s="219"/>
      <c r="C53" s="1141"/>
      <c r="D53" s="1141"/>
      <c r="E53" s="1141"/>
      <c r="F53" s="1141"/>
      <c r="G53" s="1141"/>
      <c r="H53" s="220"/>
      <c r="I53" s="198"/>
      <c r="J53" s="80" t="s">
        <v>97</v>
      </c>
      <c r="K53" s="221"/>
      <c r="L53" s="221"/>
      <c r="M53" s="145"/>
      <c r="N53" s="145"/>
      <c r="O53" s="145"/>
      <c r="P53" s="145"/>
      <c r="Q53" s="145"/>
      <c r="R53" s="145"/>
      <c r="S53" s="145"/>
      <c r="T53" s="145"/>
      <c r="U53" s="145"/>
      <c r="V53" s="145"/>
      <c r="W53" s="145"/>
      <c r="X53" s="145"/>
      <c r="Y53" s="145"/>
      <c r="Z53" s="145"/>
      <c r="AA53" s="145"/>
      <c r="AB53" s="145"/>
      <c r="AC53" s="199"/>
    </row>
    <row r="54" spans="1:29" ht="20.100000000000001" customHeight="1">
      <c r="B54" s="219"/>
      <c r="C54" s="1141"/>
      <c r="D54" s="1141"/>
      <c r="E54" s="1141"/>
      <c r="F54" s="1141"/>
      <c r="G54" s="1141"/>
      <c r="H54" s="220"/>
      <c r="I54" s="198"/>
      <c r="J54" s="145"/>
      <c r="K54" s="1171"/>
      <c r="L54" s="1172"/>
      <c r="M54" s="1172"/>
      <c r="N54" s="1172"/>
      <c r="O54" s="1172"/>
      <c r="P54" s="1172"/>
      <c r="Q54" s="1172"/>
      <c r="R54" s="1172"/>
      <c r="S54" s="1172"/>
      <c r="T54" s="1172"/>
      <c r="U54" s="1172"/>
      <c r="V54" s="1172"/>
      <c r="W54" s="1172"/>
      <c r="X54" s="1172"/>
      <c r="Y54" s="1172"/>
      <c r="Z54" s="1172"/>
      <c r="AA54" s="1172"/>
      <c r="AB54" s="1173"/>
      <c r="AC54" s="199"/>
    </row>
    <row r="55" spans="1:29" ht="20.100000000000001" customHeight="1">
      <c r="B55" s="198"/>
      <c r="C55" s="1141"/>
      <c r="D55" s="1141"/>
      <c r="E55" s="1141"/>
      <c r="F55" s="1141"/>
      <c r="G55" s="1141"/>
      <c r="H55" s="199"/>
      <c r="I55" s="198"/>
      <c r="J55" s="145"/>
      <c r="K55" s="1174"/>
      <c r="L55" s="1175"/>
      <c r="M55" s="1175"/>
      <c r="N55" s="1175"/>
      <c r="O55" s="1175"/>
      <c r="P55" s="1175"/>
      <c r="Q55" s="1175"/>
      <c r="R55" s="1175"/>
      <c r="S55" s="1175"/>
      <c r="T55" s="1175"/>
      <c r="U55" s="1175"/>
      <c r="V55" s="1175"/>
      <c r="W55" s="1175"/>
      <c r="X55" s="1175"/>
      <c r="Y55" s="1175"/>
      <c r="Z55" s="1175"/>
      <c r="AA55" s="1175"/>
      <c r="AB55" s="1176"/>
      <c r="AC55" s="199"/>
    </row>
    <row r="56" spans="1:29" ht="20.100000000000001" customHeight="1">
      <c r="B56" s="198"/>
      <c r="C56" s="1141"/>
      <c r="D56" s="1141"/>
      <c r="E56" s="1141"/>
      <c r="F56" s="1141"/>
      <c r="G56" s="1141"/>
      <c r="H56" s="199"/>
      <c r="I56" s="198"/>
      <c r="J56" s="145" t="s">
        <v>282</v>
      </c>
      <c r="K56" s="145"/>
      <c r="L56" s="145"/>
      <c r="M56" s="145"/>
      <c r="N56" s="145"/>
      <c r="O56" s="145"/>
      <c r="P56" s="145"/>
      <c r="Q56" s="145"/>
      <c r="R56" s="145"/>
      <c r="S56" s="145"/>
      <c r="T56" s="145"/>
      <c r="U56" s="145"/>
      <c r="V56" s="145"/>
      <c r="W56" s="145"/>
      <c r="X56" s="145"/>
      <c r="Y56" s="145"/>
      <c r="Z56" s="145"/>
      <c r="AA56" s="145"/>
      <c r="AB56" s="145"/>
      <c r="AC56" s="199"/>
    </row>
    <row r="57" spans="1:29" ht="20.100000000000001" customHeight="1">
      <c r="B57" s="198"/>
      <c r="C57" s="1141"/>
      <c r="D57" s="1141"/>
      <c r="E57" s="1141"/>
      <c r="F57" s="1141"/>
      <c r="G57" s="1141"/>
      <c r="H57" s="199"/>
      <c r="I57" s="198"/>
      <c r="J57" s="145"/>
      <c r="K57" s="1171"/>
      <c r="L57" s="1172"/>
      <c r="M57" s="1172"/>
      <c r="N57" s="1172"/>
      <c r="O57" s="1172"/>
      <c r="P57" s="1172"/>
      <c r="Q57" s="1172"/>
      <c r="R57" s="1172"/>
      <c r="S57" s="1172"/>
      <c r="T57" s="1172"/>
      <c r="U57" s="1172"/>
      <c r="V57" s="1172"/>
      <c r="W57" s="1172"/>
      <c r="X57" s="1172"/>
      <c r="Y57" s="1172"/>
      <c r="Z57" s="1172"/>
      <c r="AA57" s="1172"/>
      <c r="AB57" s="1173"/>
      <c r="AC57" s="199"/>
    </row>
    <row r="58" spans="1:29" ht="20.100000000000001" customHeight="1">
      <c r="B58" s="198"/>
      <c r="C58" s="1141"/>
      <c r="D58" s="1141"/>
      <c r="E58" s="1141"/>
      <c r="F58" s="1141"/>
      <c r="G58" s="1141"/>
      <c r="H58" s="199"/>
      <c r="I58" s="198"/>
      <c r="J58" s="145"/>
      <c r="K58" s="1174"/>
      <c r="L58" s="1175"/>
      <c r="M58" s="1175"/>
      <c r="N58" s="1175"/>
      <c r="O58" s="1175"/>
      <c r="P58" s="1175"/>
      <c r="Q58" s="1175"/>
      <c r="R58" s="1175"/>
      <c r="S58" s="1175"/>
      <c r="T58" s="1175"/>
      <c r="U58" s="1175"/>
      <c r="V58" s="1175"/>
      <c r="W58" s="1175"/>
      <c r="X58" s="1175"/>
      <c r="Y58" s="1175"/>
      <c r="Z58" s="1175"/>
      <c r="AA58" s="1175"/>
      <c r="AB58" s="1176"/>
      <c r="AC58" s="199"/>
    </row>
    <row r="59" spans="1:29" ht="20.100000000000001" customHeight="1">
      <c r="B59" s="192"/>
      <c r="C59" s="230"/>
      <c r="D59" s="230"/>
      <c r="E59" s="230"/>
      <c r="F59" s="230"/>
      <c r="G59" s="230"/>
      <c r="H59" s="193"/>
      <c r="I59" s="192"/>
      <c r="J59" s="230"/>
      <c r="K59" s="230"/>
      <c r="L59" s="230"/>
      <c r="M59" s="230"/>
      <c r="N59" s="230"/>
      <c r="O59" s="230"/>
      <c r="P59" s="230"/>
      <c r="Q59" s="230"/>
      <c r="R59" s="230"/>
      <c r="S59" s="230"/>
      <c r="T59" s="230"/>
      <c r="U59" s="230"/>
      <c r="V59" s="230"/>
      <c r="W59" s="230"/>
      <c r="X59" s="230"/>
      <c r="Y59" s="230"/>
      <c r="Z59" s="230"/>
      <c r="AA59" s="230"/>
      <c r="AB59" s="230"/>
      <c r="AC59" s="193"/>
    </row>
    <row r="60" spans="1:29" s="178" customFormat="1" ht="20.100000000000001" customHeight="1">
      <c r="A60" s="231"/>
      <c r="B60" s="214"/>
      <c r="C60" s="1143" t="s">
        <v>250</v>
      </c>
      <c r="D60" s="1143"/>
      <c r="E60" s="1143"/>
      <c r="F60" s="1143"/>
      <c r="G60" s="1143"/>
      <c r="H60" s="217"/>
      <c r="I60" s="232"/>
      <c r="J60" s="216" t="s">
        <v>247</v>
      </c>
      <c r="K60" s="232"/>
      <c r="L60" s="232"/>
      <c r="M60" s="232"/>
      <c r="N60" s="232"/>
      <c r="O60" s="232"/>
      <c r="P60" s="232"/>
      <c r="Q60" s="232"/>
      <c r="R60" s="232"/>
      <c r="S60" s="232"/>
      <c r="T60" s="232"/>
      <c r="U60" s="232"/>
      <c r="V60" s="232"/>
      <c r="W60" s="232"/>
      <c r="X60" s="232"/>
      <c r="Y60" s="232"/>
      <c r="Z60" s="232"/>
      <c r="AA60" s="232"/>
      <c r="AB60" s="232"/>
      <c r="AC60" s="233"/>
    </row>
    <row r="61" spans="1:29" s="178" customFormat="1" ht="20.100000000000001" customHeight="1">
      <c r="A61" s="231"/>
      <c r="B61" s="219"/>
      <c r="C61" s="1144"/>
      <c r="D61" s="1144"/>
      <c r="E61" s="1144"/>
      <c r="F61" s="1144"/>
      <c r="G61" s="1144"/>
      <c r="H61" s="226"/>
      <c r="I61" s="225"/>
      <c r="J61" s="225"/>
      <c r="K61" s="1146"/>
      <c r="L61" s="684"/>
      <c r="M61" s="684"/>
      <c r="N61" s="684"/>
      <c r="O61" s="684"/>
      <c r="P61" s="684"/>
      <c r="Q61" s="684"/>
      <c r="R61" s="684"/>
      <c r="S61" s="684"/>
      <c r="T61" s="684"/>
      <c r="U61" s="684"/>
      <c r="V61" s="684"/>
      <c r="W61" s="684"/>
      <c r="X61" s="684"/>
      <c r="Y61" s="684"/>
      <c r="Z61" s="684"/>
      <c r="AA61" s="684"/>
      <c r="AB61" s="684"/>
      <c r="AC61" s="236"/>
    </row>
    <row r="62" spans="1:29" s="178" customFormat="1" ht="20.100000000000001" customHeight="1">
      <c r="A62" s="231"/>
      <c r="B62" s="219"/>
      <c r="C62" s="1144"/>
      <c r="D62" s="1144"/>
      <c r="E62" s="1144"/>
      <c r="F62" s="1144"/>
      <c r="G62" s="1144"/>
      <c r="H62" s="226"/>
      <c r="I62" s="237"/>
      <c r="J62" s="225" t="s">
        <v>248</v>
      </c>
      <c r="K62" s="237"/>
      <c r="L62" s="237"/>
      <c r="M62" s="237"/>
      <c r="N62" s="237"/>
      <c r="O62" s="237"/>
      <c r="P62" s="237"/>
      <c r="Q62" s="237"/>
      <c r="R62" s="237"/>
      <c r="S62" s="225"/>
      <c r="T62" s="237"/>
      <c r="U62" s="237"/>
      <c r="V62" s="237"/>
      <c r="W62" s="237"/>
      <c r="X62" s="237"/>
      <c r="Y62" s="237"/>
      <c r="Z62" s="237"/>
      <c r="AA62" s="237"/>
      <c r="AB62" s="237"/>
      <c r="AC62" s="236"/>
    </row>
    <row r="63" spans="1:29" s="178" customFormat="1" ht="20.100000000000001" customHeight="1">
      <c r="A63" s="231"/>
      <c r="B63" s="219"/>
      <c r="C63" s="1144"/>
      <c r="D63" s="1144"/>
      <c r="E63" s="1144"/>
      <c r="F63" s="1144"/>
      <c r="G63" s="1144"/>
      <c r="H63" s="226"/>
      <c r="I63" s="225"/>
      <c r="J63" s="237"/>
      <c r="K63" s="684"/>
      <c r="L63" s="684"/>
      <c r="M63" s="684"/>
      <c r="N63" s="684"/>
      <c r="O63" s="684"/>
      <c r="P63" s="684"/>
      <c r="Q63" s="684"/>
      <c r="R63" s="684"/>
      <c r="S63" s="684"/>
      <c r="T63" s="684"/>
      <c r="U63" s="684"/>
      <c r="V63" s="684"/>
      <c r="W63" s="684"/>
      <c r="X63" s="684"/>
      <c r="Y63" s="684"/>
      <c r="Z63" s="684"/>
      <c r="AA63" s="684"/>
      <c r="AB63" s="684"/>
      <c r="AC63" s="236"/>
    </row>
    <row r="64" spans="1:29" s="178" customFormat="1" ht="20.100000000000001" customHeight="1">
      <c r="A64" s="231"/>
      <c r="B64" s="219"/>
      <c r="C64" s="1144"/>
      <c r="D64" s="1144"/>
      <c r="E64" s="1144"/>
      <c r="F64" s="1144"/>
      <c r="G64" s="1144"/>
      <c r="H64" s="226"/>
      <c r="I64" s="237"/>
      <c r="J64" s="225" t="s">
        <v>249</v>
      </c>
      <c r="K64" s="237"/>
      <c r="L64" s="237"/>
      <c r="M64" s="237"/>
      <c r="N64" s="237"/>
      <c r="O64" s="237"/>
      <c r="P64" s="237"/>
      <c r="Q64" s="237"/>
      <c r="R64" s="237"/>
      <c r="S64" s="225"/>
      <c r="T64" s="237"/>
      <c r="U64" s="237"/>
      <c r="V64" s="237"/>
      <c r="W64" s="237"/>
      <c r="X64" s="237"/>
      <c r="Y64" s="237"/>
      <c r="Z64" s="237"/>
      <c r="AA64" s="237"/>
      <c r="AB64" s="237"/>
      <c r="AC64" s="236"/>
    </row>
    <row r="65" spans="1:29" s="178" customFormat="1" ht="20.100000000000001" customHeight="1">
      <c r="A65" s="231"/>
      <c r="B65" s="219"/>
      <c r="C65" s="1144"/>
      <c r="D65" s="1144"/>
      <c r="E65" s="1144"/>
      <c r="F65" s="1144"/>
      <c r="G65" s="1144"/>
      <c r="H65" s="226"/>
      <c r="I65" s="237"/>
      <c r="J65" s="225"/>
      <c r="K65" s="684"/>
      <c r="L65" s="684"/>
      <c r="M65" s="684"/>
      <c r="N65" s="684"/>
      <c r="O65" s="684"/>
      <c r="P65" s="684"/>
      <c r="Q65" s="684"/>
      <c r="R65" s="684"/>
      <c r="S65" s="684"/>
      <c r="T65" s="684"/>
      <c r="U65" s="684"/>
      <c r="V65" s="684"/>
      <c r="W65" s="684"/>
      <c r="X65" s="684"/>
      <c r="Y65" s="684"/>
      <c r="Z65" s="684"/>
      <c r="AA65" s="684"/>
      <c r="AB65" s="684"/>
      <c r="AC65" s="236"/>
    </row>
    <row r="66" spans="1:29" s="178" customFormat="1" ht="20.100000000000001" customHeight="1">
      <c r="A66" s="231"/>
      <c r="B66" s="227"/>
      <c r="C66" s="1145"/>
      <c r="D66" s="1145"/>
      <c r="E66" s="1145"/>
      <c r="F66" s="1145"/>
      <c r="G66" s="1145"/>
      <c r="H66" s="238"/>
      <c r="I66" s="240"/>
      <c r="J66" s="240"/>
      <c r="K66" s="1147"/>
      <c r="L66" s="1147"/>
      <c r="M66" s="1147"/>
      <c r="N66" s="1147"/>
      <c r="O66" s="1147"/>
      <c r="P66" s="1147"/>
      <c r="Q66" s="1147"/>
      <c r="R66" s="1147"/>
      <c r="S66" s="1147"/>
      <c r="T66" s="1147"/>
      <c r="U66" s="1147"/>
      <c r="V66" s="1147"/>
      <c r="W66" s="1147"/>
      <c r="X66" s="1147"/>
      <c r="Y66" s="1147"/>
      <c r="Z66" s="1147"/>
      <c r="AA66" s="1147"/>
      <c r="AB66" s="1147"/>
      <c r="AC66" s="241"/>
    </row>
    <row r="67" spans="1:29" ht="20.100000000000001" customHeight="1">
      <c r="B67" s="194"/>
      <c r="C67" s="1138" t="s">
        <v>152</v>
      </c>
      <c r="D67" s="1138"/>
      <c r="E67" s="1138"/>
      <c r="F67" s="1138"/>
      <c r="G67" s="1138"/>
      <c r="H67" s="195"/>
      <c r="I67" s="194"/>
      <c r="J67" s="283" t="s">
        <v>283</v>
      </c>
      <c r="K67" s="283"/>
      <c r="L67" s="283"/>
      <c r="M67" s="283"/>
      <c r="N67" s="283"/>
      <c r="O67" s="283"/>
      <c r="P67" s="283"/>
      <c r="Q67" s="283"/>
      <c r="R67" s="283"/>
      <c r="S67" s="283"/>
      <c r="T67" s="283"/>
      <c r="U67" s="283"/>
      <c r="V67" s="283"/>
      <c r="W67" s="283"/>
      <c r="X67" s="283"/>
      <c r="Y67" s="283"/>
      <c r="Z67" s="283"/>
      <c r="AA67" s="283"/>
      <c r="AB67" s="283"/>
      <c r="AC67" s="195"/>
    </row>
    <row r="68" spans="1:29" ht="20.100000000000001" customHeight="1">
      <c r="B68" s="198"/>
      <c r="C68" s="1139"/>
      <c r="D68" s="1139"/>
      <c r="E68" s="1139"/>
      <c r="F68" s="1139"/>
      <c r="G68" s="1139"/>
      <c r="H68" s="199"/>
      <c r="I68" s="198"/>
      <c r="J68" s="145"/>
      <c r="K68" s="1162"/>
      <c r="L68" s="1163"/>
      <c r="M68" s="1163"/>
      <c r="N68" s="1163"/>
      <c r="O68" s="1163"/>
      <c r="P68" s="1163"/>
      <c r="Q68" s="1163"/>
      <c r="R68" s="1163"/>
      <c r="S68" s="1163"/>
      <c r="T68" s="1163"/>
      <c r="U68" s="1163"/>
      <c r="V68" s="1163"/>
      <c r="W68" s="1163"/>
      <c r="X68" s="1163"/>
      <c r="Y68" s="1163"/>
      <c r="Z68" s="1163"/>
      <c r="AA68" s="1163"/>
      <c r="AB68" s="1164"/>
      <c r="AC68" s="199"/>
    </row>
    <row r="69" spans="1:29" ht="20.100000000000001" customHeight="1">
      <c r="B69" s="198"/>
      <c r="C69" s="1139"/>
      <c r="D69" s="1139"/>
      <c r="E69" s="1139"/>
      <c r="F69" s="1139"/>
      <c r="G69" s="1139"/>
      <c r="H69" s="199"/>
      <c r="I69" s="198"/>
      <c r="J69" s="145"/>
      <c r="K69" s="1165"/>
      <c r="L69" s="1166"/>
      <c r="M69" s="1166"/>
      <c r="N69" s="1166"/>
      <c r="O69" s="1166"/>
      <c r="P69" s="1166"/>
      <c r="Q69" s="1166"/>
      <c r="R69" s="1166"/>
      <c r="S69" s="1166"/>
      <c r="T69" s="1166"/>
      <c r="U69" s="1166"/>
      <c r="V69" s="1166"/>
      <c r="W69" s="1166"/>
      <c r="X69" s="1166"/>
      <c r="Y69" s="1166"/>
      <c r="Z69" s="1166"/>
      <c r="AA69" s="1166"/>
      <c r="AB69" s="1167"/>
      <c r="AC69" s="199"/>
    </row>
    <row r="70" spans="1:29" ht="20.100000000000001" customHeight="1">
      <c r="B70" s="198"/>
      <c r="C70" s="1139"/>
      <c r="D70" s="1139"/>
      <c r="E70" s="1139"/>
      <c r="F70" s="1139"/>
      <c r="G70" s="1139"/>
      <c r="H70" s="199"/>
      <c r="I70" s="198"/>
      <c r="J70" s="145"/>
      <c r="K70" s="1168"/>
      <c r="L70" s="1169"/>
      <c r="M70" s="1169"/>
      <c r="N70" s="1169"/>
      <c r="O70" s="1169"/>
      <c r="P70" s="1169"/>
      <c r="Q70" s="1169"/>
      <c r="R70" s="1169"/>
      <c r="S70" s="1169"/>
      <c r="T70" s="1169"/>
      <c r="U70" s="1169"/>
      <c r="V70" s="1169"/>
      <c r="W70" s="1169"/>
      <c r="X70" s="1169"/>
      <c r="Y70" s="1169"/>
      <c r="Z70" s="1169"/>
      <c r="AA70" s="1169"/>
      <c r="AB70" s="1170"/>
      <c r="AC70" s="199"/>
    </row>
    <row r="71" spans="1:29" ht="20.100000000000001" customHeight="1">
      <c r="B71" s="192"/>
      <c r="C71" s="1140"/>
      <c r="D71" s="1140"/>
      <c r="E71" s="1140"/>
      <c r="F71" s="1140"/>
      <c r="G71" s="1140"/>
      <c r="H71" s="193"/>
      <c r="I71" s="192"/>
      <c r="J71" s="230"/>
      <c r="K71" s="230"/>
      <c r="L71" s="230"/>
      <c r="M71" s="230"/>
      <c r="N71" s="230"/>
      <c r="O71" s="230"/>
      <c r="P71" s="230"/>
      <c r="Q71" s="230"/>
      <c r="R71" s="230"/>
      <c r="S71" s="230"/>
      <c r="T71" s="230"/>
      <c r="U71" s="230"/>
      <c r="V71" s="230"/>
      <c r="W71" s="230"/>
      <c r="X71" s="230"/>
      <c r="Y71" s="230"/>
      <c r="Z71" s="230"/>
      <c r="AA71" s="230"/>
      <c r="AB71" s="230"/>
      <c r="AC71" s="193"/>
    </row>
  </sheetData>
  <sheetProtection selectLockedCells="1"/>
  <mergeCells count="70">
    <mergeCell ref="S33:U33"/>
    <mergeCell ref="V26:AB26"/>
    <mergeCell ref="T28:U28"/>
    <mergeCell ref="W28:X28"/>
    <mergeCell ref="V15:W15"/>
    <mergeCell ref="V16:W16"/>
    <mergeCell ref="K68:AB70"/>
    <mergeCell ref="K57:AB58"/>
    <mergeCell ref="K54:AB55"/>
    <mergeCell ref="K51:AB52"/>
    <mergeCell ref="O48:AB48"/>
    <mergeCell ref="B2:K2"/>
    <mergeCell ref="C7:G7"/>
    <mergeCell ref="I7:AC7"/>
    <mergeCell ref="C8:G8"/>
    <mergeCell ref="I8:P8"/>
    <mergeCell ref="Q8:AC8"/>
    <mergeCell ref="C9:G11"/>
    <mergeCell ref="M9:AA9"/>
    <mergeCell ref="M10:O10"/>
    <mergeCell ref="Q10:S10"/>
    <mergeCell ref="L11:N11"/>
    <mergeCell ref="P11:AC11"/>
    <mergeCell ref="C67:G71"/>
    <mergeCell ref="Q27:R27"/>
    <mergeCell ref="T27:U27"/>
    <mergeCell ref="W27:X27"/>
    <mergeCell ref="C50:G58"/>
    <mergeCell ref="O30:AA30"/>
    <mergeCell ref="C60:G66"/>
    <mergeCell ref="K61:AB61"/>
    <mergeCell ref="K63:AB63"/>
    <mergeCell ref="K65:AB65"/>
    <mergeCell ref="K66:AB66"/>
    <mergeCell ref="C37:G41"/>
    <mergeCell ref="K38:L38"/>
    <mergeCell ref="K40:L40"/>
    <mergeCell ref="C42:G49"/>
    <mergeCell ref="Q28:R28"/>
    <mergeCell ref="C12:G34"/>
    <mergeCell ref="N24:O24"/>
    <mergeCell ref="Q24:R24"/>
    <mergeCell ref="M14:N14"/>
    <mergeCell ref="Z27:AA27"/>
    <mergeCell ref="R31:S31"/>
    <mergeCell ref="S19:U19"/>
    <mergeCell ref="Z28:AA28"/>
    <mergeCell ref="R17:S17"/>
    <mergeCell ref="Q26:R26"/>
    <mergeCell ref="S34:U34"/>
    <mergeCell ref="S18:U18"/>
    <mergeCell ref="Y15:Z15"/>
    <mergeCell ref="Y16:Z16"/>
    <mergeCell ref="S32:U32"/>
    <mergeCell ref="Y34:AA34"/>
    <mergeCell ref="K13:L13"/>
    <mergeCell ref="U13:V13"/>
    <mergeCell ref="X13:Y13"/>
    <mergeCell ref="AA13:AB13"/>
    <mergeCell ref="K24:L24"/>
    <mergeCell ref="U24:V24"/>
    <mergeCell ref="X24:Y24"/>
    <mergeCell ref="AA24:AB24"/>
    <mergeCell ref="P15:Q15"/>
    <mergeCell ref="P16:Q16"/>
    <mergeCell ref="S15:T15"/>
    <mergeCell ref="S16:T16"/>
    <mergeCell ref="S14:Y14"/>
    <mergeCell ref="Q13:R13"/>
    <mergeCell ref="N13:O13"/>
  </mergeCells>
  <phoneticPr fontId="4"/>
  <conditionalFormatting sqref="K24:L24 N24:O24 Q24:R24 U24:V24 X24:Y24 AA24:AB24 T26 M27 Q26:R27 T27:U27 W27:X27 Z27:AA27">
    <cfRule type="containsBlanks" dxfId="11" priority="6">
      <formula>LEN(TRIM(K24))=0</formula>
    </cfRule>
  </conditionalFormatting>
  <conditionalFormatting sqref="K24:L24 N24:O24 Q24:R24 U24:V24 X24:Y24 AA24:AB24 T26 M27 Q26:R27 T27:U27 W27:X27 Z27:AA27">
    <cfRule type="containsBlanks" dxfId="10" priority="5">
      <formula>LEN(TRIM(K24))=0</formula>
    </cfRule>
  </conditionalFormatting>
  <conditionalFormatting sqref="R31:S31 S32:U33 K38:L38 K40:L40">
    <cfRule type="containsBlanks" dxfId="9" priority="4">
      <formula>LEN(TRIM(K31))=0</formula>
    </cfRule>
  </conditionalFormatting>
  <conditionalFormatting sqref="K51:AB52 K54:AB55 K57:AB58 K61:AB61 K63:AB63 K65:AB65">
    <cfRule type="containsBlanks" dxfId="8" priority="3">
      <formula>LEN(TRIM(K51))=0</formula>
    </cfRule>
  </conditionalFormatting>
  <conditionalFormatting sqref="L15:L16 P15:Q16 S15:T16 V15:W16 Y15:Z16">
    <cfRule type="containsBlanks" dxfId="7" priority="2">
      <formula>LEN(TRIM(L15))=0</formula>
    </cfRule>
  </conditionalFormatting>
  <conditionalFormatting sqref="S16:T16 M28 Q28:R28 T28:U28 W28:X28 Z28:AA28">
    <cfRule type="containsBlanks" dxfId="6" priority="1">
      <formula>LEN(TRIM(M16))=0</formula>
    </cfRule>
  </conditionalFormatting>
  <dataValidations count="1">
    <dataValidation type="list" allowBlank="1" showInputMessage="1" showErrorMessage="1" sqref="Q14 T26">
      <formula1>"週,月,他"</formula1>
    </dataValidation>
  </dataValidations>
  <hyperlinks>
    <hyperlink ref="B2:I2" location="はじめに!A1" display="「はじめに」に戻る"/>
  </hyperlinks>
  <printOptions horizontalCentered="1"/>
  <pageMargins left="0.70866141732283472" right="0.70866141732283472" top="0.74803149606299213" bottom="0.74803149606299213" header="0.31496062992125984" footer="0.31496062992125984"/>
  <pageSetup paperSize="9" orientation="portrait" r:id="rId1"/>
  <rowBreaks count="1" manualBreakCount="1">
    <brk id="35"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16386" r:id="rId4" name="Check Box 2">
              <controlPr defaultSize="0" autoFill="0" autoLine="0" autoPict="0">
                <anchor moveWithCells="1">
                  <from>
                    <xdr:col>9</xdr:col>
                    <xdr:colOff>180975</xdr:colOff>
                    <xdr:row>28</xdr:row>
                    <xdr:rowOff>19050</xdr:rowOff>
                  </from>
                  <to>
                    <xdr:col>11</xdr:col>
                    <xdr:colOff>9525</xdr:colOff>
                    <xdr:row>29</xdr:row>
                    <xdr:rowOff>9525</xdr:rowOff>
                  </to>
                </anchor>
              </controlPr>
            </control>
          </mc:Choice>
        </mc:AlternateContent>
        <mc:AlternateContent xmlns:mc="http://schemas.openxmlformats.org/markup-compatibility/2006">
          <mc:Choice Requires="x14">
            <control shapeId="16387" r:id="rId5" name="Check Box 3">
              <controlPr defaultSize="0" autoFill="0" autoLine="0" autoPict="0">
                <anchor moveWithCells="1">
                  <from>
                    <xdr:col>9</xdr:col>
                    <xdr:colOff>180975</xdr:colOff>
                    <xdr:row>29</xdr:row>
                    <xdr:rowOff>9525</xdr:rowOff>
                  </from>
                  <to>
                    <xdr:col>11</xdr:col>
                    <xdr:colOff>9525</xdr:colOff>
                    <xdr:row>30</xdr:row>
                    <xdr:rowOff>9525</xdr:rowOff>
                  </to>
                </anchor>
              </controlPr>
            </control>
          </mc:Choice>
        </mc:AlternateContent>
        <mc:AlternateContent xmlns:mc="http://schemas.openxmlformats.org/markup-compatibility/2006">
          <mc:Choice Requires="x14">
            <control shapeId="16388" r:id="rId6" name="Check Box 4">
              <controlPr defaultSize="0" autoFill="0" autoLine="0" autoPict="0">
                <anchor moveWithCells="1">
                  <from>
                    <xdr:col>14</xdr:col>
                    <xdr:colOff>190500</xdr:colOff>
                    <xdr:row>21</xdr:row>
                    <xdr:rowOff>9525</xdr:rowOff>
                  </from>
                  <to>
                    <xdr:col>16</xdr:col>
                    <xdr:colOff>38100</xdr:colOff>
                    <xdr:row>22</xdr:row>
                    <xdr:rowOff>9525</xdr:rowOff>
                  </to>
                </anchor>
              </controlPr>
            </control>
          </mc:Choice>
        </mc:AlternateContent>
        <mc:AlternateContent xmlns:mc="http://schemas.openxmlformats.org/markup-compatibility/2006">
          <mc:Choice Requires="x14">
            <control shapeId="16389" r:id="rId7" name="Check Box 5">
              <controlPr defaultSize="0" autoFill="0" autoLine="0" autoPict="0">
                <anchor moveWithCells="1">
                  <from>
                    <xdr:col>18</xdr:col>
                    <xdr:colOff>200025</xdr:colOff>
                    <xdr:row>21</xdr:row>
                    <xdr:rowOff>19050</xdr:rowOff>
                  </from>
                  <to>
                    <xdr:col>20</xdr:col>
                    <xdr:colOff>38100</xdr:colOff>
                    <xdr:row>22</xdr:row>
                    <xdr:rowOff>9525</xdr:rowOff>
                  </to>
                </anchor>
              </controlPr>
            </control>
          </mc:Choice>
        </mc:AlternateContent>
        <mc:AlternateContent xmlns:mc="http://schemas.openxmlformats.org/markup-compatibility/2006">
          <mc:Choice Requires="x14">
            <control shapeId="16397" r:id="rId8" name="Check Box 13">
              <controlPr defaultSize="0" autoFill="0" autoLine="0" autoPict="0">
                <anchor moveWithCells="1">
                  <from>
                    <xdr:col>9</xdr:col>
                    <xdr:colOff>180975</xdr:colOff>
                    <xdr:row>25</xdr:row>
                    <xdr:rowOff>19050</xdr:rowOff>
                  </from>
                  <to>
                    <xdr:col>11</xdr:col>
                    <xdr:colOff>19050</xdr:colOff>
                    <xdr:row>26</xdr:row>
                    <xdr:rowOff>9525</xdr:rowOff>
                  </to>
                </anchor>
              </controlPr>
            </control>
          </mc:Choice>
        </mc:AlternateContent>
        <mc:AlternateContent xmlns:mc="http://schemas.openxmlformats.org/markup-compatibility/2006">
          <mc:Choice Requires="x14">
            <control shapeId="16390" r:id="rId9" name="Check Box 6">
              <controlPr defaultSize="0" autoFill="0" autoLine="0" autoPict="0">
                <anchor moveWithCells="1" sizeWithCells="1">
                  <from>
                    <xdr:col>8</xdr:col>
                    <xdr:colOff>190500</xdr:colOff>
                    <xdr:row>42</xdr:row>
                    <xdr:rowOff>9525</xdr:rowOff>
                  </from>
                  <to>
                    <xdr:col>10</xdr:col>
                    <xdr:colOff>28575</xdr:colOff>
                    <xdr:row>43</xdr:row>
                    <xdr:rowOff>9525</xdr:rowOff>
                  </to>
                </anchor>
              </controlPr>
            </control>
          </mc:Choice>
        </mc:AlternateContent>
        <mc:AlternateContent xmlns:mc="http://schemas.openxmlformats.org/markup-compatibility/2006">
          <mc:Choice Requires="x14">
            <control shapeId="16391" r:id="rId10" name="Check Box 7">
              <controlPr defaultSize="0" autoFill="0" autoLine="0" autoPict="0">
                <anchor moveWithCells="1" sizeWithCells="1">
                  <from>
                    <xdr:col>8</xdr:col>
                    <xdr:colOff>190500</xdr:colOff>
                    <xdr:row>43</xdr:row>
                    <xdr:rowOff>19050</xdr:rowOff>
                  </from>
                  <to>
                    <xdr:col>10</xdr:col>
                    <xdr:colOff>38100</xdr:colOff>
                    <xdr:row>44</xdr:row>
                    <xdr:rowOff>19050</xdr:rowOff>
                  </to>
                </anchor>
              </controlPr>
            </control>
          </mc:Choice>
        </mc:AlternateContent>
        <mc:AlternateContent xmlns:mc="http://schemas.openxmlformats.org/markup-compatibility/2006">
          <mc:Choice Requires="x14">
            <control shapeId="16392" r:id="rId11" name="Check Box 8">
              <controlPr defaultSize="0" autoFill="0" autoLine="0" autoPict="0">
                <anchor moveWithCells="1" sizeWithCells="1">
                  <from>
                    <xdr:col>8</xdr:col>
                    <xdr:colOff>190500</xdr:colOff>
                    <xdr:row>44</xdr:row>
                    <xdr:rowOff>9525</xdr:rowOff>
                  </from>
                  <to>
                    <xdr:col>10</xdr:col>
                    <xdr:colOff>38100</xdr:colOff>
                    <xdr:row>45</xdr:row>
                    <xdr:rowOff>9525</xdr:rowOff>
                  </to>
                </anchor>
              </controlPr>
            </control>
          </mc:Choice>
        </mc:AlternateContent>
        <mc:AlternateContent xmlns:mc="http://schemas.openxmlformats.org/markup-compatibility/2006">
          <mc:Choice Requires="x14">
            <control shapeId="16393" r:id="rId12" name="Check Box 9">
              <controlPr defaultSize="0" autoFill="0" autoLine="0" autoPict="0">
                <anchor moveWithCells="1" sizeWithCells="1">
                  <from>
                    <xdr:col>8</xdr:col>
                    <xdr:colOff>190500</xdr:colOff>
                    <xdr:row>45</xdr:row>
                    <xdr:rowOff>19050</xdr:rowOff>
                  </from>
                  <to>
                    <xdr:col>10</xdr:col>
                    <xdr:colOff>47625</xdr:colOff>
                    <xdr:row>46</xdr:row>
                    <xdr:rowOff>19050</xdr:rowOff>
                  </to>
                </anchor>
              </controlPr>
            </control>
          </mc:Choice>
        </mc:AlternateContent>
        <mc:AlternateContent xmlns:mc="http://schemas.openxmlformats.org/markup-compatibility/2006">
          <mc:Choice Requires="x14">
            <control shapeId="16394" r:id="rId13" name="Check Box 10">
              <controlPr defaultSize="0" autoFill="0" autoLine="0" autoPict="0">
                <anchor moveWithCells="1" sizeWithCells="1">
                  <from>
                    <xdr:col>8</xdr:col>
                    <xdr:colOff>190500</xdr:colOff>
                    <xdr:row>46</xdr:row>
                    <xdr:rowOff>0</xdr:rowOff>
                  </from>
                  <to>
                    <xdr:col>10</xdr:col>
                    <xdr:colOff>47625</xdr:colOff>
                    <xdr:row>47</xdr:row>
                    <xdr:rowOff>28575</xdr:rowOff>
                  </to>
                </anchor>
              </controlPr>
            </control>
          </mc:Choice>
        </mc:AlternateContent>
        <mc:AlternateContent xmlns:mc="http://schemas.openxmlformats.org/markup-compatibility/2006">
          <mc:Choice Requires="x14">
            <control shapeId="16395" r:id="rId14" name="Check Box 11">
              <controlPr defaultSize="0" autoFill="0" autoLine="0" autoPict="0">
                <anchor moveWithCells="1" sizeWithCells="1">
                  <from>
                    <xdr:col>8</xdr:col>
                    <xdr:colOff>190500</xdr:colOff>
                    <xdr:row>47</xdr:row>
                    <xdr:rowOff>0</xdr:rowOff>
                  </from>
                  <to>
                    <xdr:col>10</xdr:col>
                    <xdr:colOff>47625</xdr:colOff>
                    <xdr:row>48</xdr:row>
                    <xdr:rowOff>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5" tint="0.59999389629810485"/>
  </sheetPr>
  <dimension ref="A1:AD105"/>
  <sheetViews>
    <sheetView showGridLines="0" view="pageBreakPreview" zoomScale="85" zoomScaleNormal="100" zoomScaleSheetLayoutView="85" workbookViewId="0">
      <pane ySplit="3" topLeftCell="A4" activePane="bottomLeft" state="frozen"/>
      <selection activeCell="B2" sqref="B2:J2"/>
      <selection pane="bottomLeft" activeCell="A4" sqref="A4"/>
    </sheetView>
  </sheetViews>
  <sheetFormatPr defaultColWidth="9" defaultRowHeight="15" customHeight="1"/>
  <cols>
    <col min="1" max="27" width="2.625" style="347" customWidth="1"/>
    <col min="28" max="28" width="2.625" style="531" customWidth="1"/>
    <col min="29" max="30" width="2.625" style="347" customWidth="1"/>
    <col min="31" max="44" width="3.125" style="347" customWidth="1"/>
    <col min="45" max="50" width="2.625" style="347" customWidth="1"/>
    <col min="51" max="66" width="3.125" style="347" customWidth="1"/>
    <col min="67" max="16384" width="9" style="347"/>
  </cols>
  <sheetData>
    <row r="1" spans="1:30" ht="3.75" customHeight="1"/>
    <row r="2" spans="1:30" ht="21.75" customHeight="1">
      <c r="B2" s="621" t="s">
        <v>37</v>
      </c>
      <c r="C2" s="621"/>
      <c r="D2" s="621"/>
      <c r="E2" s="621"/>
      <c r="F2" s="621"/>
      <c r="G2" s="621"/>
      <c r="H2" s="621"/>
      <c r="I2" s="621"/>
      <c r="J2" s="621"/>
    </row>
    <row r="3" spans="1:30" ht="3.75" customHeight="1"/>
    <row r="4" spans="1:30" ht="15" customHeight="1">
      <c r="A4" s="457" t="s">
        <v>291</v>
      </c>
    </row>
    <row r="5" spans="1:30" ht="20.100000000000001" customHeight="1">
      <c r="A5" s="743" t="s">
        <v>92</v>
      </c>
      <c r="B5" s="743"/>
      <c r="C5" s="743"/>
      <c r="D5" s="743"/>
      <c r="E5" s="743"/>
      <c r="F5" s="743"/>
      <c r="G5" s="743"/>
      <c r="H5" s="743"/>
      <c r="I5" s="743"/>
      <c r="J5" s="743"/>
      <c r="K5" s="743"/>
      <c r="L5" s="743"/>
      <c r="M5" s="743"/>
      <c r="N5" s="743"/>
      <c r="O5" s="743"/>
      <c r="P5" s="743"/>
      <c r="Q5" s="743"/>
      <c r="R5" s="743"/>
      <c r="S5" s="743"/>
      <c r="T5" s="743"/>
      <c r="U5" s="743"/>
      <c r="V5" s="743"/>
      <c r="W5" s="743"/>
      <c r="X5" s="743"/>
      <c r="Y5" s="743"/>
      <c r="Z5" s="743"/>
      <c r="AA5" s="743"/>
      <c r="AB5" s="743"/>
      <c r="AC5" s="743"/>
      <c r="AD5" s="743"/>
    </row>
    <row r="6" spans="1:30" ht="20.100000000000001" customHeight="1">
      <c r="A6" s="743"/>
      <c r="B6" s="743"/>
      <c r="C6" s="743"/>
      <c r="D6" s="743"/>
      <c r="E6" s="743"/>
      <c r="F6" s="743"/>
      <c r="G6" s="743"/>
      <c r="H6" s="743"/>
      <c r="I6" s="743"/>
      <c r="J6" s="743"/>
      <c r="K6" s="743"/>
      <c r="L6" s="743"/>
      <c r="M6" s="743"/>
      <c r="N6" s="743"/>
      <c r="O6" s="743"/>
      <c r="P6" s="743"/>
      <c r="Q6" s="743"/>
      <c r="R6" s="743"/>
      <c r="S6" s="743"/>
      <c r="T6" s="743"/>
      <c r="U6" s="743"/>
      <c r="V6" s="743"/>
      <c r="W6" s="743"/>
      <c r="X6" s="743"/>
      <c r="Y6" s="743"/>
      <c r="Z6" s="743"/>
      <c r="AA6" s="743"/>
      <c r="AB6" s="743"/>
      <c r="AC6" s="743"/>
      <c r="AD6" s="743"/>
    </row>
    <row r="7" spans="1:30" ht="20.100000000000001" customHeight="1">
      <c r="A7" s="458"/>
      <c r="B7" s="123" t="s">
        <v>295</v>
      </c>
      <c r="C7" s="459"/>
      <c r="D7" s="459"/>
      <c r="E7" s="459"/>
      <c r="F7" s="459"/>
      <c r="G7" s="459"/>
      <c r="H7" s="459"/>
      <c r="I7" s="459"/>
      <c r="J7" s="459"/>
      <c r="K7" s="459"/>
      <c r="L7" s="459"/>
      <c r="M7" s="459"/>
      <c r="N7" s="459"/>
      <c r="O7" s="459"/>
      <c r="P7" s="459"/>
      <c r="Q7" s="459"/>
      <c r="R7" s="459"/>
      <c r="S7" s="459"/>
      <c r="T7" s="459"/>
      <c r="U7" s="459"/>
      <c r="V7" s="459"/>
      <c r="W7" s="459"/>
      <c r="X7" s="459"/>
      <c r="Y7" s="459"/>
      <c r="Z7" s="459"/>
      <c r="AA7" s="459"/>
      <c r="AB7" s="533"/>
      <c r="AC7" s="459"/>
      <c r="AD7" s="458"/>
    </row>
    <row r="8" spans="1:30" ht="20.100000000000001" customHeight="1">
      <c r="A8" s="390"/>
      <c r="B8" s="328"/>
      <c r="C8" s="123" t="s">
        <v>272</v>
      </c>
      <c r="D8" s="344"/>
      <c r="E8" s="344"/>
      <c r="F8" s="344"/>
      <c r="G8" s="344"/>
      <c r="H8" s="344"/>
      <c r="I8" s="344"/>
      <c r="J8" s="344"/>
      <c r="K8" s="344"/>
      <c r="L8" s="344"/>
      <c r="M8" s="344"/>
      <c r="N8" s="344"/>
      <c r="O8" s="344"/>
      <c r="P8" s="344"/>
      <c r="Q8" s="344"/>
      <c r="R8" s="391"/>
      <c r="S8" s="391"/>
      <c r="T8" s="391"/>
      <c r="U8" s="391"/>
      <c r="V8" s="391"/>
      <c r="W8" s="391"/>
      <c r="X8" s="391"/>
      <c r="Y8" s="391"/>
      <c r="Z8" s="391"/>
      <c r="AA8" s="391"/>
      <c r="AB8" s="530"/>
      <c r="AC8" s="350"/>
      <c r="AD8" s="335"/>
    </row>
    <row r="9" spans="1:30" ht="20.100000000000001" customHeight="1">
      <c r="A9" s="344"/>
      <c r="B9" s="330"/>
      <c r="C9" s="123"/>
      <c r="D9" s="75"/>
      <c r="E9" s="75" t="s">
        <v>70</v>
      </c>
      <c r="F9" s="75" t="s">
        <v>423</v>
      </c>
      <c r="G9" s="75"/>
      <c r="H9" s="75"/>
      <c r="I9" s="75"/>
      <c r="J9" s="75"/>
      <c r="K9" s="75"/>
      <c r="L9" s="75"/>
      <c r="M9" s="75"/>
      <c r="N9" s="75"/>
      <c r="O9" s="75"/>
      <c r="P9" s="75"/>
      <c r="Q9" s="75"/>
      <c r="R9" s="754"/>
      <c r="S9" s="755"/>
      <c r="T9" s="755"/>
      <c r="U9" s="755"/>
      <c r="V9" s="755"/>
      <c r="W9" s="755"/>
      <c r="X9" s="755"/>
      <c r="Y9" s="755"/>
      <c r="Z9" s="755"/>
      <c r="AA9" s="756"/>
      <c r="AB9" s="225"/>
      <c r="AC9" s="350"/>
    </row>
    <row r="10" spans="1:30" ht="20.100000000000001" customHeight="1">
      <c r="A10" s="344"/>
      <c r="B10" s="330"/>
      <c r="C10" s="123"/>
      <c r="D10" s="75"/>
      <c r="E10" s="75" t="s">
        <v>70</v>
      </c>
      <c r="F10" s="75" t="s">
        <v>267</v>
      </c>
      <c r="G10" s="75"/>
      <c r="H10" s="75"/>
      <c r="I10" s="75"/>
      <c r="J10" s="75"/>
      <c r="K10" s="75"/>
      <c r="L10" s="75"/>
      <c r="M10" s="75" t="s">
        <v>425</v>
      </c>
      <c r="N10" s="75"/>
      <c r="O10" s="75"/>
      <c r="P10" s="75"/>
      <c r="Q10" s="75"/>
      <c r="R10" s="75"/>
      <c r="S10" s="392"/>
      <c r="T10" s="392"/>
      <c r="U10" s="392"/>
      <c r="V10" s="392"/>
      <c r="W10" s="758"/>
      <c r="X10" s="759"/>
      <c r="Y10" s="759"/>
      <c r="Z10" s="759"/>
      <c r="AA10" s="760"/>
      <c r="AB10" s="225"/>
      <c r="AC10" s="350"/>
    </row>
    <row r="11" spans="1:30" ht="20.100000000000001" customHeight="1">
      <c r="A11" s="344"/>
      <c r="B11" s="330"/>
      <c r="C11" s="123"/>
      <c r="D11" s="75"/>
      <c r="E11" s="75"/>
      <c r="F11" s="75"/>
      <c r="G11" s="75"/>
      <c r="H11" s="75"/>
      <c r="I11" s="75"/>
      <c r="J11" s="75"/>
      <c r="K11" s="75"/>
      <c r="L11" s="75"/>
      <c r="M11" s="75" t="s">
        <v>426</v>
      </c>
      <c r="N11" s="75"/>
      <c r="O11" s="75"/>
      <c r="P11" s="75"/>
      <c r="Q11" s="75"/>
      <c r="R11" s="75"/>
      <c r="S11" s="392"/>
      <c r="T11" s="392"/>
      <c r="U11" s="392"/>
      <c r="V11" s="392"/>
      <c r="W11" s="1204"/>
      <c r="X11" s="1205"/>
      <c r="Y11" s="1205"/>
      <c r="Z11" s="1205"/>
      <c r="AA11" s="1206"/>
      <c r="AB11" s="225" t="s">
        <v>103</v>
      </c>
      <c r="AC11" s="350"/>
    </row>
    <row r="12" spans="1:30" ht="20.100000000000001" customHeight="1">
      <c r="A12" s="344"/>
      <c r="B12" s="330"/>
      <c r="C12" s="123"/>
      <c r="D12" s="75"/>
      <c r="E12" s="75"/>
      <c r="F12" s="75"/>
      <c r="G12" s="75"/>
      <c r="H12" s="75"/>
      <c r="I12" s="75"/>
      <c r="J12" s="75"/>
      <c r="K12" s="75"/>
      <c r="L12" s="75"/>
      <c r="M12" s="75" t="s">
        <v>424</v>
      </c>
      <c r="N12" s="75"/>
      <c r="O12" s="75"/>
      <c r="P12" s="75"/>
      <c r="Q12" s="75"/>
      <c r="R12" s="75"/>
      <c r="S12" s="392"/>
      <c r="T12" s="392"/>
      <c r="U12" s="392"/>
      <c r="V12" s="392"/>
      <c r="W12" s="758"/>
      <c r="X12" s="759"/>
      <c r="Y12" s="759"/>
      <c r="Z12" s="759"/>
      <c r="AA12" s="760"/>
      <c r="AB12" s="225"/>
      <c r="AC12" s="350"/>
    </row>
    <row r="13" spans="1:30" ht="20.100000000000001" customHeight="1" thickBot="1">
      <c r="A13" s="344"/>
      <c r="B13" s="330"/>
      <c r="C13" s="123"/>
      <c r="D13" s="75"/>
      <c r="E13" s="75"/>
      <c r="F13" s="75"/>
      <c r="G13" s="75"/>
      <c r="H13" s="75"/>
      <c r="I13" s="75"/>
      <c r="J13" s="393"/>
      <c r="K13" s="393"/>
      <c r="L13" s="393"/>
      <c r="M13" s="393" t="s">
        <v>427</v>
      </c>
      <c r="N13" s="393"/>
      <c r="O13" s="393"/>
      <c r="P13" s="393"/>
      <c r="Q13" s="393"/>
      <c r="R13" s="394"/>
      <c r="S13" s="392"/>
      <c r="T13" s="392"/>
      <c r="U13" s="392"/>
      <c r="V13" s="392"/>
      <c r="W13" s="1207"/>
      <c r="X13" s="1208"/>
      <c r="Y13" s="1208"/>
      <c r="Z13" s="1208"/>
      <c r="AA13" s="1209"/>
      <c r="AB13" s="225" t="s">
        <v>103</v>
      </c>
      <c r="AC13" s="350"/>
    </row>
    <row r="14" spans="1:30" ht="20.100000000000001" customHeight="1" thickBot="1">
      <c r="A14" s="344"/>
      <c r="B14" s="330"/>
      <c r="C14" s="75"/>
      <c r="D14" s="75"/>
      <c r="E14" s="75"/>
      <c r="F14" s="75"/>
      <c r="G14" s="75"/>
      <c r="H14" s="75"/>
      <c r="I14" s="75"/>
      <c r="J14" s="393"/>
      <c r="K14" s="393"/>
      <c r="L14" s="393"/>
      <c r="M14" s="393"/>
      <c r="N14" s="393"/>
      <c r="O14" s="393"/>
      <c r="P14" s="393" t="s">
        <v>172</v>
      </c>
      <c r="Q14" s="393"/>
      <c r="R14" s="393"/>
      <c r="S14" s="394"/>
      <c r="T14" s="395"/>
      <c r="U14" s="395"/>
      <c r="V14" s="395"/>
      <c r="W14" s="763" t="str">
        <f>IF(SUM(W10:AA13)=0,"",SUM(W10:AA13))</f>
        <v/>
      </c>
      <c r="X14" s="764"/>
      <c r="Y14" s="764"/>
      <c r="Z14" s="764"/>
      <c r="AA14" s="765"/>
      <c r="AB14" s="225" t="s">
        <v>103</v>
      </c>
      <c r="AC14" s="350"/>
    </row>
    <row r="15" spans="1:30" ht="20.100000000000001" customHeight="1">
      <c r="A15" s="344"/>
      <c r="B15" s="330"/>
      <c r="C15" s="75"/>
      <c r="D15" s="75"/>
      <c r="F15" s="123"/>
      <c r="G15" s="396"/>
      <c r="H15" s="396"/>
      <c r="I15" s="396"/>
      <c r="J15" s="396"/>
      <c r="K15" s="396"/>
      <c r="L15" s="396"/>
      <c r="M15" s="396"/>
      <c r="N15" s="396"/>
      <c r="O15" s="396"/>
      <c r="P15" s="396"/>
      <c r="Q15" s="396"/>
      <c r="R15" s="396"/>
      <c r="S15" s="396"/>
      <c r="T15" s="321"/>
      <c r="U15" s="321"/>
      <c r="V15" s="321"/>
      <c r="W15" s="321"/>
      <c r="X15" s="321"/>
      <c r="Y15" s="321"/>
      <c r="Z15" s="321"/>
      <c r="AA15" s="321"/>
      <c r="AB15" s="225"/>
      <c r="AC15" s="350"/>
    </row>
    <row r="16" spans="1:30" ht="20.100000000000001" customHeight="1">
      <c r="A16" s="344"/>
      <c r="B16" s="330"/>
      <c r="C16" s="75" t="s">
        <v>463</v>
      </c>
      <c r="D16" s="351"/>
      <c r="E16" s="75"/>
      <c r="F16" s="75"/>
      <c r="G16" s="75"/>
      <c r="H16" s="75"/>
      <c r="I16" s="75"/>
      <c r="J16" s="75"/>
      <c r="K16" s="75"/>
      <c r="L16" s="75"/>
      <c r="M16" s="75"/>
      <c r="N16" s="75"/>
      <c r="O16" s="75"/>
      <c r="P16" s="75"/>
      <c r="Q16" s="75"/>
      <c r="R16" s="75"/>
      <c r="S16" s="75"/>
      <c r="T16" s="321"/>
      <c r="U16" s="321"/>
      <c r="V16" s="321"/>
      <c r="W16" s="321"/>
      <c r="X16" s="321"/>
      <c r="Y16" s="321"/>
      <c r="Z16" s="321"/>
      <c r="AA16" s="321"/>
      <c r="AB16" s="225"/>
      <c r="AC16" s="350"/>
    </row>
    <row r="17" spans="1:29" ht="20.100000000000001" customHeight="1">
      <c r="A17" s="344"/>
      <c r="B17" s="330"/>
      <c r="C17" s="123"/>
      <c r="D17" s="75" t="s">
        <v>184</v>
      </c>
      <c r="E17" s="75"/>
      <c r="F17" s="75"/>
      <c r="G17" s="75"/>
      <c r="H17" s="75"/>
      <c r="I17" s="75"/>
      <c r="J17" s="75"/>
      <c r="K17" s="75"/>
      <c r="L17" s="75"/>
      <c r="M17" s="75"/>
      <c r="N17" s="75"/>
      <c r="O17" s="75"/>
      <c r="P17" s="75"/>
      <c r="Q17" s="75"/>
      <c r="R17" s="75"/>
      <c r="S17" s="75"/>
      <c r="T17" s="75"/>
      <c r="U17" s="75"/>
      <c r="V17" s="75"/>
      <c r="W17" s="75"/>
      <c r="X17" s="75"/>
      <c r="Y17" s="75"/>
      <c r="Z17" s="75"/>
      <c r="AA17" s="75"/>
      <c r="AB17" s="225"/>
      <c r="AC17" s="350"/>
    </row>
    <row r="18" spans="1:29" ht="20.100000000000001" customHeight="1">
      <c r="A18" s="344"/>
      <c r="B18" s="330"/>
      <c r="C18" s="123"/>
      <c r="D18" s="75"/>
      <c r="E18" s="75" t="s">
        <v>70</v>
      </c>
      <c r="F18" s="75" t="s">
        <v>258</v>
      </c>
      <c r="G18" s="75"/>
      <c r="H18" s="75"/>
      <c r="I18" s="75"/>
      <c r="J18" s="75"/>
      <c r="K18" s="75"/>
      <c r="L18" s="75"/>
      <c r="M18" s="711"/>
      <c r="N18" s="712"/>
      <c r="O18" s="712"/>
      <c r="P18" s="712"/>
      <c r="Q18" s="712"/>
      <c r="R18" s="712"/>
      <c r="S18" s="712"/>
      <c r="T18" s="712"/>
      <c r="U18" s="712"/>
      <c r="V18" s="712"/>
      <c r="W18" s="712"/>
      <c r="X18" s="712"/>
      <c r="Y18" s="712"/>
      <c r="Z18" s="712"/>
      <c r="AA18" s="713"/>
      <c r="AB18" s="225"/>
      <c r="AC18" s="350"/>
    </row>
    <row r="19" spans="1:29" ht="20.100000000000001" customHeight="1">
      <c r="A19" s="344"/>
      <c r="B19" s="330"/>
      <c r="C19" s="123"/>
      <c r="D19" s="75"/>
      <c r="E19" s="75" t="s">
        <v>70</v>
      </c>
      <c r="F19" s="75" t="s">
        <v>487</v>
      </c>
      <c r="G19" s="75"/>
      <c r="H19" s="75"/>
      <c r="I19" s="75"/>
      <c r="J19" s="75"/>
      <c r="K19" s="75"/>
      <c r="L19" s="75"/>
      <c r="M19" s="1203"/>
      <c r="N19" s="712"/>
      <c r="O19" s="712"/>
      <c r="P19" s="712"/>
      <c r="Q19" s="712"/>
      <c r="R19" s="712"/>
      <c r="S19" s="712"/>
      <c r="T19" s="712"/>
      <c r="U19" s="712"/>
      <c r="V19" s="712"/>
      <c r="W19" s="712"/>
      <c r="X19" s="712"/>
      <c r="Y19" s="712"/>
      <c r="Z19" s="712"/>
      <c r="AA19" s="713"/>
      <c r="AB19" s="225"/>
      <c r="AC19" s="350"/>
    </row>
    <row r="20" spans="1:29" ht="20.100000000000001" customHeight="1">
      <c r="A20" s="344"/>
      <c r="B20" s="330"/>
      <c r="C20" s="123"/>
      <c r="D20" s="75"/>
      <c r="E20" s="75" t="s">
        <v>70</v>
      </c>
      <c r="F20" s="75" t="s">
        <v>378</v>
      </c>
      <c r="G20" s="75"/>
      <c r="H20" s="75"/>
      <c r="I20" s="75"/>
      <c r="J20" s="75"/>
      <c r="K20" s="75"/>
      <c r="L20" s="75"/>
      <c r="M20" s="711"/>
      <c r="N20" s="712"/>
      <c r="O20" s="712"/>
      <c r="P20" s="712"/>
      <c r="Q20" s="712"/>
      <c r="R20" s="712"/>
      <c r="S20" s="712"/>
      <c r="T20" s="712"/>
      <c r="U20" s="712"/>
      <c r="V20" s="712"/>
      <c r="W20" s="712"/>
      <c r="X20" s="712"/>
      <c r="Y20" s="712"/>
      <c r="Z20" s="712"/>
      <c r="AA20" s="713"/>
      <c r="AB20" s="225"/>
      <c r="AC20" s="350"/>
    </row>
    <row r="21" spans="1:29" ht="20.100000000000001" customHeight="1">
      <c r="A21" s="344"/>
      <c r="B21" s="330"/>
      <c r="C21" s="75"/>
      <c r="D21" s="391"/>
      <c r="E21" s="391" t="s">
        <v>70</v>
      </c>
      <c r="F21" s="391" t="s">
        <v>379</v>
      </c>
      <c r="G21" s="391"/>
      <c r="H21" s="391"/>
      <c r="I21" s="391"/>
      <c r="J21" s="391"/>
      <c r="K21" s="391"/>
      <c r="L21" s="75"/>
      <c r="M21" s="711"/>
      <c r="N21" s="712"/>
      <c r="O21" s="712"/>
      <c r="P21" s="712"/>
      <c r="Q21" s="712"/>
      <c r="R21" s="712"/>
      <c r="S21" s="712"/>
      <c r="T21" s="712"/>
      <c r="U21" s="712"/>
      <c r="V21" s="712"/>
      <c r="W21" s="712"/>
      <c r="X21" s="712"/>
      <c r="Y21" s="712"/>
      <c r="Z21" s="712"/>
      <c r="AA21" s="713"/>
      <c r="AB21" s="225"/>
      <c r="AC21" s="350"/>
    </row>
    <row r="22" spans="1:29" ht="20.100000000000001" customHeight="1">
      <c r="A22" s="344"/>
      <c r="B22" s="330"/>
      <c r="C22" s="123"/>
      <c r="D22" s="75"/>
      <c r="E22" s="75" t="s">
        <v>70</v>
      </c>
      <c r="F22" s="75" t="s">
        <v>380</v>
      </c>
      <c r="G22" s="75"/>
      <c r="H22" s="75"/>
      <c r="I22" s="75"/>
      <c r="J22" s="75"/>
      <c r="K22" s="75"/>
      <c r="L22" s="75"/>
      <c r="M22" s="711"/>
      <c r="N22" s="712"/>
      <c r="O22" s="712"/>
      <c r="P22" s="712"/>
      <c r="Q22" s="712"/>
      <c r="R22" s="712"/>
      <c r="S22" s="712"/>
      <c r="T22" s="712"/>
      <c r="U22" s="712"/>
      <c r="V22" s="712"/>
      <c r="W22" s="712"/>
      <c r="X22" s="712"/>
      <c r="Y22" s="712"/>
      <c r="Z22" s="712"/>
      <c r="AA22" s="713"/>
      <c r="AB22" s="225"/>
      <c r="AC22" s="350"/>
    </row>
    <row r="23" spans="1:29" ht="20.100000000000001" customHeight="1">
      <c r="A23" s="344"/>
      <c r="B23" s="330"/>
      <c r="C23" s="123"/>
      <c r="D23" s="75"/>
      <c r="E23" s="75" t="s">
        <v>70</v>
      </c>
      <c r="F23" s="75" t="s">
        <v>267</v>
      </c>
      <c r="G23" s="75"/>
      <c r="H23" s="75"/>
      <c r="I23" s="75"/>
      <c r="J23" s="75"/>
      <c r="K23" s="75"/>
      <c r="L23" s="75"/>
      <c r="M23" s="75" t="s">
        <v>444</v>
      </c>
      <c r="N23" s="75"/>
      <c r="O23" s="75"/>
      <c r="P23" s="75"/>
      <c r="Q23" s="75"/>
      <c r="R23" s="75"/>
      <c r="S23" s="75"/>
      <c r="T23" s="75"/>
      <c r="U23" s="75"/>
      <c r="V23" s="75"/>
      <c r="W23" s="769"/>
      <c r="X23" s="770"/>
      <c r="Y23" s="770"/>
      <c r="Z23" s="770"/>
      <c r="AA23" s="771"/>
      <c r="AB23" s="225" t="s">
        <v>103</v>
      </c>
      <c r="AC23" s="350"/>
    </row>
    <row r="24" spans="1:29" ht="20.100000000000001" customHeight="1">
      <c r="A24" s="344"/>
      <c r="B24" s="330"/>
      <c r="C24" s="123"/>
      <c r="D24" s="75"/>
      <c r="E24" s="75"/>
      <c r="F24" s="75"/>
      <c r="G24" s="75"/>
      <c r="H24" s="75"/>
      <c r="I24" s="75"/>
      <c r="J24" s="75"/>
      <c r="K24" s="75"/>
      <c r="L24" s="75"/>
      <c r="M24" s="75" t="s">
        <v>445</v>
      </c>
      <c r="N24" s="75"/>
      <c r="O24" s="75"/>
      <c r="P24" s="75"/>
      <c r="Q24" s="75"/>
      <c r="R24" s="75"/>
      <c r="S24" s="75"/>
      <c r="T24" s="75"/>
      <c r="U24" s="75"/>
      <c r="V24" s="75"/>
      <c r="W24" s="769"/>
      <c r="X24" s="770"/>
      <c r="Y24" s="770"/>
      <c r="Z24" s="770"/>
      <c r="AA24" s="771"/>
      <c r="AB24" s="225" t="s">
        <v>103</v>
      </c>
      <c r="AC24" s="350"/>
    </row>
    <row r="25" spans="1:29" ht="20.100000000000001" customHeight="1">
      <c r="A25" s="344"/>
      <c r="B25" s="330"/>
      <c r="C25" s="123"/>
      <c r="D25" s="75"/>
      <c r="E25" s="75"/>
      <c r="F25" s="75"/>
      <c r="G25" s="75"/>
      <c r="H25" s="75"/>
      <c r="I25" s="75"/>
      <c r="J25" s="75"/>
      <c r="K25" s="75"/>
      <c r="L25" s="75"/>
      <c r="M25" s="75" t="s">
        <v>263</v>
      </c>
      <c r="N25" s="75"/>
      <c r="O25" s="75"/>
      <c r="P25" s="75"/>
      <c r="Q25" s="75"/>
      <c r="R25" s="75"/>
      <c r="S25" s="75"/>
      <c r="T25" s="75"/>
      <c r="U25" s="75"/>
      <c r="V25" s="75"/>
      <c r="W25" s="769"/>
      <c r="X25" s="770"/>
      <c r="Y25" s="770"/>
      <c r="Z25" s="770"/>
      <c r="AA25" s="771"/>
      <c r="AB25" s="225" t="s">
        <v>103</v>
      </c>
      <c r="AC25" s="350"/>
    </row>
    <row r="26" spans="1:29" ht="20.100000000000001" customHeight="1">
      <c r="A26" s="344"/>
      <c r="B26" s="330"/>
      <c r="C26" s="123"/>
      <c r="D26" s="75"/>
      <c r="E26" s="75"/>
      <c r="F26" s="75"/>
      <c r="G26" s="75"/>
      <c r="H26" s="75"/>
      <c r="I26" s="75"/>
      <c r="J26" s="75"/>
      <c r="K26" s="75"/>
      <c r="L26" s="75"/>
      <c r="M26" s="75" t="s">
        <v>446</v>
      </c>
      <c r="N26" s="75"/>
      <c r="O26" s="75"/>
      <c r="P26" s="75"/>
      <c r="Q26" s="75"/>
      <c r="R26" s="75"/>
      <c r="S26" s="75"/>
      <c r="T26" s="75"/>
      <c r="U26" s="75"/>
      <c r="V26" s="75"/>
      <c r="W26" s="769"/>
      <c r="X26" s="770"/>
      <c r="Y26" s="770"/>
      <c r="Z26" s="770"/>
      <c r="AA26" s="771"/>
      <c r="AB26" s="225" t="s">
        <v>103</v>
      </c>
      <c r="AC26" s="350"/>
    </row>
    <row r="27" spans="1:29" ht="20.100000000000001" customHeight="1">
      <c r="A27" s="344"/>
      <c r="B27" s="330"/>
      <c r="C27" s="123"/>
      <c r="D27" s="75"/>
      <c r="E27" s="75"/>
      <c r="F27" s="75"/>
      <c r="G27" s="75"/>
      <c r="H27" s="75"/>
      <c r="I27" s="75"/>
      <c r="J27" s="75"/>
      <c r="K27" s="75"/>
      <c r="L27" s="75"/>
      <c r="M27" s="75" t="s">
        <v>447</v>
      </c>
      <c r="N27" s="75"/>
      <c r="O27" s="75"/>
      <c r="P27" s="75"/>
      <c r="Q27" s="75"/>
      <c r="R27" s="75"/>
      <c r="S27" s="75"/>
      <c r="T27" s="75"/>
      <c r="U27" s="75"/>
      <c r="V27" s="75"/>
      <c r="W27" s="769"/>
      <c r="X27" s="770"/>
      <c r="Y27" s="770"/>
      <c r="Z27" s="770"/>
      <c r="AA27" s="771"/>
      <c r="AB27" s="225" t="s">
        <v>103</v>
      </c>
      <c r="AC27" s="350"/>
    </row>
    <row r="28" spans="1:29" ht="20.100000000000001" customHeight="1">
      <c r="A28" s="344"/>
      <c r="B28" s="330"/>
      <c r="C28" s="123"/>
      <c r="D28" s="75"/>
      <c r="E28" s="75"/>
      <c r="F28" s="75"/>
      <c r="G28" s="75"/>
      <c r="H28" s="75"/>
      <c r="I28" s="75"/>
      <c r="J28" s="75"/>
      <c r="K28" s="75"/>
      <c r="L28" s="75"/>
      <c r="M28" s="75" t="s">
        <v>448</v>
      </c>
      <c r="N28" s="75"/>
      <c r="O28" s="75"/>
      <c r="P28" s="75"/>
      <c r="Q28" s="75"/>
      <c r="R28" s="75"/>
      <c r="S28" s="75"/>
      <c r="T28" s="75"/>
      <c r="U28" s="75"/>
      <c r="V28" s="75"/>
      <c r="W28" s="769"/>
      <c r="X28" s="770"/>
      <c r="Y28" s="770"/>
      <c r="Z28" s="770"/>
      <c r="AA28" s="771"/>
      <c r="AB28" s="225" t="s">
        <v>103</v>
      </c>
      <c r="AC28" s="350"/>
    </row>
    <row r="29" spans="1:29" ht="20.100000000000001" customHeight="1" thickBot="1">
      <c r="A29" s="344"/>
      <c r="B29" s="330"/>
      <c r="C29" s="123"/>
      <c r="D29" s="75"/>
      <c r="E29" s="75"/>
      <c r="F29" s="75"/>
      <c r="G29" s="75"/>
      <c r="H29" s="75"/>
      <c r="I29" s="75"/>
      <c r="J29" s="75"/>
      <c r="K29" s="75"/>
      <c r="L29" s="75"/>
      <c r="M29" s="75" t="s">
        <v>449</v>
      </c>
      <c r="N29" s="75"/>
      <c r="O29" s="75"/>
      <c r="P29" s="75"/>
      <c r="Q29" s="75"/>
      <c r="R29" s="75"/>
      <c r="S29" s="75"/>
      <c r="T29" s="75"/>
      <c r="U29" s="75"/>
      <c r="V29" s="75"/>
      <c r="W29" s="769"/>
      <c r="X29" s="770"/>
      <c r="Y29" s="770"/>
      <c r="Z29" s="770"/>
      <c r="AA29" s="771"/>
      <c r="AB29" s="225" t="s">
        <v>103</v>
      </c>
      <c r="AC29" s="350"/>
    </row>
    <row r="30" spans="1:29" ht="20.100000000000001" customHeight="1" thickBot="1">
      <c r="A30" s="344"/>
      <c r="B30" s="330"/>
      <c r="C30" s="123"/>
      <c r="D30" s="75"/>
      <c r="E30" s="75"/>
      <c r="F30" s="75"/>
      <c r="G30" s="75"/>
      <c r="H30" s="75"/>
      <c r="I30" s="75"/>
      <c r="J30" s="75"/>
      <c r="K30" s="75"/>
      <c r="L30" s="75"/>
      <c r="M30" s="75" t="s">
        <v>265</v>
      </c>
      <c r="N30" s="75"/>
      <c r="O30" s="75"/>
      <c r="P30" s="75"/>
      <c r="Q30" s="75"/>
      <c r="R30" s="75"/>
      <c r="S30" s="75"/>
      <c r="T30" s="75"/>
      <c r="U30" s="75"/>
      <c r="V30" s="75"/>
      <c r="W30" s="1200" t="str">
        <f>IF(SUM(W23:AA29)=0,"",SUM(W23:AA29))</f>
        <v/>
      </c>
      <c r="X30" s="1201"/>
      <c r="Y30" s="1201"/>
      <c r="Z30" s="1201"/>
      <c r="AA30" s="1202"/>
      <c r="AB30" s="225" t="s">
        <v>103</v>
      </c>
      <c r="AC30" s="350"/>
    </row>
    <row r="31" spans="1:29" ht="20.100000000000001" customHeight="1">
      <c r="A31" s="344"/>
      <c r="B31" s="330"/>
      <c r="C31" s="75"/>
      <c r="D31" s="75"/>
      <c r="E31" s="75"/>
      <c r="F31" s="75"/>
      <c r="G31" s="75"/>
      <c r="H31" s="75"/>
      <c r="I31" s="75"/>
      <c r="J31" s="75"/>
      <c r="K31" s="75"/>
      <c r="L31" s="75"/>
      <c r="M31" s="75"/>
      <c r="N31" s="75"/>
      <c r="O31" s="75"/>
      <c r="P31" s="75"/>
      <c r="Q31" s="75"/>
      <c r="R31" s="75"/>
      <c r="S31" s="75"/>
      <c r="T31" s="75"/>
      <c r="U31" s="75"/>
      <c r="V31" s="75"/>
      <c r="W31" s="75"/>
      <c r="X31" s="75"/>
      <c r="Y31" s="75"/>
      <c r="Z31" s="75"/>
      <c r="AA31" s="75"/>
      <c r="AB31" s="225"/>
      <c r="AC31" s="350"/>
    </row>
    <row r="32" spans="1:29" ht="20.100000000000001" customHeight="1">
      <c r="A32" s="344"/>
      <c r="B32" s="330"/>
      <c r="C32" s="75"/>
      <c r="D32" s="75" t="s">
        <v>185</v>
      </c>
      <c r="E32" s="75"/>
      <c r="F32" s="75"/>
      <c r="G32" s="75"/>
      <c r="H32" s="75"/>
      <c r="I32" s="75"/>
      <c r="J32" s="75"/>
      <c r="K32" s="75"/>
      <c r="L32" s="75"/>
      <c r="M32" s="75"/>
      <c r="N32" s="75"/>
      <c r="O32" s="75"/>
      <c r="P32" s="75"/>
      <c r="Q32" s="75"/>
      <c r="R32" s="75"/>
      <c r="S32" s="75"/>
      <c r="T32" s="75"/>
      <c r="U32" s="75"/>
      <c r="V32" s="75"/>
      <c r="W32" s="75"/>
      <c r="X32" s="75"/>
      <c r="Y32" s="75"/>
      <c r="Z32" s="75"/>
      <c r="AA32" s="75"/>
      <c r="AB32" s="225"/>
      <c r="AC32" s="350"/>
    </row>
    <row r="33" spans="1:30" ht="20.100000000000001" customHeight="1">
      <c r="A33" s="344"/>
      <c r="B33" s="330"/>
      <c r="C33" s="75"/>
      <c r="D33" s="75"/>
      <c r="E33" s="75" t="s">
        <v>70</v>
      </c>
      <c r="F33" s="75" t="s">
        <v>267</v>
      </c>
      <c r="G33" s="75"/>
      <c r="H33" s="75"/>
      <c r="I33" s="75"/>
      <c r="J33" s="75"/>
      <c r="K33" s="75"/>
      <c r="L33" s="75"/>
      <c r="M33" s="75"/>
      <c r="N33" s="75"/>
      <c r="O33" s="75"/>
      <c r="P33" s="75"/>
      <c r="Q33" s="75"/>
      <c r="R33" s="75"/>
      <c r="S33" s="75"/>
      <c r="T33" s="75"/>
      <c r="U33" s="75"/>
      <c r="V33" s="75"/>
      <c r="W33" s="460"/>
      <c r="X33" s="460"/>
      <c r="Y33" s="460"/>
      <c r="Z33" s="460"/>
      <c r="AA33" s="460"/>
      <c r="AB33" s="225"/>
      <c r="AC33" s="350"/>
    </row>
    <row r="34" spans="1:30" ht="20.100000000000001" customHeight="1">
      <c r="A34" s="344"/>
      <c r="B34" s="330"/>
      <c r="C34" s="75"/>
      <c r="D34" s="75"/>
      <c r="E34" s="75"/>
      <c r="F34" s="737" t="s">
        <v>450</v>
      </c>
      <c r="G34" s="737"/>
      <c r="H34" s="737"/>
      <c r="I34" s="737"/>
      <c r="J34" s="737"/>
      <c r="K34" s="737"/>
      <c r="L34" s="737"/>
      <c r="M34" s="737"/>
      <c r="N34" s="737"/>
      <c r="O34" s="737" t="s">
        <v>451</v>
      </c>
      <c r="P34" s="737"/>
      <c r="Q34" s="737"/>
      <c r="R34" s="737"/>
      <c r="S34" s="737"/>
      <c r="T34" s="762" t="s">
        <v>452</v>
      </c>
      <c r="U34" s="762"/>
      <c r="V34" s="762"/>
      <c r="W34" s="762" t="s">
        <v>453</v>
      </c>
      <c r="X34" s="762"/>
      <c r="Y34" s="762"/>
      <c r="Z34" s="762"/>
      <c r="AA34" s="762"/>
      <c r="AB34" s="225"/>
      <c r="AC34" s="350"/>
    </row>
    <row r="35" spans="1:30" ht="20.100000000000001" customHeight="1">
      <c r="A35" s="344"/>
      <c r="B35" s="330"/>
      <c r="C35" s="75"/>
      <c r="D35" s="75"/>
      <c r="E35" s="75"/>
      <c r="F35" s="739"/>
      <c r="G35" s="739"/>
      <c r="H35" s="739"/>
      <c r="I35" s="739"/>
      <c r="J35" s="739"/>
      <c r="K35" s="739"/>
      <c r="L35" s="739"/>
      <c r="M35" s="739"/>
      <c r="N35" s="739"/>
      <c r="O35" s="740"/>
      <c r="P35" s="740"/>
      <c r="Q35" s="740"/>
      <c r="R35" s="740"/>
      <c r="S35" s="740"/>
      <c r="T35" s="719"/>
      <c r="U35" s="719"/>
      <c r="V35" s="719"/>
      <c r="W35" s="757" t="str">
        <f>IF(O35*T35=0,"",O35*T35)</f>
        <v/>
      </c>
      <c r="X35" s="757"/>
      <c r="Y35" s="757"/>
      <c r="Z35" s="757"/>
      <c r="AA35" s="757"/>
      <c r="AB35" s="225" t="s">
        <v>103</v>
      </c>
      <c r="AC35" s="350"/>
    </row>
    <row r="36" spans="1:30" ht="20.100000000000001" customHeight="1">
      <c r="A36" s="344"/>
      <c r="B36" s="330"/>
      <c r="C36" s="75"/>
      <c r="D36" s="75"/>
      <c r="E36" s="75"/>
      <c r="F36" s="1213"/>
      <c r="G36" s="1213"/>
      <c r="H36" s="1213"/>
      <c r="I36" s="1213"/>
      <c r="J36" s="1213"/>
      <c r="K36" s="1213"/>
      <c r="L36" s="1213"/>
      <c r="M36" s="1213"/>
      <c r="N36" s="1213"/>
      <c r="O36" s="1214"/>
      <c r="P36" s="1214"/>
      <c r="Q36" s="1214"/>
      <c r="R36" s="1214"/>
      <c r="S36" s="1214"/>
      <c r="T36" s="1215"/>
      <c r="U36" s="1215"/>
      <c r="V36" s="1215"/>
      <c r="W36" s="757" t="str">
        <f>IF(O36*T36=0,"",O36*T36)</f>
        <v/>
      </c>
      <c r="X36" s="757"/>
      <c r="Y36" s="757"/>
      <c r="Z36" s="757"/>
      <c r="AA36" s="757"/>
      <c r="AB36" s="225" t="s">
        <v>103</v>
      </c>
      <c r="AC36" s="350"/>
    </row>
    <row r="37" spans="1:30" ht="20.100000000000001" customHeight="1">
      <c r="A37" s="344"/>
      <c r="B37" s="330"/>
      <c r="C37" s="75"/>
      <c r="D37" s="75"/>
      <c r="E37" s="75"/>
      <c r="F37" s="75"/>
      <c r="G37" s="75"/>
      <c r="H37" s="75"/>
      <c r="I37" s="75"/>
      <c r="J37" s="75"/>
      <c r="K37" s="75"/>
      <c r="L37" s="75"/>
      <c r="M37" s="75"/>
      <c r="N37" s="75"/>
      <c r="O37" s="398"/>
      <c r="P37" s="398"/>
      <c r="Q37" s="398"/>
      <c r="R37" s="398"/>
      <c r="S37" s="398"/>
      <c r="T37" s="397"/>
      <c r="U37" s="397"/>
      <c r="V37" s="399" t="s">
        <v>454</v>
      </c>
      <c r="W37" s="757" t="str">
        <f>IF(SUM(W35:AA36)=0,"",SUM(W35:AA36))</f>
        <v/>
      </c>
      <c r="X37" s="757"/>
      <c r="Y37" s="757"/>
      <c r="Z37" s="757"/>
      <c r="AA37" s="757"/>
      <c r="AB37" s="225" t="s">
        <v>103</v>
      </c>
      <c r="AC37" s="350"/>
    </row>
    <row r="38" spans="1:30" ht="20.100000000000001" customHeight="1" thickBot="1">
      <c r="A38" s="344"/>
      <c r="B38" s="330"/>
      <c r="C38" s="75"/>
      <c r="D38" s="75"/>
      <c r="E38" s="75"/>
      <c r="F38" s="75"/>
      <c r="G38" s="75"/>
      <c r="H38" s="75"/>
      <c r="I38" s="75"/>
      <c r="J38" s="75"/>
      <c r="K38" s="75"/>
      <c r="L38" s="75"/>
      <c r="M38" s="75"/>
      <c r="N38" s="75"/>
      <c r="O38" s="75"/>
      <c r="P38" s="75"/>
      <c r="Q38" s="75"/>
      <c r="R38" s="394"/>
      <c r="S38" s="394"/>
      <c r="T38" s="394"/>
      <c r="U38" s="394"/>
      <c r="V38" s="75"/>
      <c r="W38" s="75"/>
      <c r="X38" s="75"/>
      <c r="Y38" s="75"/>
      <c r="Z38" s="75"/>
      <c r="AA38" s="75"/>
      <c r="AB38" s="225"/>
      <c r="AC38" s="350"/>
    </row>
    <row r="39" spans="1:30" ht="20.100000000000001" customHeight="1" thickBot="1">
      <c r="A39" s="344"/>
      <c r="B39" s="330"/>
      <c r="C39" s="75"/>
      <c r="D39" s="75" t="s">
        <v>268</v>
      </c>
      <c r="E39" s="75"/>
      <c r="F39" s="75"/>
      <c r="G39" s="75"/>
      <c r="H39" s="75"/>
      <c r="I39" s="75"/>
      <c r="J39" s="75"/>
      <c r="K39" s="75"/>
      <c r="L39" s="75"/>
      <c r="M39" s="75"/>
      <c r="N39" s="75"/>
      <c r="O39" s="75"/>
      <c r="P39" s="75"/>
      <c r="Q39" s="75"/>
      <c r="R39" s="75"/>
      <c r="S39" s="75"/>
      <c r="T39" s="796" t="str">
        <f>IF(SUM(W30,W37)=0,"",SUM(W30,W37))</f>
        <v/>
      </c>
      <c r="U39" s="797"/>
      <c r="V39" s="797"/>
      <c r="W39" s="797"/>
      <c r="X39" s="797"/>
      <c r="Y39" s="797"/>
      <c r="Z39" s="797"/>
      <c r="AA39" s="798"/>
      <c r="AB39" s="225" t="s">
        <v>103</v>
      </c>
      <c r="AC39" s="350"/>
    </row>
    <row r="40" spans="1:30" ht="20.100000000000001" customHeight="1">
      <c r="A40" s="344"/>
      <c r="B40" s="337"/>
      <c r="C40" s="353"/>
      <c r="D40" s="353"/>
      <c r="E40" s="353"/>
      <c r="F40" s="353"/>
      <c r="G40" s="353"/>
      <c r="H40" s="353"/>
      <c r="I40" s="353"/>
      <c r="J40" s="353"/>
      <c r="K40" s="353"/>
      <c r="L40" s="353"/>
      <c r="M40" s="353"/>
      <c r="N40" s="353"/>
      <c r="O40" s="353"/>
      <c r="P40" s="353"/>
      <c r="Q40" s="353"/>
      <c r="R40" s="353"/>
      <c r="S40" s="353"/>
      <c r="T40" s="562"/>
      <c r="U40" s="562"/>
      <c r="V40" s="562"/>
      <c r="W40" s="562"/>
      <c r="X40" s="562"/>
      <c r="Y40" s="562"/>
      <c r="Z40" s="562"/>
      <c r="AA40" s="562"/>
      <c r="AB40" s="548"/>
      <c r="AC40" s="355"/>
    </row>
    <row r="41" spans="1:30" ht="4.5" customHeight="1">
      <c r="A41" s="344"/>
      <c r="B41" s="318"/>
      <c r="C41" s="550"/>
      <c r="D41" s="550"/>
      <c r="E41" s="550"/>
      <c r="F41" s="550"/>
      <c r="G41" s="550"/>
      <c r="H41" s="550"/>
      <c r="I41" s="550"/>
      <c r="J41" s="550"/>
      <c r="K41" s="550"/>
      <c r="L41" s="550"/>
      <c r="M41" s="550"/>
      <c r="N41" s="550"/>
      <c r="O41" s="550"/>
      <c r="P41" s="550"/>
      <c r="Q41" s="550"/>
      <c r="R41" s="550"/>
      <c r="S41" s="550"/>
      <c r="T41" s="560"/>
      <c r="U41" s="560"/>
      <c r="V41" s="560"/>
      <c r="W41" s="560"/>
      <c r="X41" s="560"/>
      <c r="Y41" s="560"/>
      <c r="Z41" s="560"/>
      <c r="AA41" s="560"/>
      <c r="AB41" s="225"/>
      <c r="AC41" s="351"/>
      <c r="AD41" s="291"/>
    </row>
    <row r="42" spans="1:30" ht="4.5" customHeight="1">
      <c r="A42" s="344"/>
      <c r="B42" s="353"/>
      <c r="C42" s="550"/>
      <c r="D42" s="550"/>
      <c r="E42" s="550"/>
      <c r="F42" s="550"/>
      <c r="G42" s="550"/>
      <c r="H42" s="550"/>
      <c r="I42" s="550"/>
      <c r="J42" s="550"/>
      <c r="K42" s="550"/>
      <c r="L42" s="550"/>
      <c r="M42" s="550"/>
      <c r="N42" s="550"/>
      <c r="O42" s="550"/>
      <c r="P42" s="550"/>
      <c r="Q42" s="550"/>
      <c r="R42" s="550"/>
      <c r="S42" s="550"/>
      <c r="T42" s="560"/>
      <c r="U42" s="560"/>
      <c r="V42" s="560"/>
      <c r="W42" s="560"/>
      <c r="X42" s="560"/>
      <c r="Y42" s="560"/>
      <c r="Z42" s="560"/>
      <c r="AA42" s="560"/>
      <c r="AB42" s="225"/>
      <c r="AC42" s="351"/>
      <c r="AD42" s="291"/>
    </row>
    <row r="43" spans="1:30" ht="20.100000000000001" customHeight="1">
      <c r="A43" s="344"/>
      <c r="B43" s="328"/>
      <c r="C43" s="318"/>
      <c r="D43" s="318"/>
      <c r="E43" s="318"/>
      <c r="F43" s="318"/>
      <c r="G43" s="318"/>
      <c r="H43" s="318"/>
      <c r="I43" s="318"/>
      <c r="J43" s="318"/>
      <c r="K43" s="318"/>
      <c r="L43" s="318"/>
      <c r="M43" s="318"/>
      <c r="N43" s="318"/>
      <c r="O43" s="318"/>
      <c r="P43" s="318"/>
      <c r="Q43" s="318"/>
      <c r="R43" s="318"/>
      <c r="S43" s="318"/>
      <c r="T43" s="561"/>
      <c r="U43" s="561"/>
      <c r="V43" s="561"/>
      <c r="W43" s="561"/>
      <c r="X43" s="561"/>
      <c r="Y43" s="561"/>
      <c r="Z43" s="561"/>
      <c r="AA43" s="561"/>
      <c r="AB43" s="547"/>
      <c r="AC43" s="346"/>
    </row>
    <row r="44" spans="1:30" ht="20.100000000000001" customHeight="1">
      <c r="A44" s="344"/>
      <c r="B44" s="330"/>
      <c r="C44" s="75" t="s">
        <v>404</v>
      </c>
      <c r="D44" s="75"/>
      <c r="E44" s="75"/>
      <c r="F44" s="75"/>
      <c r="G44" s="75"/>
      <c r="H44" s="75"/>
      <c r="I44" s="75"/>
      <c r="J44" s="75"/>
      <c r="K44" s="75"/>
      <c r="L44" s="75"/>
      <c r="M44" s="75"/>
      <c r="N44" s="75"/>
      <c r="O44" s="75"/>
      <c r="P44" s="75"/>
      <c r="Q44" s="75"/>
      <c r="R44" s="75"/>
      <c r="S44" s="75"/>
      <c r="T44" s="400"/>
      <c r="U44" s="400"/>
      <c r="V44" s="400"/>
      <c r="W44" s="400"/>
      <c r="X44" s="400"/>
      <c r="Y44" s="400"/>
      <c r="Z44" s="400"/>
      <c r="AA44" s="400"/>
      <c r="AB44" s="225"/>
      <c r="AC44" s="350"/>
    </row>
    <row r="45" spans="1:30" ht="20.100000000000001" customHeight="1">
      <c r="A45" s="344"/>
      <c r="B45" s="330"/>
      <c r="C45" s="75"/>
      <c r="D45" s="401" t="s">
        <v>405</v>
      </c>
      <c r="E45" s="75"/>
      <c r="F45" s="75"/>
      <c r="G45" s="75"/>
      <c r="H45" s="75"/>
      <c r="I45" s="351"/>
      <c r="J45" s="351"/>
      <c r="K45" s="351"/>
      <c r="L45" s="351"/>
      <c r="M45" s="351"/>
      <c r="N45" s="351"/>
      <c r="O45" s="351"/>
      <c r="P45" s="351"/>
      <c r="Q45" s="351"/>
      <c r="R45" s="351"/>
      <c r="S45" s="351"/>
      <c r="T45" s="351"/>
      <c r="U45" s="351"/>
      <c r="V45" s="351"/>
      <c r="W45" s="351"/>
      <c r="X45" s="351"/>
      <c r="Y45" s="351"/>
      <c r="Z45" s="351"/>
      <c r="AA45" s="351"/>
      <c r="AB45" s="237"/>
      <c r="AC45" s="350"/>
    </row>
    <row r="46" spans="1:30" ht="20.100000000000001" customHeight="1">
      <c r="A46" s="344"/>
      <c r="B46" s="330"/>
      <c r="C46" s="75"/>
      <c r="D46" s="1199" t="s">
        <v>271</v>
      </c>
      <c r="E46" s="1199"/>
      <c r="F46" s="1199"/>
      <c r="G46" s="1199"/>
      <c r="H46" s="747" t="s">
        <v>471</v>
      </c>
      <c r="I46" s="745"/>
      <c r="J46" s="745"/>
      <c r="K46" s="745"/>
      <c r="L46" s="745"/>
      <c r="M46" s="745"/>
      <c r="N46" s="745"/>
      <c r="O46" s="745"/>
      <c r="P46" s="746"/>
      <c r="Q46" s="747" t="s">
        <v>186</v>
      </c>
      <c r="R46" s="745"/>
      <c r="S46" s="745"/>
      <c r="T46" s="746"/>
      <c r="U46" s="747" t="s">
        <v>93</v>
      </c>
      <c r="V46" s="746"/>
      <c r="W46" s="745" t="s">
        <v>128</v>
      </c>
      <c r="X46" s="745"/>
      <c r="Y46" s="745"/>
      <c r="Z46" s="745"/>
      <c r="AA46" s="746"/>
      <c r="AB46" s="225"/>
      <c r="AC46" s="350"/>
    </row>
    <row r="47" spans="1:30" ht="20.100000000000001" customHeight="1">
      <c r="A47" s="344"/>
      <c r="B47" s="330"/>
      <c r="C47" s="75"/>
      <c r="D47" s="1190" t="s">
        <v>391</v>
      </c>
      <c r="E47" s="1191"/>
      <c r="F47" s="1191"/>
      <c r="G47" s="1192"/>
      <c r="H47" s="1210"/>
      <c r="I47" s="1211"/>
      <c r="J47" s="1211"/>
      <c r="K47" s="1211"/>
      <c r="L47" s="1211"/>
      <c r="M47" s="1211"/>
      <c r="N47" s="1211"/>
      <c r="O47" s="1211"/>
      <c r="P47" s="1212"/>
      <c r="Q47" s="751"/>
      <c r="R47" s="752"/>
      <c r="S47" s="752"/>
      <c r="T47" s="753"/>
      <c r="U47" s="741"/>
      <c r="V47" s="742"/>
      <c r="W47" s="749" t="str">
        <f>IF(Q47*U47=0,"",Q47*U47)</f>
        <v/>
      </c>
      <c r="X47" s="749"/>
      <c r="Y47" s="749"/>
      <c r="Z47" s="749"/>
      <c r="AA47" s="750"/>
      <c r="AB47" s="225"/>
      <c r="AC47" s="350"/>
    </row>
    <row r="48" spans="1:30" ht="20.100000000000001" customHeight="1">
      <c r="A48" s="344"/>
      <c r="B48" s="330"/>
      <c r="C48" s="75"/>
      <c r="D48" s="1193"/>
      <c r="E48" s="1194"/>
      <c r="F48" s="1194"/>
      <c r="G48" s="1195"/>
      <c r="H48" s="1187"/>
      <c r="I48" s="1188"/>
      <c r="J48" s="1188"/>
      <c r="K48" s="1188"/>
      <c r="L48" s="1188"/>
      <c r="M48" s="1188"/>
      <c r="N48" s="1188"/>
      <c r="O48" s="1188"/>
      <c r="P48" s="1189"/>
      <c r="Q48" s="721"/>
      <c r="R48" s="722"/>
      <c r="S48" s="722"/>
      <c r="T48" s="723"/>
      <c r="U48" s="724"/>
      <c r="V48" s="725"/>
      <c r="W48" s="726" t="str">
        <f t="shared" ref="W48:W60" si="0">IF(Q48*U48=0,"",Q48*U48)</f>
        <v/>
      </c>
      <c r="X48" s="727"/>
      <c r="Y48" s="727"/>
      <c r="Z48" s="727"/>
      <c r="AA48" s="728"/>
      <c r="AB48" s="225"/>
      <c r="AC48" s="350"/>
    </row>
    <row r="49" spans="1:29" ht="20.100000000000001" customHeight="1">
      <c r="A49" s="344"/>
      <c r="B49" s="330"/>
      <c r="C49" s="75"/>
      <c r="D49" s="1193"/>
      <c r="E49" s="1194"/>
      <c r="F49" s="1194"/>
      <c r="G49" s="1195"/>
      <c r="H49" s="1187"/>
      <c r="I49" s="1188"/>
      <c r="J49" s="1188"/>
      <c r="K49" s="1188"/>
      <c r="L49" s="1188"/>
      <c r="M49" s="1188"/>
      <c r="N49" s="1188"/>
      <c r="O49" s="1188"/>
      <c r="P49" s="1189"/>
      <c r="Q49" s="721"/>
      <c r="R49" s="722"/>
      <c r="S49" s="722"/>
      <c r="T49" s="723"/>
      <c r="U49" s="724"/>
      <c r="V49" s="725"/>
      <c r="W49" s="726" t="str">
        <f t="shared" si="0"/>
        <v/>
      </c>
      <c r="X49" s="727"/>
      <c r="Y49" s="727"/>
      <c r="Z49" s="727"/>
      <c r="AA49" s="728"/>
      <c r="AB49" s="225"/>
      <c r="AC49" s="350"/>
    </row>
    <row r="50" spans="1:29" ht="20.100000000000001" customHeight="1">
      <c r="A50" s="344"/>
      <c r="B50" s="330"/>
      <c r="C50" s="75"/>
      <c r="D50" s="1193"/>
      <c r="E50" s="1194"/>
      <c r="F50" s="1194"/>
      <c r="G50" s="1195"/>
      <c r="H50" s="1187"/>
      <c r="I50" s="1188"/>
      <c r="J50" s="1188"/>
      <c r="K50" s="1188"/>
      <c r="L50" s="1188"/>
      <c r="M50" s="1188"/>
      <c r="N50" s="1188"/>
      <c r="O50" s="1188"/>
      <c r="P50" s="1189"/>
      <c r="Q50" s="721"/>
      <c r="R50" s="722"/>
      <c r="S50" s="722"/>
      <c r="T50" s="723"/>
      <c r="U50" s="724"/>
      <c r="V50" s="725"/>
      <c r="W50" s="726" t="str">
        <f t="shared" si="0"/>
        <v/>
      </c>
      <c r="X50" s="727"/>
      <c r="Y50" s="727"/>
      <c r="Z50" s="727"/>
      <c r="AA50" s="728"/>
      <c r="AB50" s="225"/>
      <c r="AC50" s="350"/>
    </row>
    <row r="51" spans="1:29" ht="20.100000000000001" customHeight="1">
      <c r="A51" s="344"/>
      <c r="B51" s="330"/>
      <c r="C51" s="75"/>
      <c r="D51" s="1193"/>
      <c r="E51" s="1194"/>
      <c r="F51" s="1194"/>
      <c r="G51" s="1195"/>
      <c r="H51" s="1187"/>
      <c r="I51" s="1188"/>
      <c r="J51" s="1188"/>
      <c r="K51" s="1188"/>
      <c r="L51" s="1188"/>
      <c r="M51" s="1188"/>
      <c r="N51" s="1188"/>
      <c r="O51" s="1188"/>
      <c r="P51" s="1189"/>
      <c r="Q51" s="721"/>
      <c r="R51" s="722"/>
      <c r="S51" s="722"/>
      <c r="T51" s="723"/>
      <c r="U51" s="724"/>
      <c r="V51" s="725"/>
      <c r="W51" s="726" t="str">
        <f t="shared" si="0"/>
        <v/>
      </c>
      <c r="X51" s="727"/>
      <c r="Y51" s="727"/>
      <c r="Z51" s="727"/>
      <c r="AA51" s="728"/>
      <c r="AB51" s="225"/>
      <c r="AC51" s="350"/>
    </row>
    <row r="52" spans="1:29" ht="20.100000000000001" customHeight="1">
      <c r="A52" s="344"/>
      <c r="B52" s="330"/>
      <c r="C52" s="75"/>
      <c r="D52" s="1193"/>
      <c r="E52" s="1194"/>
      <c r="F52" s="1194"/>
      <c r="G52" s="1195"/>
      <c r="H52" s="1187"/>
      <c r="I52" s="1188"/>
      <c r="J52" s="1188"/>
      <c r="K52" s="1188"/>
      <c r="L52" s="1188"/>
      <c r="M52" s="1188"/>
      <c r="N52" s="1188"/>
      <c r="O52" s="1188"/>
      <c r="P52" s="1189"/>
      <c r="Q52" s="721"/>
      <c r="R52" s="722"/>
      <c r="S52" s="722"/>
      <c r="T52" s="723"/>
      <c r="U52" s="724"/>
      <c r="V52" s="725"/>
      <c r="W52" s="726" t="str">
        <f t="shared" si="0"/>
        <v/>
      </c>
      <c r="X52" s="727"/>
      <c r="Y52" s="727"/>
      <c r="Z52" s="727"/>
      <c r="AA52" s="728"/>
      <c r="AB52" s="225"/>
      <c r="AC52" s="350"/>
    </row>
    <row r="53" spans="1:29" ht="20.100000000000001" customHeight="1">
      <c r="A53" s="344"/>
      <c r="B53" s="330"/>
      <c r="C53" s="75"/>
      <c r="D53" s="1193"/>
      <c r="E53" s="1194"/>
      <c r="F53" s="1194"/>
      <c r="G53" s="1195"/>
      <c r="H53" s="1187"/>
      <c r="I53" s="1188"/>
      <c r="J53" s="1188"/>
      <c r="K53" s="1188"/>
      <c r="L53" s="1188"/>
      <c r="M53" s="1188"/>
      <c r="N53" s="1188"/>
      <c r="O53" s="1188"/>
      <c r="P53" s="1189"/>
      <c r="Q53" s="721"/>
      <c r="R53" s="722"/>
      <c r="S53" s="722"/>
      <c r="T53" s="723"/>
      <c r="U53" s="724"/>
      <c r="V53" s="725"/>
      <c r="W53" s="726" t="str">
        <f t="shared" si="0"/>
        <v/>
      </c>
      <c r="X53" s="727"/>
      <c r="Y53" s="727"/>
      <c r="Z53" s="727"/>
      <c r="AA53" s="728"/>
      <c r="AB53" s="225"/>
      <c r="AC53" s="350"/>
    </row>
    <row r="54" spans="1:29" ht="20.100000000000001" customHeight="1">
      <c r="A54" s="344"/>
      <c r="B54" s="330"/>
      <c r="C54" s="75"/>
      <c r="D54" s="1193"/>
      <c r="E54" s="1194"/>
      <c r="F54" s="1194"/>
      <c r="G54" s="1195"/>
      <c r="H54" s="1187"/>
      <c r="I54" s="1188"/>
      <c r="J54" s="1188"/>
      <c r="K54" s="1188"/>
      <c r="L54" s="1188"/>
      <c r="M54" s="1188"/>
      <c r="N54" s="1188"/>
      <c r="O54" s="1188"/>
      <c r="P54" s="1189"/>
      <c r="Q54" s="721"/>
      <c r="R54" s="722"/>
      <c r="S54" s="722"/>
      <c r="T54" s="723"/>
      <c r="U54" s="724"/>
      <c r="V54" s="725"/>
      <c r="W54" s="726" t="str">
        <f t="shared" si="0"/>
        <v/>
      </c>
      <c r="X54" s="727"/>
      <c r="Y54" s="727"/>
      <c r="Z54" s="727"/>
      <c r="AA54" s="728"/>
      <c r="AB54" s="225"/>
      <c r="AC54" s="350"/>
    </row>
    <row r="55" spans="1:29" ht="20.100000000000001" customHeight="1">
      <c r="A55" s="344"/>
      <c r="B55" s="330"/>
      <c r="C55" s="75"/>
      <c r="D55" s="1193"/>
      <c r="E55" s="1194"/>
      <c r="F55" s="1194"/>
      <c r="G55" s="1195"/>
      <c r="H55" s="1187"/>
      <c r="I55" s="1188"/>
      <c r="J55" s="1188"/>
      <c r="K55" s="1188"/>
      <c r="L55" s="1188"/>
      <c r="M55" s="1188"/>
      <c r="N55" s="1188"/>
      <c r="O55" s="1188"/>
      <c r="P55" s="1189"/>
      <c r="Q55" s="721"/>
      <c r="R55" s="722"/>
      <c r="S55" s="722"/>
      <c r="T55" s="723"/>
      <c r="U55" s="724"/>
      <c r="V55" s="725"/>
      <c r="W55" s="726" t="str">
        <f t="shared" si="0"/>
        <v/>
      </c>
      <c r="X55" s="727"/>
      <c r="Y55" s="727"/>
      <c r="Z55" s="727"/>
      <c r="AA55" s="728"/>
      <c r="AB55" s="225"/>
      <c r="AC55" s="350"/>
    </row>
    <row r="56" spans="1:29" ht="20.100000000000001" customHeight="1">
      <c r="A56" s="344"/>
      <c r="B56" s="330"/>
      <c r="C56" s="75"/>
      <c r="D56" s="1193"/>
      <c r="E56" s="1194"/>
      <c r="F56" s="1194"/>
      <c r="G56" s="1195"/>
      <c r="H56" s="1187"/>
      <c r="I56" s="1188"/>
      <c r="J56" s="1188"/>
      <c r="K56" s="1188"/>
      <c r="L56" s="1188"/>
      <c r="M56" s="1188"/>
      <c r="N56" s="1188"/>
      <c r="O56" s="1188"/>
      <c r="P56" s="1189"/>
      <c r="Q56" s="721"/>
      <c r="R56" s="722"/>
      <c r="S56" s="722"/>
      <c r="T56" s="723"/>
      <c r="U56" s="724"/>
      <c r="V56" s="725"/>
      <c r="W56" s="726" t="str">
        <f t="shared" si="0"/>
        <v/>
      </c>
      <c r="X56" s="727"/>
      <c r="Y56" s="727"/>
      <c r="Z56" s="727"/>
      <c r="AA56" s="728"/>
      <c r="AB56" s="219"/>
      <c r="AC56" s="350"/>
    </row>
    <row r="57" spans="1:29" ht="20.100000000000001" customHeight="1">
      <c r="A57" s="344"/>
      <c r="B57" s="330"/>
      <c r="C57" s="75"/>
      <c r="D57" s="1193"/>
      <c r="E57" s="1194"/>
      <c r="F57" s="1194"/>
      <c r="G57" s="1195"/>
      <c r="H57" s="1187"/>
      <c r="I57" s="1188"/>
      <c r="J57" s="1188"/>
      <c r="K57" s="1188"/>
      <c r="L57" s="1188"/>
      <c r="M57" s="1188"/>
      <c r="N57" s="1188"/>
      <c r="O57" s="1188"/>
      <c r="P57" s="1189"/>
      <c r="Q57" s="721"/>
      <c r="R57" s="722"/>
      <c r="S57" s="722"/>
      <c r="T57" s="723"/>
      <c r="U57" s="724"/>
      <c r="V57" s="725"/>
      <c r="W57" s="726" t="str">
        <f t="shared" si="0"/>
        <v/>
      </c>
      <c r="X57" s="727"/>
      <c r="Y57" s="727"/>
      <c r="Z57" s="727"/>
      <c r="AA57" s="728"/>
      <c r="AB57" s="225"/>
      <c r="AC57" s="350"/>
    </row>
    <row r="58" spans="1:29" ht="19.5" customHeight="1">
      <c r="A58" s="344"/>
      <c r="B58" s="330"/>
      <c r="C58" s="75"/>
      <c r="D58" s="1193"/>
      <c r="E58" s="1194"/>
      <c r="F58" s="1194"/>
      <c r="G58" s="1195"/>
      <c r="H58" s="1187"/>
      <c r="I58" s="1188"/>
      <c r="J58" s="1188"/>
      <c r="K58" s="1188"/>
      <c r="L58" s="1188"/>
      <c r="M58" s="1188"/>
      <c r="N58" s="1188"/>
      <c r="O58" s="1188"/>
      <c r="P58" s="1189"/>
      <c r="Q58" s="721"/>
      <c r="R58" s="722"/>
      <c r="S58" s="722"/>
      <c r="T58" s="723"/>
      <c r="U58" s="724"/>
      <c r="V58" s="725"/>
      <c r="W58" s="726" t="str">
        <f t="shared" si="0"/>
        <v/>
      </c>
      <c r="X58" s="727"/>
      <c r="Y58" s="727"/>
      <c r="Z58" s="727"/>
      <c r="AA58" s="728"/>
      <c r="AB58" s="225"/>
      <c r="AC58" s="350"/>
    </row>
    <row r="59" spans="1:29" ht="20.100000000000001" customHeight="1">
      <c r="A59" s="344"/>
      <c r="B59" s="330"/>
      <c r="C59" s="75"/>
      <c r="D59" s="1193"/>
      <c r="E59" s="1194"/>
      <c r="F59" s="1194"/>
      <c r="G59" s="1195"/>
      <c r="H59" s="1187"/>
      <c r="I59" s="1188"/>
      <c r="J59" s="1188"/>
      <c r="K59" s="1188"/>
      <c r="L59" s="1188"/>
      <c r="M59" s="1188"/>
      <c r="N59" s="1188"/>
      <c r="O59" s="1188"/>
      <c r="P59" s="1189"/>
      <c r="Q59" s="721"/>
      <c r="R59" s="722"/>
      <c r="S59" s="722"/>
      <c r="T59" s="723"/>
      <c r="U59" s="724"/>
      <c r="V59" s="725"/>
      <c r="W59" s="726" t="str">
        <f t="shared" si="0"/>
        <v/>
      </c>
      <c r="X59" s="727"/>
      <c r="Y59" s="727"/>
      <c r="Z59" s="727"/>
      <c r="AA59" s="728"/>
      <c r="AB59" s="225"/>
      <c r="AC59" s="350"/>
    </row>
    <row r="60" spans="1:29" ht="20.100000000000001" customHeight="1" thickBot="1">
      <c r="A60" s="344"/>
      <c r="B60" s="330"/>
      <c r="C60" s="75"/>
      <c r="D60" s="1196"/>
      <c r="E60" s="1197"/>
      <c r="F60" s="1197"/>
      <c r="G60" s="1198"/>
      <c r="H60" s="1216"/>
      <c r="I60" s="1217"/>
      <c r="J60" s="1217"/>
      <c r="K60" s="1217"/>
      <c r="L60" s="1217"/>
      <c r="M60" s="1217"/>
      <c r="N60" s="1217"/>
      <c r="O60" s="1217"/>
      <c r="P60" s="1218"/>
      <c r="Q60" s="809"/>
      <c r="R60" s="810"/>
      <c r="S60" s="810"/>
      <c r="T60" s="811"/>
      <c r="U60" s="802"/>
      <c r="V60" s="803"/>
      <c r="W60" s="1219" t="str">
        <f t="shared" si="0"/>
        <v/>
      </c>
      <c r="X60" s="1220"/>
      <c r="Y60" s="1220"/>
      <c r="Z60" s="1220"/>
      <c r="AA60" s="1221"/>
      <c r="AB60" s="225"/>
      <c r="AC60" s="350"/>
    </row>
    <row r="61" spans="1:29" ht="20.100000000000001" customHeight="1" thickBot="1">
      <c r="A61" s="344"/>
      <c r="B61" s="330"/>
      <c r="C61" s="75"/>
      <c r="D61" s="785" t="s">
        <v>269</v>
      </c>
      <c r="E61" s="786"/>
      <c r="F61" s="786"/>
      <c r="G61" s="786"/>
      <c r="H61" s="786"/>
      <c r="I61" s="786"/>
      <c r="J61" s="786"/>
      <c r="K61" s="786"/>
      <c r="L61" s="786"/>
      <c r="M61" s="786"/>
      <c r="N61" s="786"/>
      <c r="O61" s="786"/>
      <c r="P61" s="786"/>
      <c r="Q61" s="786"/>
      <c r="R61" s="786"/>
      <c r="S61" s="786"/>
      <c r="T61" s="786"/>
      <c r="U61" s="786"/>
      <c r="V61" s="786"/>
      <c r="W61" s="1222" t="str">
        <f>IF(SUM(W47:AA60)=0,"",SUM(W47:AA60))</f>
        <v/>
      </c>
      <c r="X61" s="1223"/>
      <c r="Y61" s="1223"/>
      <c r="Z61" s="1223"/>
      <c r="AA61" s="1224"/>
      <c r="AB61" s="225"/>
      <c r="AC61" s="350"/>
    </row>
    <row r="62" spans="1:29" ht="20.100000000000001" customHeight="1">
      <c r="A62" s="344"/>
      <c r="B62" s="330"/>
      <c r="C62" s="75"/>
      <c r="D62" s="75"/>
      <c r="E62" s="75"/>
      <c r="F62" s="75"/>
      <c r="G62" s="75"/>
      <c r="H62" s="75"/>
      <c r="I62" s="351"/>
      <c r="J62" s="351"/>
      <c r="K62" s="351"/>
      <c r="L62" s="351"/>
      <c r="M62" s="351"/>
      <c r="N62" s="351"/>
      <c r="O62" s="351"/>
      <c r="P62" s="351"/>
      <c r="Q62" s="351"/>
      <c r="R62" s="351"/>
      <c r="S62" s="351"/>
      <c r="T62" s="351"/>
      <c r="U62" s="351"/>
      <c r="V62" s="351"/>
      <c r="W62" s="351"/>
      <c r="X62" s="351"/>
      <c r="Y62" s="351"/>
      <c r="Z62" s="351"/>
      <c r="AA62" s="351"/>
      <c r="AB62" s="237"/>
      <c r="AC62" s="350"/>
    </row>
    <row r="63" spans="1:29" ht="20.100000000000001" customHeight="1">
      <c r="A63" s="344"/>
      <c r="B63" s="330"/>
      <c r="C63" s="401"/>
      <c r="D63" s="401" t="s">
        <v>414</v>
      </c>
      <c r="E63" s="75"/>
      <c r="F63" s="75"/>
      <c r="G63" s="75"/>
      <c r="H63" s="75"/>
      <c r="I63" s="351"/>
      <c r="J63" s="351"/>
      <c r="K63" s="351"/>
      <c r="L63" s="351"/>
      <c r="M63" s="351"/>
      <c r="N63" s="351"/>
      <c r="O63" s="351"/>
      <c r="P63" s="351"/>
      <c r="Q63" s="351"/>
      <c r="R63" s="351"/>
      <c r="S63" s="351"/>
      <c r="T63" s="351"/>
      <c r="U63" s="351"/>
      <c r="V63" s="351"/>
      <c r="W63" s="351"/>
      <c r="X63" s="351"/>
      <c r="Y63" s="351"/>
      <c r="Z63" s="351"/>
      <c r="AA63" s="351"/>
      <c r="AB63" s="237"/>
      <c r="AC63" s="350"/>
    </row>
    <row r="64" spans="1:29" ht="20.100000000000001" customHeight="1">
      <c r="A64" s="344"/>
      <c r="B64" s="330"/>
      <c r="C64" s="75"/>
      <c r="D64" s="737" t="s">
        <v>422</v>
      </c>
      <c r="E64" s="737"/>
      <c r="F64" s="737"/>
      <c r="G64" s="737"/>
      <c r="H64" s="737" t="s">
        <v>455</v>
      </c>
      <c r="I64" s="737"/>
      <c r="J64" s="737"/>
      <c r="K64" s="737"/>
      <c r="L64" s="737"/>
      <c r="M64" s="737" t="s">
        <v>458</v>
      </c>
      <c r="N64" s="737"/>
      <c r="O64" s="737"/>
      <c r="P64" s="737"/>
      <c r="Q64" s="737"/>
      <c r="R64" s="737"/>
      <c r="S64" s="737"/>
      <c r="T64" s="737"/>
      <c r="U64" s="737"/>
      <c r="V64" s="812" t="s">
        <v>128</v>
      </c>
      <c r="W64" s="813"/>
      <c r="X64" s="813"/>
      <c r="Y64" s="813"/>
      <c r="Z64" s="813"/>
      <c r="AA64" s="814"/>
      <c r="AB64" s="237"/>
      <c r="AC64" s="350"/>
    </row>
    <row r="65" spans="1:29" ht="20.100000000000001" customHeight="1">
      <c r="A65" s="344"/>
      <c r="B65" s="330"/>
      <c r="C65" s="75"/>
      <c r="D65" s="808"/>
      <c r="E65" s="808"/>
      <c r="F65" s="808"/>
      <c r="G65" s="808"/>
      <c r="H65" s="808"/>
      <c r="I65" s="808"/>
      <c r="J65" s="808"/>
      <c r="K65" s="808"/>
      <c r="L65" s="808"/>
      <c r="M65" s="808"/>
      <c r="N65" s="808"/>
      <c r="O65" s="808"/>
      <c r="P65" s="808"/>
      <c r="Q65" s="808"/>
      <c r="R65" s="808"/>
      <c r="S65" s="808"/>
      <c r="T65" s="808"/>
      <c r="U65" s="808"/>
      <c r="V65" s="732" t="str">
        <f>IF(D65*H65*M65=0,"",D65*H65*M65)</f>
        <v/>
      </c>
      <c r="W65" s="637"/>
      <c r="X65" s="637"/>
      <c r="Y65" s="637"/>
      <c r="Z65" s="637"/>
      <c r="AA65" s="733"/>
      <c r="AB65" s="237"/>
      <c r="AC65" s="350"/>
    </row>
    <row r="66" spans="1:29" ht="20.100000000000001" customHeight="1">
      <c r="A66" s="344"/>
      <c r="B66" s="330"/>
      <c r="C66" s="75"/>
      <c r="D66" s="1231"/>
      <c r="E66" s="1231"/>
      <c r="F66" s="1231"/>
      <c r="G66" s="1231"/>
      <c r="H66" s="1231"/>
      <c r="I66" s="1231"/>
      <c r="J66" s="1231"/>
      <c r="K66" s="1231"/>
      <c r="L66" s="1231"/>
      <c r="M66" s="1231"/>
      <c r="N66" s="1231"/>
      <c r="O66" s="1231"/>
      <c r="P66" s="1231"/>
      <c r="Q66" s="1231"/>
      <c r="R66" s="1231"/>
      <c r="S66" s="1231"/>
      <c r="T66" s="1231"/>
      <c r="U66" s="1231"/>
      <c r="V66" s="732" t="str">
        <f>IF(D66*H66*M66=0,"",D66*H66*M66)</f>
        <v/>
      </c>
      <c r="W66" s="637"/>
      <c r="X66" s="637"/>
      <c r="Y66" s="637"/>
      <c r="Z66" s="637"/>
      <c r="AA66" s="733"/>
      <c r="AB66" s="237"/>
      <c r="AC66" s="350"/>
    </row>
    <row r="67" spans="1:29" ht="20.100000000000001" customHeight="1">
      <c r="A67" s="344"/>
      <c r="B67" s="330"/>
      <c r="C67" s="75"/>
      <c r="D67" s="402"/>
      <c r="E67" s="402"/>
      <c r="F67" s="402"/>
      <c r="G67" s="402"/>
      <c r="H67" s="402"/>
      <c r="I67" s="402"/>
      <c r="J67" s="402"/>
      <c r="K67" s="402"/>
      <c r="L67" s="402"/>
      <c r="M67" s="402"/>
      <c r="N67" s="402"/>
      <c r="O67" s="402"/>
      <c r="P67" s="402"/>
      <c r="Q67" s="402"/>
      <c r="R67" s="738" t="s">
        <v>415</v>
      </c>
      <c r="S67" s="738"/>
      <c r="T67" s="738"/>
      <c r="U67" s="738"/>
      <c r="V67" s="732" t="str">
        <f>IF(SUM(V65:AA66)=0,"",SUM(V65:AA66))</f>
        <v/>
      </c>
      <c r="W67" s="637"/>
      <c r="X67" s="637"/>
      <c r="Y67" s="637"/>
      <c r="Z67" s="637"/>
      <c r="AA67" s="733"/>
      <c r="AB67" s="237"/>
      <c r="AC67" s="350"/>
    </row>
    <row r="68" spans="1:29" ht="20.100000000000001" customHeight="1">
      <c r="A68" s="344"/>
      <c r="B68" s="330"/>
      <c r="C68" s="75"/>
      <c r="D68" s="75"/>
      <c r="E68" s="75"/>
      <c r="F68" s="75"/>
      <c r="G68" s="75"/>
      <c r="H68" s="75"/>
      <c r="I68" s="351"/>
      <c r="J68" s="351"/>
      <c r="K68" s="351"/>
      <c r="L68" s="351"/>
      <c r="M68" s="351"/>
      <c r="N68" s="351"/>
      <c r="O68" s="351"/>
      <c r="P68" s="351"/>
      <c r="Q68" s="351"/>
      <c r="R68" s="351"/>
      <c r="S68" s="351"/>
      <c r="T68" s="351"/>
      <c r="U68" s="351"/>
      <c r="V68" s="351"/>
      <c r="W68" s="351"/>
      <c r="X68" s="351"/>
      <c r="Y68" s="351"/>
      <c r="Z68" s="351"/>
      <c r="AA68" s="351"/>
      <c r="AB68" s="237"/>
      <c r="AC68" s="350"/>
    </row>
    <row r="69" spans="1:29" ht="20.100000000000001" customHeight="1">
      <c r="A69" s="344"/>
      <c r="B69" s="330"/>
      <c r="C69" s="75"/>
      <c r="D69" s="75" t="s">
        <v>416</v>
      </c>
      <c r="E69" s="75"/>
      <c r="F69" s="75"/>
      <c r="G69" s="75"/>
      <c r="H69" s="75"/>
      <c r="I69" s="351"/>
      <c r="J69" s="351"/>
      <c r="K69" s="351"/>
      <c r="L69" s="351"/>
      <c r="M69" s="351"/>
      <c r="N69" s="351"/>
      <c r="O69" s="351"/>
      <c r="P69" s="351"/>
      <c r="Q69" s="351"/>
      <c r="R69" s="351"/>
      <c r="S69" s="351"/>
      <c r="T69" s="351"/>
      <c r="U69" s="351"/>
      <c r="V69" s="351"/>
      <c r="W69" s="351"/>
      <c r="X69" s="351"/>
      <c r="Y69" s="351"/>
      <c r="Z69" s="351"/>
      <c r="AA69" s="351"/>
      <c r="AB69" s="237"/>
      <c r="AC69" s="350"/>
    </row>
    <row r="70" spans="1:29" ht="20.100000000000001" customHeight="1">
      <c r="A70" s="344"/>
      <c r="B70" s="330"/>
      <c r="C70" s="75"/>
      <c r="D70" s="123" t="s">
        <v>456</v>
      </c>
      <c r="L70" s="737" t="s">
        <v>457</v>
      </c>
      <c r="M70" s="737"/>
      <c r="N70" s="737"/>
      <c r="O70" s="737"/>
      <c r="P70" s="737"/>
      <c r="Q70" s="737"/>
      <c r="R70" s="737" t="s">
        <v>396</v>
      </c>
      <c r="S70" s="737"/>
      <c r="T70" s="737"/>
      <c r="U70" s="737"/>
      <c r="V70" s="737" t="s">
        <v>460</v>
      </c>
      <c r="W70" s="737"/>
      <c r="X70" s="737"/>
      <c r="Y70" s="737"/>
      <c r="Z70" s="737"/>
      <c r="AA70" s="737"/>
      <c r="AB70" s="237"/>
      <c r="AC70" s="350"/>
    </row>
    <row r="71" spans="1:29" ht="20.100000000000001" customHeight="1">
      <c r="A71" s="344"/>
      <c r="B71" s="330"/>
      <c r="C71" s="75"/>
      <c r="D71" s="75"/>
      <c r="E71" s="75"/>
      <c r="F71" s="75"/>
      <c r="G71" s="75"/>
      <c r="H71" s="75"/>
      <c r="I71" s="351"/>
      <c r="J71" s="351"/>
      <c r="K71" s="351"/>
      <c r="L71" s="1228"/>
      <c r="M71" s="1229"/>
      <c r="N71" s="1229"/>
      <c r="O71" s="1229"/>
      <c r="P71" s="1229"/>
      <c r="Q71" s="1230"/>
      <c r="R71" s="1228"/>
      <c r="S71" s="1229"/>
      <c r="T71" s="1229"/>
      <c r="U71" s="1230"/>
      <c r="V71" s="732" t="str">
        <f>IF(L71*R71=0,"",L71*R71)</f>
        <v/>
      </c>
      <c r="W71" s="637"/>
      <c r="X71" s="637"/>
      <c r="Y71" s="637"/>
      <c r="Z71" s="637"/>
      <c r="AA71" s="733"/>
      <c r="AB71" s="237"/>
      <c r="AC71" s="350"/>
    </row>
    <row r="72" spans="1:29" ht="20.100000000000001" customHeight="1">
      <c r="A72" s="344"/>
      <c r="B72" s="330"/>
      <c r="C72" s="75"/>
      <c r="D72" s="75"/>
      <c r="E72" s="75"/>
      <c r="F72" s="75"/>
      <c r="G72" s="75"/>
      <c r="H72" s="75"/>
      <c r="I72" s="351"/>
      <c r="J72" s="351"/>
      <c r="K72" s="351"/>
      <c r="L72" s="403"/>
      <c r="M72" s="403"/>
      <c r="N72" s="403"/>
      <c r="O72" s="403"/>
      <c r="P72" s="403"/>
      <c r="Q72" s="403"/>
      <c r="R72" s="403"/>
      <c r="S72" s="403"/>
      <c r="T72" s="403"/>
      <c r="U72" s="403"/>
      <c r="V72" s="404"/>
      <c r="W72" s="404"/>
      <c r="X72" s="404"/>
      <c r="Y72" s="404"/>
      <c r="Z72" s="404"/>
      <c r="AA72" s="404"/>
      <c r="AB72" s="237"/>
      <c r="AC72" s="350"/>
    </row>
    <row r="73" spans="1:29" ht="20.100000000000001" customHeight="1">
      <c r="A73" s="344"/>
      <c r="B73" s="330"/>
      <c r="C73" s="75"/>
      <c r="D73" s="123" t="s">
        <v>397</v>
      </c>
      <c r="E73" s="75"/>
      <c r="F73" s="75"/>
      <c r="G73" s="75"/>
      <c r="H73" s="75"/>
      <c r="I73" s="351"/>
      <c r="J73" s="351"/>
      <c r="K73" s="351"/>
      <c r="L73" s="351"/>
      <c r="M73" s="351"/>
      <c r="N73" s="351"/>
      <c r="O73" s="351"/>
      <c r="P73" s="351"/>
      <c r="Q73" s="351"/>
      <c r="R73" s="351"/>
      <c r="S73" s="351"/>
      <c r="T73" s="351"/>
      <c r="U73" s="351"/>
      <c r="V73" s="1225"/>
      <c r="W73" s="1226"/>
      <c r="X73" s="1226"/>
      <c r="Y73" s="1226"/>
      <c r="Z73" s="1226"/>
      <c r="AA73" s="1227"/>
      <c r="AB73" s="237"/>
      <c r="AC73" s="350"/>
    </row>
    <row r="74" spans="1:29" ht="20.100000000000001" customHeight="1">
      <c r="A74" s="344"/>
      <c r="B74" s="330"/>
      <c r="C74" s="75"/>
      <c r="D74" s="75"/>
      <c r="E74" s="75"/>
      <c r="F74" s="75"/>
      <c r="G74" s="75"/>
      <c r="H74" s="75"/>
      <c r="I74" s="351"/>
      <c r="J74" s="351"/>
      <c r="K74" s="351"/>
      <c r="L74" s="351"/>
      <c r="M74" s="351"/>
      <c r="N74" s="351"/>
      <c r="O74" s="351"/>
      <c r="P74" s="351"/>
      <c r="Q74" s="351"/>
      <c r="R74" s="351"/>
      <c r="S74" s="351"/>
      <c r="T74" s="351"/>
      <c r="U74" s="351"/>
      <c r="V74" s="522"/>
      <c r="W74" s="522"/>
      <c r="X74" s="522"/>
      <c r="Y74" s="522"/>
      <c r="Z74" s="522"/>
      <c r="AA74" s="522"/>
      <c r="AB74" s="237"/>
      <c r="AC74" s="350"/>
    </row>
    <row r="75" spans="1:29" ht="20.100000000000001" customHeight="1">
      <c r="A75" s="344"/>
      <c r="B75" s="330"/>
      <c r="C75" s="75"/>
      <c r="D75" s="75" t="s">
        <v>417</v>
      </c>
      <c r="E75" s="75"/>
      <c r="F75" s="75"/>
      <c r="G75" s="75"/>
      <c r="H75" s="75"/>
      <c r="I75" s="351"/>
      <c r="J75" s="351"/>
      <c r="K75" s="351"/>
      <c r="L75" s="351"/>
      <c r="M75" s="351"/>
      <c r="N75" s="351"/>
      <c r="O75" s="351"/>
      <c r="P75" s="351"/>
      <c r="Q75" s="351"/>
      <c r="R75" s="351"/>
      <c r="S75" s="351"/>
      <c r="T75" s="351"/>
      <c r="U75" s="351"/>
      <c r="V75" s="732" t="str">
        <f>IFERROR(V71+V73,"")</f>
        <v/>
      </c>
      <c r="W75" s="637"/>
      <c r="X75" s="637"/>
      <c r="Y75" s="637"/>
      <c r="Z75" s="637"/>
      <c r="AA75" s="733"/>
      <c r="AB75" s="237"/>
      <c r="AC75" s="350"/>
    </row>
    <row r="76" spans="1:29" ht="20.100000000000001" customHeight="1">
      <c r="A76" s="344"/>
      <c r="B76" s="330"/>
      <c r="C76" s="75"/>
      <c r="D76" s="75"/>
      <c r="E76" s="75"/>
      <c r="F76" s="75"/>
      <c r="G76" s="75"/>
      <c r="H76" s="75"/>
      <c r="I76" s="351"/>
      <c r="J76" s="351"/>
      <c r="K76" s="351"/>
      <c r="L76" s="351"/>
      <c r="M76" s="351"/>
      <c r="N76" s="351"/>
      <c r="O76" s="351"/>
      <c r="P76" s="351"/>
      <c r="Q76" s="351"/>
      <c r="R76" s="351"/>
      <c r="S76" s="351"/>
      <c r="T76" s="351"/>
      <c r="U76" s="351"/>
      <c r="V76" s="522"/>
      <c r="W76" s="522"/>
      <c r="X76" s="522"/>
      <c r="Y76" s="522"/>
      <c r="Z76" s="522"/>
      <c r="AA76" s="522"/>
      <c r="AB76" s="237"/>
      <c r="AC76" s="350"/>
    </row>
    <row r="77" spans="1:29" ht="20.100000000000001" customHeight="1">
      <c r="A77" s="344"/>
      <c r="B77" s="330"/>
      <c r="C77" s="75"/>
      <c r="D77" s="75" t="s">
        <v>407</v>
      </c>
      <c r="E77" s="75"/>
      <c r="F77" s="75"/>
      <c r="G77" s="75"/>
      <c r="H77" s="75"/>
      <c r="I77" s="351"/>
      <c r="J77" s="351"/>
      <c r="K77" s="351"/>
      <c r="L77" s="351"/>
      <c r="M77" s="351"/>
      <c r="N77" s="351"/>
      <c r="O77" s="351"/>
      <c r="P77" s="351"/>
      <c r="Q77" s="351"/>
      <c r="R77" s="351"/>
      <c r="S77" s="351"/>
      <c r="T77" s="351"/>
      <c r="U77" s="351"/>
      <c r="V77" s="1228"/>
      <c r="W77" s="1229"/>
      <c r="X77" s="1229"/>
      <c r="Y77" s="1229"/>
      <c r="Z77" s="1229"/>
      <c r="AA77" s="1230"/>
      <c r="AB77" s="237"/>
      <c r="AC77" s="350"/>
    </row>
    <row r="78" spans="1:29" ht="20.100000000000001" customHeight="1">
      <c r="A78" s="344"/>
      <c r="B78" s="330"/>
      <c r="C78" s="75"/>
      <c r="E78" s="75" t="s">
        <v>399</v>
      </c>
      <c r="F78" s="75"/>
      <c r="G78" s="75"/>
      <c r="H78" s="75"/>
      <c r="I78" s="351"/>
      <c r="J78" s="351"/>
      <c r="K78" s="351"/>
      <c r="L78" s="351"/>
      <c r="M78" s="351"/>
      <c r="N78" s="351"/>
      <c r="O78" s="351"/>
      <c r="P78" s="351"/>
      <c r="Q78" s="351"/>
      <c r="R78" s="351"/>
      <c r="S78" s="351"/>
      <c r="T78" s="351"/>
      <c r="U78" s="351"/>
      <c r="V78" s="351"/>
      <c r="W78" s="351"/>
      <c r="X78" s="351"/>
      <c r="Y78" s="351"/>
      <c r="Z78" s="351"/>
      <c r="AA78" s="351"/>
      <c r="AB78" s="237"/>
      <c r="AC78" s="350"/>
    </row>
    <row r="79" spans="1:29" ht="20.100000000000001" customHeight="1">
      <c r="A79" s="344"/>
      <c r="B79" s="330"/>
      <c r="C79" s="75"/>
      <c r="E79" s="75" t="s">
        <v>398</v>
      </c>
      <c r="F79" s="75"/>
      <c r="G79" s="75"/>
      <c r="H79" s="75"/>
      <c r="I79" s="351"/>
      <c r="J79" s="351"/>
      <c r="K79" s="351"/>
      <c r="L79" s="351"/>
      <c r="M79" s="351"/>
      <c r="N79" s="351"/>
      <c r="O79" s="351"/>
      <c r="P79" s="351"/>
      <c r="Q79" s="351"/>
      <c r="R79" s="351"/>
      <c r="S79" s="351"/>
      <c r="T79" s="351"/>
      <c r="U79" s="351"/>
      <c r="V79" s="351"/>
      <c r="W79" s="351"/>
      <c r="X79" s="351"/>
      <c r="Y79" s="351"/>
      <c r="Z79" s="351"/>
      <c r="AA79" s="351"/>
      <c r="AB79" s="237"/>
      <c r="AC79" s="350"/>
    </row>
    <row r="80" spans="1:29" ht="20.100000000000001" customHeight="1" thickBot="1">
      <c r="A80" s="344"/>
      <c r="B80" s="330"/>
      <c r="C80" s="75"/>
      <c r="E80" s="75"/>
      <c r="F80" s="75"/>
      <c r="G80" s="75"/>
      <c r="H80" s="75"/>
      <c r="I80" s="351"/>
      <c r="J80" s="351"/>
      <c r="K80" s="351"/>
      <c r="L80" s="351"/>
      <c r="M80" s="351"/>
      <c r="N80" s="351"/>
      <c r="O80" s="351"/>
      <c r="P80" s="351"/>
      <c r="Q80" s="351"/>
      <c r="R80" s="351"/>
      <c r="S80" s="351"/>
      <c r="T80" s="351"/>
      <c r="U80" s="351"/>
      <c r="V80" s="351"/>
      <c r="W80" s="351"/>
      <c r="X80" s="351"/>
      <c r="Y80" s="351"/>
      <c r="Z80" s="351"/>
      <c r="AA80" s="351"/>
      <c r="AB80" s="237"/>
      <c r="AC80" s="350"/>
    </row>
    <row r="81" spans="1:29" ht="20.100000000000001" customHeight="1" thickBot="1">
      <c r="A81" s="344"/>
      <c r="B81" s="330"/>
      <c r="C81" s="75"/>
      <c r="D81" s="75" t="s">
        <v>418</v>
      </c>
      <c r="E81" s="75"/>
      <c r="F81" s="75"/>
      <c r="G81" s="75"/>
      <c r="H81" s="75"/>
      <c r="I81" s="351"/>
      <c r="J81" s="351"/>
      <c r="K81" s="351"/>
      <c r="L81" s="351"/>
      <c r="M81" s="351"/>
      <c r="N81" s="351"/>
      <c r="O81" s="351"/>
      <c r="P81" s="351"/>
      <c r="Q81" s="351"/>
      <c r="R81" s="351"/>
      <c r="S81" s="351"/>
      <c r="T81" s="351"/>
      <c r="U81" s="351"/>
      <c r="V81" s="716" t="str">
        <f>IF(SUM(W61,V67,V75,V77)=0,"",SUM(W61,V67,V75,V77))</f>
        <v/>
      </c>
      <c r="W81" s="717"/>
      <c r="X81" s="717"/>
      <c r="Y81" s="717"/>
      <c r="Z81" s="717"/>
      <c r="AA81" s="718"/>
      <c r="AB81" s="237"/>
      <c r="AC81" s="350"/>
    </row>
    <row r="82" spans="1:29" ht="20.100000000000001" customHeight="1">
      <c r="A82" s="344"/>
      <c r="B82" s="337"/>
      <c r="C82" s="353"/>
      <c r="D82" s="353"/>
      <c r="E82" s="353"/>
      <c r="F82" s="353"/>
      <c r="G82" s="353"/>
      <c r="H82" s="353"/>
      <c r="I82" s="354"/>
      <c r="J82" s="354"/>
      <c r="K82" s="354"/>
      <c r="L82" s="354"/>
      <c r="M82" s="354"/>
      <c r="N82" s="354"/>
      <c r="O82" s="354"/>
      <c r="P82" s="354"/>
      <c r="Q82" s="354"/>
      <c r="R82" s="354"/>
      <c r="S82" s="354"/>
      <c r="T82" s="354"/>
      <c r="U82" s="354"/>
      <c r="V82" s="563"/>
      <c r="W82" s="563"/>
      <c r="X82" s="563"/>
      <c r="Y82" s="563"/>
      <c r="Z82" s="563"/>
      <c r="AA82" s="563"/>
      <c r="AB82" s="240"/>
      <c r="AC82" s="355"/>
    </row>
    <row r="83" spans="1:29" ht="5.25" customHeight="1">
      <c r="A83" s="344"/>
      <c r="B83" s="318"/>
      <c r="C83" s="75"/>
      <c r="D83" s="75"/>
      <c r="E83" s="75"/>
      <c r="F83" s="75"/>
      <c r="G83" s="75"/>
      <c r="H83" s="75"/>
      <c r="I83" s="351"/>
      <c r="J83" s="351"/>
      <c r="K83" s="351"/>
      <c r="L83" s="351"/>
      <c r="M83" s="351"/>
      <c r="N83" s="351"/>
      <c r="O83" s="351"/>
      <c r="P83" s="351"/>
      <c r="Q83" s="351"/>
      <c r="R83" s="351"/>
      <c r="S83" s="351"/>
      <c r="T83" s="351"/>
      <c r="U83" s="351"/>
      <c r="V83" s="351"/>
      <c r="W83" s="351"/>
      <c r="X83" s="351"/>
      <c r="Y83" s="351"/>
      <c r="Z83" s="351"/>
      <c r="AA83" s="351"/>
      <c r="AB83" s="237"/>
      <c r="AC83" s="345"/>
    </row>
    <row r="84" spans="1:29" ht="5.25" customHeight="1">
      <c r="A84" s="344"/>
      <c r="B84" s="353"/>
      <c r="C84" s="550"/>
      <c r="D84" s="550"/>
      <c r="E84" s="550"/>
      <c r="F84" s="550"/>
      <c r="G84" s="550"/>
      <c r="H84" s="550"/>
      <c r="I84" s="351"/>
      <c r="J84" s="351"/>
      <c r="K84" s="351"/>
      <c r="L84" s="351"/>
      <c r="M84" s="351"/>
      <c r="N84" s="351"/>
      <c r="O84" s="351"/>
      <c r="P84" s="351"/>
      <c r="Q84" s="351"/>
      <c r="R84" s="351"/>
      <c r="S84" s="351"/>
      <c r="T84" s="351"/>
      <c r="U84" s="351"/>
      <c r="V84" s="351"/>
      <c r="W84" s="351"/>
      <c r="X84" s="351"/>
      <c r="Y84" s="351"/>
      <c r="Z84" s="351"/>
      <c r="AA84" s="351"/>
      <c r="AB84" s="549"/>
      <c r="AC84" s="354"/>
    </row>
    <row r="85" spans="1:29" ht="20.100000000000001" customHeight="1">
      <c r="A85" s="344"/>
      <c r="B85" s="328"/>
      <c r="C85" s="318"/>
      <c r="D85" s="318"/>
      <c r="E85" s="318"/>
      <c r="F85" s="318"/>
      <c r="G85" s="318"/>
      <c r="H85" s="318"/>
      <c r="I85" s="345"/>
      <c r="J85" s="345"/>
      <c r="K85" s="345"/>
      <c r="L85" s="345"/>
      <c r="M85" s="345"/>
      <c r="N85" s="345"/>
      <c r="O85" s="345"/>
      <c r="P85" s="345"/>
      <c r="Q85" s="345"/>
      <c r="R85" s="345"/>
      <c r="S85" s="345"/>
      <c r="T85" s="345"/>
      <c r="U85" s="345"/>
      <c r="V85" s="345"/>
      <c r="W85" s="345"/>
      <c r="X85" s="345"/>
      <c r="Y85" s="345"/>
      <c r="Z85" s="345"/>
      <c r="AA85" s="345"/>
      <c r="AB85" s="546"/>
      <c r="AC85" s="346"/>
    </row>
    <row r="86" spans="1:29" ht="20.100000000000001" customHeight="1">
      <c r="A86" s="344"/>
      <c r="B86" s="330"/>
      <c r="C86" s="123" t="s">
        <v>408</v>
      </c>
      <c r="D86" s="75"/>
      <c r="E86" s="75"/>
      <c r="F86" s="75"/>
      <c r="G86" s="75"/>
      <c r="H86" s="75"/>
      <c r="I86" s="351"/>
      <c r="J86" s="351"/>
      <c r="K86" s="351"/>
      <c r="L86" s="351"/>
      <c r="M86" s="351"/>
      <c r="N86" s="351"/>
      <c r="W86" s="351"/>
      <c r="X86" s="405"/>
      <c r="Y86" s="351"/>
      <c r="Z86" s="351"/>
      <c r="AA86" s="351"/>
      <c r="AB86" s="237"/>
      <c r="AC86" s="350"/>
    </row>
    <row r="87" spans="1:29" ht="20.100000000000001" customHeight="1">
      <c r="A87" s="344"/>
      <c r="B87" s="330"/>
      <c r="C87" s="75"/>
      <c r="D87" s="75" t="s">
        <v>465</v>
      </c>
      <c r="E87" s="75"/>
      <c r="F87" s="75"/>
      <c r="G87" s="75"/>
      <c r="H87" s="75"/>
      <c r="I87" s="351"/>
      <c r="J87" s="351"/>
      <c r="K87" s="351"/>
      <c r="O87" s="351"/>
      <c r="P87" s="351"/>
      <c r="W87" s="782"/>
      <c r="X87" s="783"/>
      <c r="Y87" s="783"/>
      <c r="Z87" s="783"/>
      <c r="AA87" s="784"/>
      <c r="AB87" s="237" t="s">
        <v>187</v>
      </c>
      <c r="AC87" s="350"/>
    </row>
    <row r="88" spans="1:29" ht="20.100000000000001" customHeight="1" thickBot="1">
      <c r="A88" s="344"/>
      <c r="B88" s="330"/>
      <c r="C88" s="75"/>
      <c r="D88" s="75" t="s">
        <v>466</v>
      </c>
      <c r="E88" s="75"/>
      <c r="F88" s="75"/>
      <c r="G88" s="75"/>
      <c r="H88" s="75"/>
      <c r="I88" s="351"/>
      <c r="J88" s="351"/>
      <c r="K88" s="351"/>
      <c r="L88" s="351"/>
      <c r="M88" s="351"/>
      <c r="N88" s="351"/>
      <c r="O88" s="351"/>
      <c r="P88" s="351"/>
      <c r="Q88" s="351"/>
      <c r="W88" s="790"/>
      <c r="X88" s="791"/>
      <c r="Y88" s="791"/>
      <c r="Z88" s="791"/>
      <c r="AA88" s="792"/>
      <c r="AB88" s="237" t="s">
        <v>103</v>
      </c>
      <c r="AC88" s="350"/>
    </row>
    <row r="89" spans="1:29" ht="20.100000000000001" customHeight="1" thickBot="1">
      <c r="A89" s="344"/>
      <c r="B89" s="330"/>
      <c r="C89" s="75"/>
      <c r="D89" s="75" t="s">
        <v>270</v>
      </c>
      <c r="E89" s="75"/>
      <c r="F89" s="75"/>
      <c r="G89" s="75"/>
      <c r="H89" s="75"/>
      <c r="I89" s="351"/>
      <c r="J89" s="351"/>
      <c r="K89" s="351"/>
      <c r="L89" s="351"/>
      <c r="M89" s="351"/>
      <c r="N89" s="351"/>
      <c r="O89" s="351"/>
      <c r="P89" s="351"/>
      <c r="Q89" s="351"/>
      <c r="W89" s="779" t="str">
        <f>IF(W87*W88=0,"",W87*W88)</f>
        <v/>
      </c>
      <c r="X89" s="780"/>
      <c r="Y89" s="780"/>
      <c r="Z89" s="780"/>
      <c r="AA89" s="781"/>
      <c r="AB89" s="237" t="s">
        <v>103</v>
      </c>
      <c r="AC89" s="350"/>
    </row>
    <row r="90" spans="1:29" ht="20.100000000000001" customHeight="1">
      <c r="A90" s="344"/>
      <c r="B90" s="330"/>
      <c r="C90" s="75"/>
      <c r="D90" s="75"/>
      <c r="E90" s="75"/>
      <c r="F90" s="75"/>
      <c r="G90" s="75"/>
      <c r="H90" s="75"/>
      <c r="I90" s="351"/>
      <c r="J90" s="351"/>
      <c r="K90" s="351"/>
      <c r="L90" s="351"/>
      <c r="M90" s="351"/>
      <c r="N90" s="351"/>
      <c r="O90" s="351"/>
      <c r="P90" s="351"/>
      <c r="Q90" s="351"/>
      <c r="W90" s="406"/>
      <c r="X90" s="406"/>
      <c r="Y90" s="406"/>
      <c r="Z90" s="406"/>
      <c r="AA90" s="406"/>
      <c r="AB90" s="237"/>
      <c r="AC90" s="350"/>
    </row>
    <row r="91" spans="1:29" ht="20.100000000000001" customHeight="1">
      <c r="A91" s="344"/>
      <c r="B91" s="330"/>
      <c r="C91" s="75"/>
      <c r="D91" s="75" t="s">
        <v>266</v>
      </c>
      <c r="E91" s="75"/>
      <c r="F91" s="75"/>
      <c r="G91" s="75"/>
      <c r="H91" s="75"/>
      <c r="I91" s="351"/>
      <c r="J91" s="351"/>
      <c r="K91" s="351"/>
      <c r="L91" s="351"/>
      <c r="M91" s="351"/>
      <c r="N91" s="351"/>
      <c r="O91" s="351"/>
      <c r="P91" s="351"/>
      <c r="Q91" s="351"/>
      <c r="W91" s="351"/>
      <c r="X91" s="407"/>
      <c r="Y91" s="407"/>
      <c r="Z91" s="407"/>
      <c r="AA91" s="407"/>
      <c r="AB91" s="237"/>
      <c r="AC91" s="350"/>
    </row>
    <row r="92" spans="1:29" ht="20.100000000000001" customHeight="1">
      <c r="A92" s="344"/>
      <c r="B92" s="330"/>
      <c r="C92" s="75"/>
      <c r="D92" s="75" t="s">
        <v>383</v>
      </c>
      <c r="E92" s="75"/>
      <c r="F92" s="75"/>
      <c r="G92" s="75"/>
      <c r="H92" s="75"/>
      <c r="I92" s="351"/>
      <c r="J92" s="351"/>
      <c r="K92" s="351"/>
      <c r="L92" s="351"/>
      <c r="M92" s="351"/>
      <c r="N92" s="351"/>
      <c r="O92" s="351"/>
      <c r="P92" s="351"/>
      <c r="Q92" s="351"/>
      <c r="W92" s="793"/>
      <c r="X92" s="794"/>
      <c r="Y92" s="794"/>
      <c r="Z92" s="794"/>
      <c r="AA92" s="795"/>
      <c r="AB92" s="237" t="s">
        <v>103</v>
      </c>
      <c r="AC92" s="350"/>
    </row>
    <row r="93" spans="1:29" ht="20.100000000000001" customHeight="1">
      <c r="A93" s="344"/>
      <c r="B93" s="330"/>
      <c r="C93" s="75"/>
      <c r="D93" s="75" t="s">
        <v>428</v>
      </c>
      <c r="E93" s="75"/>
      <c r="F93" s="75"/>
      <c r="G93" s="75"/>
      <c r="H93" s="75"/>
      <c r="I93" s="351"/>
      <c r="J93" s="351"/>
      <c r="K93" s="351"/>
      <c r="L93" s="351"/>
      <c r="M93" s="351"/>
      <c r="N93" s="351"/>
      <c r="O93" s="351"/>
      <c r="P93" s="351"/>
      <c r="Q93" s="351"/>
      <c r="W93" s="793"/>
      <c r="X93" s="794"/>
      <c r="Y93" s="794"/>
      <c r="Z93" s="794"/>
      <c r="AA93" s="795"/>
      <c r="AB93" s="237" t="s">
        <v>73</v>
      </c>
      <c r="AC93" s="350"/>
    </row>
    <row r="94" spans="1:29" ht="20.100000000000001" customHeight="1">
      <c r="A94" s="344"/>
      <c r="B94" s="330"/>
      <c r="C94" s="75"/>
      <c r="D94" s="75"/>
      <c r="E94" s="75"/>
      <c r="F94" s="75"/>
      <c r="G94" s="75"/>
      <c r="H94" s="75"/>
      <c r="I94" s="351"/>
      <c r="J94" s="351"/>
      <c r="K94" s="351"/>
      <c r="L94" s="351"/>
      <c r="M94" s="351"/>
      <c r="N94" s="351"/>
      <c r="O94" s="351"/>
      <c r="P94" s="351"/>
      <c r="Q94" s="351"/>
      <c r="W94" s="408"/>
      <c r="X94" s="408"/>
      <c r="Y94" s="408"/>
      <c r="Z94" s="408"/>
      <c r="AA94" s="408"/>
      <c r="AB94" s="237"/>
      <c r="AC94" s="350"/>
    </row>
    <row r="95" spans="1:29" ht="20.100000000000001" customHeight="1">
      <c r="A95" s="344"/>
      <c r="B95" s="330"/>
      <c r="C95" s="75"/>
      <c r="D95" s="75" t="s">
        <v>429</v>
      </c>
      <c r="E95" s="75"/>
      <c r="F95" s="75"/>
      <c r="G95" s="75"/>
      <c r="H95" s="75"/>
      <c r="I95" s="351"/>
      <c r="J95" s="351"/>
      <c r="K95" s="351"/>
      <c r="L95" s="351"/>
      <c r="M95" s="351"/>
      <c r="N95" s="351"/>
      <c r="O95" s="351"/>
      <c r="P95" s="351"/>
      <c r="Q95" s="351"/>
      <c r="W95" s="715" t="str">
        <f>IF(W92*W93=0,"",W92*W93)</f>
        <v/>
      </c>
      <c r="X95" s="715"/>
      <c r="Y95" s="715"/>
      <c r="Z95" s="715"/>
      <c r="AA95" s="715"/>
      <c r="AB95" s="237" t="s">
        <v>412</v>
      </c>
      <c r="AC95" s="350"/>
    </row>
    <row r="96" spans="1:29" ht="20.100000000000001" customHeight="1">
      <c r="A96" s="344"/>
      <c r="B96" s="330"/>
      <c r="C96" s="75"/>
      <c r="D96" s="75" t="s">
        <v>430</v>
      </c>
      <c r="E96" s="75"/>
      <c r="F96" s="75"/>
      <c r="G96" s="75"/>
      <c r="H96" s="75"/>
      <c r="I96" s="351"/>
      <c r="J96" s="351"/>
      <c r="K96" s="351"/>
      <c r="L96" s="351"/>
      <c r="M96" s="351"/>
      <c r="N96" s="351"/>
      <c r="O96" s="351"/>
      <c r="P96" s="351"/>
      <c r="Q96" s="351"/>
      <c r="W96" s="461"/>
      <c r="X96" s="461"/>
      <c r="Y96" s="461"/>
      <c r="Z96" s="461"/>
      <c r="AA96" s="461"/>
      <c r="AB96" s="237"/>
      <c r="AC96" s="350"/>
    </row>
    <row r="97" spans="1:29" ht="20.100000000000001" customHeight="1">
      <c r="A97" s="344"/>
      <c r="B97" s="330"/>
      <c r="C97" s="75"/>
      <c r="D97" s="75"/>
      <c r="E97" s="75"/>
      <c r="F97" s="75"/>
      <c r="G97" s="75"/>
      <c r="H97" s="75"/>
      <c r="I97" s="351"/>
      <c r="J97" s="351"/>
      <c r="K97" s="351"/>
      <c r="L97" s="351"/>
      <c r="M97" s="351"/>
      <c r="N97" s="351"/>
      <c r="O97" s="351"/>
      <c r="P97" s="351"/>
      <c r="Q97" s="351"/>
      <c r="W97" s="461"/>
      <c r="X97" s="461"/>
      <c r="Y97" s="461"/>
      <c r="Z97" s="461"/>
      <c r="AA97" s="461"/>
      <c r="AB97" s="237"/>
      <c r="AC97" s="350"/>
    </row>
    <row r="98" spans="1:29" ht="20.100000000000001" customHeight="1">
      <c r="A98" s="344"/>
      <c r="B98" s="330"/>
      <c r="C98" s="75"/>
      <c r="D98" s="75"/>
      <c r="E98" s="75"/>
      <c r="F98" s="75"/>
      <c r="G98" s="75"/>
      <c r="H98" s="75"/>
      <c r="I98" s="351"/>
      <c r="J98" s="351"/>
      <c r="K98" s="351"/>
      <c r="L98" s="351"/>
      <c r="M98" s="351"/>
      <c r="N98" s="351"/>
      <c r="O98" s="351"/>
      <c r="P98" s="351"/>
      <c r="Q98" s="351"/>
      <c r="W98" s="409"/>
      <c r="X98" s="409"/>
      <c r="Y98" s="409"/>
      <c r="Z98" s="409"/>
      <c r="AA98" s="409"/>
      <c r="AB98" s="237"/>
      <c r="AC98" s="350"/>
    </row>
    <row r="99" spans="1:29" ht="20.100000000000001" customHeight="1">
      <c r="A99" s="344"/>
      <c r="B99" s="330"/>
      <c r="C99" s="1178"/>
      <c r="D99" s="1179"/>
      <c r="E99" s="1179"/>
      <c r="F99" s="1179"/>
      <c r="G99" s="1179"/>
      <c r="H99" s="1179"/>
      <c r="I99" s="1179"/>
      <c r="J99" s="1179"/>
      <c r="K99" s="1179"/>
      <c r="L99" s="1179"/>
      <c r="M99" s="1179"/>
      <c r="N99" s="1179"/>
      <c r="O99" s="1179"/>
      <c r="P99" s="1179"/>
      <c r="Q99" s="1179"/>
      <c r="R99" s="1179"/>
      <c r="S99" s="1179"/>
      <c r="T99" s="1179"/>
      <c r="U99" s="1179"/>
      <c r="V99" s="1179"/>
      <c r="W99" s="1179"/>
      <c r="X99" s="1179"/>
      <c r="Y99" s="1179"/>
      <c r="Z99" s="1179"/>
      <c r="AA99" s="1179"/>
      <c r="AB99" s="1180"/>
      <c r="AC99" s="350"/>
    </row>
    <row r="100" spans="1:29" ht="20.100000000000001" customHeight="1">
      <c r="A100" s="344"/>
      <c r="B100" s="330"/>
      <c r="C100" s="1181"/>
      <c r="D100" s="1182"/>
      <c r="E100" s="1182"/>
      <c r="F100" s="1182"/>
      <c r="G100" s="1182"/>
      <c r="H100" s="1182"/>
      <c r="I100" s="1182"/>
      <c r="J100" s="1182"/>
      <c r="K100" s="1182"/>
      <c r="L100" s="1182"/>
      <c r="M100" s="1182"/>
      <c r="N100" s="1182"/>
      <c r="O100" s="1182"/>
      <c r="P100" s="1182"/>
      <c r="Q100" s="1182"/>
      <c r="R100" s="1182"/>
      <c r="S100" s="1182"/>
      <c r="T100" s="1182"/>
      <c r="U100" s="1182"/>
      <c r="V100" s="1182"/>
      <c r="W100" s="1182"/>
      <c r="X100" s="1182"/>
      <c r="Y100" s="1182"/>
      <c r="Z100" s="1182"/>
      <c r="AA100" s="1182"/>
      <c r="AB100" s="1183"/>
      <c r="AC100" s="350"/>
    </row>
    <row r="101" spans="1:29" ht="20.100000000000001" customHeight="1">
      <c r="A101" s="344"/>
      <c r="B101" s="330"/>
      <c r="C101" s="1181"/>
      <c r="D101" s="1182"/>
      <c r="E101" s="1182"/>
      <c r="F101" s="1182"/>
      <c r="G101" s="1182"/>
      <c r="H101" s="1182"/>
      <c r="I101" s="1182"/>
      <c r="J101" s="1182"/>
      <c r="K101" s="1182"/>
      <c r="L101" s="1182"/>
      <c r="M101" s="1182"/>
      <c r="N101" s="1182"/>
      <c r="O101" s="1182"/>
      <c r="P101" s="1182"/>
      <c r="Q101" s="1182"/>
      <c r="R101" s="1182"/>
      <c r="S101" s="1182"/>
      <c r="T101" s="1182"/>
      <c r="U101" s="1182"/>
      <c r="V101" s="1182"/>
      <c r="W101" s="1182"/>
      <c r="X101" s="1182"/>
      <c r="Y101" s="1182"/>
      <c r="Z101" s="1182"/>
      <c r="AA101" s="1182"/>
      <c r="AB101" s="1183"/>
      <c r="AC101" s="350"/>
    </row>
    <row r="102" spans="1:29" ht="20.100000000000001" customHeight="1">
      <c r="A102" s="344"/>
      <c r="B102" s="330"/>
      <c r="C102" s="1181"/>
      <c r="D102" s="1182"/>
      <c r="E102" s="1182"/>
      <c r="F102" s="1182"/>
      <c r="G102" s="1182"/>
      <c r="H102" s="1182"/>
      <c r="I102" s="1182"/>
      <c r="J102" s="1182"/>
      <c r="K102" s="1182"/>
      <c r="L102" s="1182"/>
      <c r="M102" s="1182"/>
      <c r="N102" s="1182"/>
      <c r="O102" s="1182"/>
      <c r="P102" s="1182"/>
      <c r="Q102" s="1182"/>
      <c r="R102" s="1182"/>
      <c r="S102" s="1182"/>
      <c r="T102" s="1182"/>
      <c r="U102" s="1182"/>
      <c r="V102" s="1182"/>
      <c r="W102" s="1182"/>
      <c r="X102" s="1182"/>
      <c r="Y102" s="1182"/>
      <c r="Z102" s="1182"/>
      <c r="AA102" s="1182"/>
      <c r="AB102" s="1183"/>
      <c r="AC102" s="350"/>
    </row>
    <row r="103" spans="1:29" ht="20.100000000000001" customHeight="1">
      <c r="A103" s="344"/>
      <c r="B103" s="330"/>
      <c r="C103" s="1181"/>
      <c r="D103" s="1182"/>
      <c r="E103" s="1182"/>
      <c r="F103" s="1182"/>
      <c r="G103" s="1182"/>
      <c r="H103" s="1182"/>
      <c r="I103" s="1182"/>
      <c r="J103" s="1182"/>
      <c r="K103" s="1182"/>
      <c r="L103" s="1182"/>
      <c r="M103" s="1182"/>
      <c r="N103" s="1182"/>
      <c r="O103" s="1182"/>
      <c r="P103" s="1182"/>
      <c r="Q103" s="1182"/>
      <c r="R103" s="1182"/>
      <c r="S103" s="1182"/>
      <c r="T103" s="1182"/>
      <c r="U103" s="1182"/>
      <c r="V103" s="1182"/>
      <c r="W103" s="1182"/>
      <c r="X103" s="1182"/>
      <c r="Y103" s="1182"/>
      <c r="Z103" s="1182"/>
      <c r="AA103" s="1182"/>
      <c r="AB103" s="1183"/>
      <c r="AC103" s="350"/>
    </row>
    <row r="104" spans="1:29" ht="20.100000000000001" customHeight="1">
      <c r="A104" s="344"/>
      <c r="B104" s="330"/>
      <c r="C104" s="1184"/>
      <c r="D104" s="1185"/>
      <c r="E104" s="1185"/>
      <c r="F104" s="1185"/>
      <c r="G104" s="1185"/>
      <c r="H104" s="1185"/>
      <c r="I104" s="1185"/>
      <c r="J104" s="1185"/>
      <c r="K104" s="1185"/>
      <c r="L104" s="1185"/>
      <c r="M104" s="1185"/>
      <c r="N104" s="1185"/>
      <c r="O104" s="1185"/>
      <c r="P104" s="1185"/>
      <c r="Q104" s="1185"/>
      <c r="R104" s="1185"/>
      <c r="S104" s="1185"/>
      <c r="T104" s="1185"/>
      <c r="U104" s="1185"/>
      <c r="V104" s="1185"/>
      <c r="W104" s="1185"/>
      <c r="X104" s="1185"/>
      <c r="Y104" s="1185"/>
      <c r="Z104" s="1185"/>
      <c r="AA104" s="1185"/>
      <c r="AB104" s="1186"/>
      <c r="AC104" s="350"/>
    </row>
    <row r="105" spans="1:29" ht="20.100000000000001" customHeight="1">
      <c r="A105" s="344"/>
      <c r="B105" s="337"/>
      <c r="C105" s="353"/>
      <c r="D105" s="353"/>
      <c r="E105" s="353"/>
      <c r="F105" s="353"/>
      <c r="G105" s="353"/>
      <c r="H105" s="353"/>
      <c r="I105" s="354"/>
      <c r="J105" s="354"/>
      <c r="K105" s="354"/>
      <c r="L105" s="354"/>
      <c r="M105" s="354"/>
      <c r="N105" s="354"/>
      <c r="O105" s="354"/>
      <c r="P105" s="354"/>
      <c r="Q105" s="354"/>
      <c r="R105" s="354"/>
      <c r="S105" s="354"/>
      <c r="T105" s="354"/>
      <c r="U105" s="354"/>
      <c r="V105" s="354"/>
      <c r="W105" s="354"/>
      <c r="X105" s="354"/>
      <c r="Y105" s="354"/>
      <c r="Z105" s="354"/>
      <c r="AA105" s="354"/>
      <c r="AB105" s="240"/>
      <c r="AC105" s="355"/>
    </row>
  </sheetData>
  <sheetProtection selectLockedCells="1"/>
  <mergeCells count="128">
    <mergeCell ref="D61:V61"/>
    <mergeCell ref="W61:AA61"/>
    <mergeCell ref="V73:AA73"/>
    <mergeCell ref="V75:AA75"/>
    <mergeCell ref="V77:AA77"/>
    <mergeCell ref="L70:Q70"/>
    <mergeCell ref="R70:U70"/>
    <mergeCell ref="V70:AA70"/>
    <mergeCell ref="L71:Q71"/>
    <mergeCell ref="R71:U71"/>
    <mergeCell ref="V71:AA71"/>
    <mergeCell ref="D64:G64"/>
    <mergeCell ref="H64:L64"/>
    <mergeCell ref="M64:U64"/>
    <mergeCell ref="D65:G65"/>
    <mergeCell ref="H65:L65"/>
    <mergeCell ref="M65:U65"/>
    <mergeCell ref="D66:G66"/>
    <mergeCell ref="H66:L66"/>
    <mergeCell ref="M66:U66"/>
    <mergeCell ref="V65:AA65"/>
    <mergeCell ref="Q57:T57"/>
    <mergeCell ref="W59:AA59"/>
    <mergeCell ref="H60:P60"/>
    <mergeCell ref="Q60:T60"/>
    <mergeCell ref="U60:V60"/>
    <mergeCell ref="W60:AA60"/>
    <mergeCell ref="W54:AA54"/>
    <mergeCell ref="W55:AA55"/>
    <mergeCell ref="H55:P55"/>
    <mergeCell ref="Q55:T55"/>
    <mergeCell ref="U55:V55"/>
    <mergeCell ref="Q56:T56"/>
    <mergeCell ref="U56:V56"/>
    <mergeCell ref="W56:AA56"/>
    <mergeCell ref="U57:V57"/>
    <mergeCell ref="W57:AA57"/>
    <mergeCell ref="U50:V50"/>
    <mergeCell ref="H51:P51"/>
    <mergeCell ref="Q51:T51"/>
    <mergeCell ref="U51:V51"/>
    <mergeCell ref="H52:P52"/>
    <mergeCell ref="W48:AA48"/>
    <mergeCell ref="W49:AA49"/>
    <mergeCell ref="W50:AA50"/>
    <mergeCell ref="H54:P54"/>
    <mergeCell ref="Q54:T54"/>
    <mergeCell ref="U54:V54"/>
    <mergeCell ref="Q53:T53"/>
    <mergeCell ref="U53:V53"/>
    <mergeCell ref="W53:AA53"/>
    <mergeCell ref="W51:AA51"/>
    <mergeCell ref="W52:AA52"/>
    <mergeCell ref="H48:P48"/>
    <mergeCell ref="Q48:T48"/>
    <mergeCell ref="U48:V48"/>
    <mergeCell ref="H49:P49"/>
    <mergeCell ref="Q49:T49"/>
    <mergeCell ref="U49:V49"/>
    <mergeCell ref="H50:P50"/>
    <mergeCell ref="Q50:T50"/>
    <mergeCell ref="W36:AA36"/>
    <mergeCell ref="H47:P47"/>
    <mergeCell ref="Q47:T47"/>
    <mergeCell ref="U47:V47"/>
    <mergeCell ref="W47:AA47"/>
    <mergeCell ref="T39:AA39"/>
    <mergeCell ref="F34:N34"/>
    <mergeCell ref="O34:S34"/>
    <mergeCell ref="T34:V34"/>
    <mergeCell ref="F35:N35"/>
    <mergeCell ref="O35:S35"/>
    <mergeCell ref="T35:V35"/>
    <mergeCell ref="F36:N36"/>
    <mergeCell ref="O36:S36"/>
    <mergeCell ref="T36:V36"/>
    <mergeCell ref="W37:AA37"/>
    <mergeCell ref="B2:J2"/>
    <mergeCell ref="R9:AA9"/>
    <mergeCell ref="A5:AD6"/>
    <mergeCell ref="W26:AA26"/>
    <mergeCell ref="W14:AA14"/>
    <mergeCell ref="M18:AA18"/>
    <mergeCell ref="M19:AA19"/>
    <mergeCell ref="M20:AA20"/>
    <mergeCell ref="M21:AA21"/>
    <mergeCell ref="M22:AA22"/>
    <mergeCell ref="W23:AA23"/>
    <mergeCell ref="W24:AA24"/>
    <mergeCell ref="W25:AA25"/>
    <mergeCell ref="W10:AA11"/>
    <mergeCell ref="W12:AA13"/>
    <mergeCell ref="W27:AA27"/>
    <mergeCell ref="W28:AA28"/>
    <mergeCell ref="W29:AA29"/>
    <mergeCell ref="Q52:T52"/>
    <mergeCell ref="U52:V52"/>
    <mergeCell ref="H53:P53"/>
    <mergeCell ref="D47:G60"/>
    <mergeCell ref="H56:P56"/>
    <mergeCell ref="D46:G46"/>
    <mergeCell ref="H46:P46"/>
    <mergeCell ref="Q46:T46"/>
    <mergeCell ref="U46:V46"/>
    <mergeCell ref="W46:AA46"/>
    <mergeCell ref="H58:P58"/>
    <mergeCell ref="Q58:T58"/>
    <mergeCell ref="U58:V58"/>
    <mergeCell ref="W58:AA58"/>
    <mergeCell ref="H59:P59"/>
    <mergeCell ref="Q59:T59"/>
    <mergeCell ref="U59:V59"/>
    <mergeCell ref="H57:P57"/>
    <mergeCell ref="W30:AA30"/>
    <mergeCell ref="W34:AA34"/>
    <mergeCell ref="W35:AA35"/>
    <mergeCell ref="W93:AA93"/>
    <mergeCell ref="W95:AA95"/>
    <mergeCell ref="V81:AA81"/>
    <mergeCell ref="C99:AB104"/>
    <mergeCell ref="W87:AA87"/>
    <mergeCell ref="W88:AA88"/>
    <mergeCell ref="W89:AA89"/>
    <mergeCell ref="W92:AA92"/>
    <mergeCell ref="V64:AA64"/>
    <mergeCell ref="V66:AA66"/>
    <mergeCell ref="R67:U67"/>
    <mergeCell ref="V67:AA67"/>
  </mergeCells>
  <phoneticPr fontId="4"/>
  <conditionalFormatting sqref="R9:AA9 W10:AA13 M18:AA22 W23:AA29 F35:V36 H47:V60 D65:U66 L71:U71 V73:AA73 V77:AA77 W87:AA88 W92:AA93">
    <cfRule type="containsBlanks" dxfId="5" priority="1">
      <formula>LEN(TRIM(D9))=0</formula>
    </cfRule>
  </conditionalFormatting>
  <dataValidations count="1">
    <dataValidation type="list" allowBlank="1" showInputMessage="1" showErrorMessage="1" sqref="D47:D55">
      <formula1>"消耗品費,雑役務費"</formula1>
    </dataValidation>
  </dataValidations>
  <hyperlinks>
    <hyperlink ref="B2:H2" location="はじめに!A1" display="「はじめに」に戻る"/>
  </hyperlinks>
  <printOptions horizontalCentered="1"/>
  <pageMargins left="0.70866141732283472" right="0.70866141732283472" top="0.74803149606299213" bottom="0.35433070866141736" header="0.31496062992125984" footer="0.31496062992125984"/>
  <pageSetup paperSize="9" scale="94" orientation="portrait" r:id="rId1"/>
  <rowBreaks count="2" manualBreakCount="2">
    <brk id="41" max="29" man="1"/>
    <brk id="83" max="29"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5" tint="0.59999389629810485"/>
  </sheetPr>
  <dimension ref="A1:M38"/>
  <sheetViews>
    <sheetView showGridLines="0" view="pageBreakPreview" zoomScaleNormal="100" zoomScaleSheetLayoutView="100" workbookViewId="0">
      <selection activeCell="A2" sqref="A2"/>
    </sheetView>
  </sheetViews>
  <sheetFormatPr defaultRowHeight="21.75" customHeight="1"/>
  <cols>
    <col min="1" max="1" width="4.25" style="211" customWidth="1"/>
    <col min="2" max="7" width="10.625" style="211" customWidth="1"/>
    <col min="8" max="16384" width="9" style="211"/>
  </cols>
  <sheetData>
    <row r="1" spans="1:13" ht="21.75" customHeight="1">
      <c r="B1" s="1157" t="s">
        <v>37</v>
      </c>
      <c r="C1" s="1157"/>
      <c r="D1" s="246"/>
      <c r="E1" s="246"/>
      <c r="F1" s="246"/>
      <c r="G1" s="246"/>
      <c r="H1" s="246"/>
      <c r="I1" s="246"/>
      <c r="J1" s="246"/>
      <c r="K1" s="246"/>
      <c r="L1" s="246"/>
      <c r="M1" s="246"/>
    </row>
    <row r="2" spans="1:13" ht="20.100000000000001" customHeight="1">
      <c r="A2" s="378" t="s">
        <v>296</v>
      </c>
    </row>
    <row r="3" spans="1:13" ht="20.100000000000001" customHeight="1">
      <c r="A3" s="211" t="s">
        <v>203</v>
      </c>
    </row>
    <row r="4" spans="1:13" ht="20.100000000000001" customHeight="1">
      <c r="B4" s="1233" t="s">
        <v>193</v>
      </c>
      <c r="C4" s="1234"/>
      <c r="D4" s="1235"/>
      <c r="E4" s="1233" t="s">
        <v>195</v>
      </c>
      <c r="F4" s="1234"/>
      <c r="G4" s="1235"/>
    </row>
    <row r="5" spans="1:13" ht="20.100000000000001" customHeight="1">
      <c r="A5" s="245"/>
      <c r="B5" s="284" t="s">
        <v>194</v>
      </c>
      <c r="C5" s="285" t="s">
        <v>199</v>
      </c>
      <c r="D5" s="285" t="s">
        <v>200</v>
      </c>
      <c r="E5" s="284" t="s">
        <v>194</v>
      </c>
      <c r="F5" s="285" t="s">
        <v>199</v>
      </c>
      <c r="G5" s="285" t="s">
        <v>200</v>
      </c>
    </row>
    <row r="6" spans="1:13" ht="20.100000000000001" customHeight="1">
      <c r="A6" s="286"/>
      <c r="B6" s="523"/>
      <c r="C6" s="481"/>
      <c r="D6" s="481"/>
      <c r="E6" s="523"/>
      <c r="F6" s="481"/>
      <c r="G6" s="481"/>
    </row>
    <row r="7" spans="1:13" ht="20.100000000000001" customHeight="1">
      <c r="A7" s="286"/>
      <c r="B7" s="523"/>
      <c r="C7" s="481"/>
      <c r="D7" s="481"/>
      <c r="E7" s="523"/>
      <c r="F7" s="481"/>
      <c r="G7" s="481"/>
    </row>
    <row r="8" spans="1:13" ht="20.100000000000001" customHeight="1">
      <c r="A8" s="286"/>
      <c r="B8" s="523"/>
      <c r="C8" s="481"/>
      <c r="D8" s="481"/>
      <c r="E8" s="523"/>
      <c r="F8" s="481"/>
      <c r="G8" s="481"/>
    </row>
    <row r="9" spans="1:13" ht="20.100000000000001" customHeight="1">
      <c r="A9" s="286"/>
      <c r="B9" s="523"/>
      <c r="C9" s="481"/>
      <c r="D9" s="481"/>
      <c r="E9" s="523"/>
      <c r="F9" s="481"/>
      <c r="G9" s="481"/>
    </row>
    <row r="10" spans="1:13" ht="20.100000000000001" customHeight="1">
      <c r="A10" s="286"/>
      <c r="B10" s="523"/>
      <c r="C10" s="481"/>
      <c r="D10" s="481"/>
      <c r="E10" s="523"/>
      <c r="F10" s="481"/>
      <c r="G10" s="481"/>
    </row>
    <row r="11" spans="1:13" ht="20.100000000000001" customHeight="1">
      <c r="A11" s="286"/>
      <c r="B11" s="1233" t="s">
        <v>196</v>
      </c>
      <c r="C11" s="1234"/>
      <c r="D11" s="1235"/>
      <c r="E11" s="1233" t="s">
        <v>197</v>
      </c>
      <c r="F11" s="1234"/>
      <c r="G11" s="1235"/>
    </row>
    <row r="12" spans="1:13" ht="20.100000000000001" customHeight="1">
      <c r="A12" s="286"/>
      <c r="B12" s="284" t="s">
        <v>194</v>
      </c>
      <c r="C12" s="285" t="s">
        <v>199</v>
      </c>
      <c r="D12" s="285" t="s">
        <v>200</v>
      </c>
      <c r="E12" s="284" t="s">
        <v>194</v>
      </c>
      <c r="F12" s="285" t="s">
        <v>199</v>
      </c>
      <c r="G12" s="285" t="s">
        <v>200</v>
      </c>
    </row>
    <row r="13" spans="1:13" ht="20.100000000000001" customHeight="1">
      <c r="A13" s="286"/>
      <c r="B13" s="523"/>
      <c r="C13" s="481"/>
      <c r="D13" s="481"/>
      <c r="E13" s="523"/>
      <c r="F13" s="481"/>
      <c r="G13" s="481"/>
    </row>
    <row r="14" spans="1:13" ht="20.100000000000001" customHeight="1">
      <c r="A14" s="286"/>
      <c r="B14" s="523"/>
      <c r="C14" s="481"/>
      <c r="D14" s="481"/>
      <c r="E14" s="523"/>
      <c r="F14" s="481"/>
      <c r="G14" s="481"/>
    </row>
    <row r="15" spans="1:13" ht="20.100000000000001" customHeight="1">
      <c r="A15" s="286"/>
      <c r="B15" s="523"/>
      <c r="C15" s="481"/>
      <c r="D15" s="481"/>
      <c r="E15" s="523"/>
      <c r="F15" s="481"/>
      <c r="G15" s="481"/>
    </row>
    <row r="16" spans="1:13" ht="20.100000000000001" customHeight="1">
      <c r="A16" s="286"/>
      <c r="B16" s="523"/>
      <c r="C16" s="481"/>
      <c r="D16" s="481"/>
      <c r="E16" s="523"/>
      <c r="F16" s="481"/>
      <c r="G16" s="481"/>
    </row>
    <row r="17" spans="1:8" ht="20.100000000000001" customHeight="1">
      <c r="A17" s="286"/>
      <c r="B17" s="523"/>
      <c r="C17" s="481"/>
      <c r="D17" s="481"/>
      <c r="E17" s="523"/>
      <c r="F17" s="481"/>
      <c r="G17" s="481"/>
    </row>
    <row r="18" spans="1:8" ht="20.100000000000001" customHeight="1">
      <c r="A18" s="286"/>
      <c r="B18" s="1233" t="s">
        <v>198</v>
      </c>
      <c r="C18" s="1234"/>
      <c r="D18" s="1235"/>
      <c r="E18" s="1233" t="s">
        <v>201</v>
      </c>
      <c r="F18" s="1234"/>
      <c r="G18" s="1235"/>
    </row>
    <row r="19" spans="1:8" ht="20.100000000000001" customHeight="1">
      <c r="A19" s="286"/>
      <c r="B19" s="284" t="s">
        <v>194</v>
      </c>
      <c r="C19" s="285" t="s">
        <v>199</v>
      </c>
      <c r="D19" s="285" t="s">
        <v>200</v>
      </c>
      <c r="E19" s="284" t="s">
        <v>194</v>
      </c>
      <c r="F19" s="285" t="s">
        <v>199</v>
      </c>
      <c r="G19" s="285" t="s">
        <v>200</v>
      </c>
    </row>
    <row r="20" spans="1:8" ht="20.100000000000001" customHeight="1">
      <c r="A20" s="286"/>
      <c r="B20" s="523"/>
      <c r="C20" s="481"/>
      <c r="D20" s="481"/>
      <c r="E20" s="523"/>
      <c r="F20" s="481"/>
      <c r="G20" s="481"/>
    </row>
    <row r="21" spans="1:8" ht="20.100000000000001" customHeight="1">
      <c r="A21" s="286"/>
      <c r="B21" s="523"/>
      <c r="C21" s="481"/>
      <c r="D21" s="481"/>
      <c r="E21" s="523"/>
      <c r="F21" s="481"/>
      <c r="G21" s="481"/>
    </row>
    <row r="22" spans="1:8" ht="20.100000000000001" customHeight="1">
      <c r="A22" s="286"/>
      <c r="B22" s="523"/>
      <c r="C22" s="481"/>
      <c r="D22" s="481"/>
      <c r="E22" s="523"/>
      <c r="F22" s="481"/>
      <c r="G22" s="481"/>
    </row>
    <row r="23" spans="1:8" ht="20.100000000000001" customHeight="1">
      <c r="A23" s="286"/>
      <c r="B23" s="523"/>
      <c r="C23" s="481"/>
      <c r="D23" s="481"/>
      <c r="E23" s="523"/>
      <c r="F23" s="481"/>
      <c r="G23" s="481"/>
    </row>
    <row r="24" spans="1:8" ht="20.100000000000001" customHeight="1">
      <c r="A24" s="286"/>
      <c r="B24" s="523"/>
      <c r="C24" s="481"/>
      <c r="D24" s="481"/>
      <c r="E24" s="523"/>
      <c r="F24" s="481"/>
      <c r="G24" s="481"/>
    </row>
    <row r="25" spans="1:8" ht="20.100000000000001" customHeight="1">
      <c r="A25" s="286"/>
      <c r="B25" s="1233" t="s">
        <v>202</v>
      </c>
      <c r="C25" s="1234"/>
      <c r="D25" s="1235"/>
      <c r="E25" s="1233" t="s">
        <v>204</v>
      </c>
      <c r="F25" s="1234"/>
      <c r="G25" s="1235"/>
    </row>
    <row r="26" spans="1:8" ht="20.100000000000001" customHeight="1">
      <c r="A26" s="286"/>
      <c r="B26" s="284" t="s">
        <v>194</v>
      </c>
      <c r="C26" s="285" t="s">
        <v>199</v>
      </c>
      <c r="D26" s="285" t="s">
        <v>200</v>
      </c>
      <c r="E26" s="284" t="s">
        <v>194</v>
      </c>
      <c r="F26" s="285" t="s">
        <v>199</v>
      </c>
      <c r="G26" s="285" t="s">
        <v>200</v>
      </c>
    </row>
    <row r="27" spans="1:8" ht="20.100000000000001" customHeight="1">
      <c r="A27" s="286"/>
      <c r="B27" s="523"/>
      <c r="C27" s="481"/>
      <c r="D27" s="481"/>
      <c r="E27" s="523"/>
      <c r="F27" s="481"/>
      <c r="G27" s="481"/>
    </row>
    <row r="28" spans="1:8" ht="20.100000000000001" customHeight="1">
      <c r="A28" s="286"/>
      <c r="B28" s="523"/>
      <c r="C28" s="481"/>
      <c r="D28" s="481"/>
      <c r="E28" s="523"/>
      <c r="F28" s="481"/>
      <c r="G28" s="481"/>
    </row>
    <row r="29" spans="1:8" ht="20.100000000000001" customHeight="1">
      <c r="A29" s="286"/>
      <c r="B29" s="523"/>
      <c r="C29" s="481"/>
      <c r="D29" s="481"/>
      <c r="E29" s="523"/>
      <c r="F29" s="481"/>
      <c r="G29" s="481"/>
    </row>
    <row r="30" spans="1:8" ht="20.100000000000001" customHeight="1">
      <c r="A30" s="287"/>
      <c r="B30" s="523"/>
      <c r="C30" s="481"/>
      <c r="D30" s="481"/>
      <c r="E30" s="523"/>
      <c r="F30" s="481"/>
      <c r="G30" s="481"/>
    </row>
    <row r="31" spans="1:8" ht="20.100000000000001" customHeight="1">
      <c r="A31" s="287"/>
      <c r="B31" s="523"/>
      <c r="C31" s="481"/>
      <c r="D31" s="481"/>
      <c r="E31" s="523"/>
      <c r="F31" s="481"/>
      <c r="G31" s="481"/>
    </row>
    <row r="32" spans="1:8" ht="20.100000000000001" customHeight="1">
      <c r="A32" s="287"/>
      <c r="B32" s="1233" t="s">
        <v>205</v>
      </c>
      <c r="C32" s="1234"/>
      <c r="D32" s="1235"/>
      <c r="E32" s="245"/>
      <c r="H32" s="288"/>
    </row>
    <row r="33" spans="1:7" ht="20.100000000000001" customHeight="1">
      <c r="A33" s="287"/>
      <c r="B33" s="284" t="s">
        <v>194</v>
      </c>
      <c r="C33" s="285" t="s">
        <v>199</v>
      </c>
      <c r="D33" s="285" t="s">
        <v>200</v>
      </c>
      <c r="E33" s="289"/>
      <c r="F33" s="1232" t="s">
        <v>206</v>
      </c>
      <c r="G33" s="1232"/>
    </row>
    <row r="34" spans="1:7" ht="20.100000000000001" customHeight="1">
      <c r="A34" s="287"/>
      <c r="B34" s="523"/>
      <c r="C34" s="481"/>
      <c r="D34" s="481"/>
      <c r="E34" s="243"/>
      <c r="F34" s="285" t="s">
        <v>199</v>
      </c>
      <c r="G34" s="285" t="s">
        <v>200</v>
      </c>
    </row>
    <row r="35" spans="1:7" ht="20.100000000000001" customHeight="1">
      <c r="A35" s="287"/>
      <c r="B35" s="523"/>
      <c r="C35" s="481"/>
      <c r="D35" s="481"/>
      <c r="E35" s="243"/>
      <c r="F35" s="524">
        <f>SUM(C6:C10,F6:F10,C13:C17,F13:F17,C20:C24,F20:F24,C27:C31,F27:F31,C34:C38)</f>
        <v>0</v>
      </c>
      <c r="G35" s="524">
        <f>SUM(D6:D10,G6:G10,D13:D17,G13:G17,D20:D24,G20:G24,D27:D31,G27:G31,D34:D38)</f>
        <v>0</v>
      </c>
    </row>
    <row r="36" spans="1:7" ht="20.100000000000001" customHeight="1">
      <c r="A36" s="287"/>
      <c r="B36" s="523"/>
      <c r="C36" s="481"/>
      <c r="D36" s="481"/>
      <c r="E36" s="243"/>
      <c r="F36" s="285" t="s">
        <v>385</v>
      </c>
      <c r="G36" s="176"/>
    </row>
    <row r="37" spans="1:7" ht="20.100000000000001" customHeight="1">
      <c r="A37" s="287"/>
      <c r="B37" s="523"/>
      <c r="C37" s="481"/>
      <c r="D37" s="481"/>
      <c r="E37" s="243"/>
      <c r="F37" s="524">
        <f>COUNT(C6:C10,F6:F10,C13:C17,F13:F17,C20:C24,F20:F24,C27:C31,F27:F31,C34:C38)</f>
        <v>0</v>
      </c>
      <c r="G37" s="225"/>
    </row>
    <row r="38" spans="1:7" ht="20.100000000000001" customHeight="1">
      <c r="A38" s="287"/>
      <c r="B38" s="523"/>
      <c r="C38" s="481"/>
      <c r="D38" s="481"/>
      <c r="E38" s="243"/>
      <c r="F38" s="225"/>
      <c r="G38" s="225"/>
    </row>
  </sheetData>
  <sheetProtection selectLockedCells="1"/>
  <mergeCells count="11">
    <mergeCell ref="B1:C1"/>
    <mergeCell ref="B4:D4"/>
    <mergeCell ref="E4:G4"/>
    <mergeCell ref="B11:D11"/>
    <mergeCell ref="E11:G11"/>
    <mergeCell ref="F33:G33"/>
    <mergeCell ref="B18:D18"/>
    <mergeCell ref="E18:G18"/>
    <mergeCell ref="B25:D25"/>
    <mergeCell ref="E25:G25"/>
    <mergeCell ref="B32:D32"/>
  </mergeCells>
  <phoneticPr fontId="4"/>
  <pageMargins left="0.70866141732283472" right="0.70866141732283472" top="0.74803149606299213" bottom="0.74803149606299213" header="0.31496062992125984" footer="0.31496062992125984"/>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5" tint="0.59999389629810485"/>
  </sheetPr>
  <dimension ref="A1:AY47"/>
  <sheetViews>
    <sheetView showGridLines="0" view="pageBreakPreview" zoomScale="85" zoomScaleNormal="100" zoomScaleSheetLayoutView="85" workbookViewId="0">
      <pane ySplit="3" topLeftCell="A4" activePane="bottomLeft" state="frozen"/>
      <selection activeCell="B2" sqref="B2:J2"/>
      <selection pane="bottomLeft" activeCell="A5" sqref="A5:AB6"/>
    </sheetView>
  </sheetViews>
  <sheetFormatPr defaultColWidth="9" defaultRowHeight="15" customHeight="1"/>
  <cols>
    <col min="1" max="4" width="2.625" style="78" customWidth="1"/>
    <col min="5" max="18" width="3.625" style="78" customWidth="1"/>
    <col min="19" max="21" width="3.625" style="372" customWidth="1"/>
    <col min="22" max="27" width="3.625" style="78" customWidth="1"/>
    <col min="28" max="35" width="2.625" style="78" customWidth="1"/>
    <col min="36" max="51" width="3.125" style="78" customWidth="1"/>
    <col min="52" max="16384" width="9" style="78"/>
  </cols>
  <sheetData>
    <row r="1" spans="1:51" ht="3.75" customHeight="1"/>
    <row r="2" spans="1:51" ht="21.75" customHeight="1">
      <c r="B2" s="1077" t="s">
        <v>37</v>
      </c>
      <c r="C2" s="1077"/>
      <c r="D2" s="1077"/>
      <c r="E2" s="1077"/>
      <c r="F2" s="1077"/>
      <c r="G2" s="1077"/>
      <c r="H2" s="1077"/>
      <c r="I2" s="1077"/>
      <c r="J2" s="1077"/>
      <c r="K2" s="247"/>
    </row>
    <row r="3" spans="1:51" ht="3.75" customHeight="1"/>
    <row r="4" spans="1:51" ht="20.100000000000001" customHeight="1">
      <c r="A4" s="78" t="s">
        <v>129</v>
      </c>
      <c r="B4" s="79"/>
      <c r="C4" s="79"/>
      <c r="D4" s="79"/>
      <c r="E4" s="79"/>
      <c r="F4" s="79"/>
      <c r="G4" s="79"/>
      <c r="H4" s="79"/>
      <c r="O4" s="79"/>
      <c r="P4" s="79"/>
      <c r="Q4" s="79"/>
      <c r="R4" s="79"/>
      <c r="S4" s="373"/>
      <c r="T4" s="373"/>
      <c r="U4" s="373"/>
      <c r="V4" s="79"/>
      <c r="W4" s="79"/>
      <c r="X4" s="79"/>
      <c r="Y4" s="79"/>
      <c r="Z4" s="79"/>
      <c r="AA4" s="79"/>
    </row>
    <row r="5" spans="1:51" ht="12" customHeight="1">
      <c r="A5" s="1083" t="s">
        <v>101</v>
      </c>
      <c r="B5" s="1083"/>
      <c r="C5" s="1083"/>
      <c r="D5" s="1083"/>
      <c r="E5" s="1083"/>
      <c r="F5" s="1083"/>
      <c r="G5" s="1083"/>
      <c r="H5" s="1083"/>
      <c r="I5" s="1083"/>
      <c r="J5" s="1083"/>
      <c r="K5" s="1083"/>
      <c r="L5" s="1083"/>
      <c r="M5" s="1083"/>
      <c r="N5" s="1083"/>
      <c r="O5" s="1083"/>
      <c r="P5" s="1083"/>
      <c r="Q5" s="1083"/>
      <c r="R5" s="1083"/>
      <c r="S5" s="1083"/>
      <c r="T5" s="1083"/>
      <c r="U5" s="1083"/>
      <c r="V5" s="1083"/>
      <c r="W5" s="1083"/>
      <c r="X5" s="1083"/>
      <c r="Y5" s="1083"/>
      <c r="Z5" s="1083"/>
      <c r="AA5" s="1083"/>
      <c r="AB5" s="1083"/>
      <c r="AC5" s="81"/>
    </row>
    <row r="6" spans="1:51" ht="12" customHeight="1">
      <c r="A6" s="1083"/>
      <c r="B6" s="1083"/>
      <c r="C6" s="1083"/>
      <c r="D6" s="1083"/>
      <c r="E6" s="1083"/>
      <c r="F6" s="1083"/>
      <c r="G6" s="1083"/>
      <c r="H6" s="1083"/>
      <c r="I6" s="1083"/>
      <c r="J6" s="1083"/>
      <c r="K6" s="1083"/>
      <c r="L6" s="1083"/>
      <c r="M6" s="1083"/>
      <c r="N6" s="1083"/>
      <c r="O6" s="1083"/>
      <c r="P6" s="1083"/>
      <c r="Q6" s="1083"/>
      <c r="R6" s="1083"/>
      <c r="S6" s="1083"/>
      <c r="T6" s="1083"/>
      <c r="U6" s="1083"/>
      <c r="V6" s="1083"/>
      <c r="W6" s="1083"/>
      <c r="X6" s="1083"/>
      <c r="Y6" s="1083"/>
      <c r="Z6" s="1083"/>
      <c r="AA6" s="1083"/>
      <c r="AB6" s="1083"/>
      <c r="AC6" s="81"/>
    </row>
    <row r="7" spans="1:51" s="83" customFormat="1" ht="15" customHeight="1" thickBot="1">
      <c r="A7" s="82" t="s">
        <v>77</v>
      </c>
      <c r="B7" s="79"/>
      <c r="C7" s="79"/>
      <c r="D7" s="79"/>
      <c r="E7" s="79"/>
      <c r="F7" s="79"/>
      <c r="G7" s="79"/>
      <c r="H7" s="79"/>
      <c r="I7" s="79"/>
      <c r="J7" s="79"/>
      <c r="K7" s="79"/>
      <c r="L7" s="79"/>
      <c r="M7" s="79"/>
      <c r="N7" s="79"/>
      <c r="O7" s="79"/>
      <c r="P7" s="79"/>
      <c r="Q7" s="79"/>
      <c r="R7" s="79"/>
      <c r="S7" s="373"/>
      <c r="T7" s="373"/>
      <c r="U7" s="373"/>
      <c r="V7" s="79"/>
      <c r="W7" s="79"/>
      <c r="X7" s="79"/>
      <c r="Y7" s="79" t="s">
        <v>82</v>
      </c>
      <c r="Z7" s="79"/>
      <c r="AA7" s="79"/>
    </row>
    <row r="8" spans="1:51" ht="24.95" customHeight="1">
      <c r="A8" s="79"/>
      <c r="B8" s="1243" t="s">
        <v>83</v>
      </c>
      <c r="C8" s="1244"/>
      <c r="D8" s="1244"/>
      <c r="E8" s="1244"/>
      <c r="F8" s="1244"/>
      <c r="G8" s="1244"/>
      <c r="H8" s="1244"/>
      <c r="I8" s="1244"/>
      <c r="J8" s="1244"/>
      <c r="K8" s="1244"/>
      <c r="L8" s="1244"/>
      <c r="M8" s="1244"/>
      <c r="N8" s="1244"/>
      <c r="O8" s="1244"/>
      <c r="P8" s="1247" t="s">
        <v>79</v>
      </c>
      <c r="Q8" s="1248"/>
      <c r="R8" s="1249"/>
      <c r="S8" s="1250" t="s">
        <v>98</v>
      </c>
      <c r="T8" s="1251"/>
      <c r="U8" s="1251"/>
      <c r="V8" s="1252" t="s">
        <v>130</v>
      </c>
      <c r="W8" s="1245"/>
      <c r="X8" s="1246"/>
      <c r="Y8" s="1245" t="s">
        <v>11</v>
      </c>
      <c r="Z8" s="1245"/>
      <c r="AA8" s="1246"/>
    </row>
    <row r="9" spans="1:51" ht="20.100000000000001" customHeight="1">
      <c r="A9" s="79"/>
      <c r="B9" s="84" t="s">
        <v>85</v>
      </c>
      <c r="C9" s="179"/>
      <c r="D9" s="179"/>
      <c r="E9" s="179"/>
      <c r="F9" s="179"/>
      <c r="G9" s="179"/>
      <c r="H9" s="179"/>
      <c r="I9" s="179"/>
      <c r="J9" s="179"/>
      <c r="K9" s="179"/>
      <c r="L9" s="179"/>
      <c r="M9" s="179"/>
      <c r="N9" s="179"/>
      <c r="O9" s="179"/>
      <c r="P9" s="1259" t="str">
        <f>'5.収支予算書_様式１_3'!P9</f>
        <v/>
      </c>
      <c r="Q9" s="1259"/>
      <c r="R9" s="1259"/>
      <c r="S9" s="1253" t="str">
        <f>IF(IF(IF(SUM(S18,S21,S32)&gt;160000,80000,ROUNDDOWN(SUM(S18,S21,S32)/2,-3))+IF(S37="",0,IF(S37&gt;200000,100000,ROUNDDOWN(S37/2,-3)))&gt;P9,P9,SUM(IF(SUM(S18,S21,S32)&gt;160000,80000,ROUNDDOWN(SUM(S18,S21,S32)/2,-3)),IF(S37="",0,IF(S37&gt;200000,100000,ROUNDDOWN(S37/2,-3)))))=0,"",IF(IF(SUM(S18,S21,S32)&gt;160000,80000,ROUNDDOWN(SUM(S18,S21,S32)/2,-3))+IF(S37="",0,IF(S37&gt;200000,100000,ROUNDDOWN(S37/2,-3)))&gt;P9,P9,SUM(IF(SUM(S18,S21,S32)&gt;160000,80000,ROUNDDOWN(SUM(S18,S21,S32)/2,-3)),IF(S37="",0,IF(S37&gt;200000,100000,ROUNDDOWN(S37/2,-3))))))</f>
        <v/>
      </c>
      <c r="T9" s="1254"/>
      <c r="U9" s="1254"/>
      <c r="V9" s="1327" t="str">
        <f>IFERROR(S9-P9,"")</f>
        <v/>
      </c>
      <c r="W9" s="1328"/>
      <c r="X9" s="1329"/>
      <c r="Y9" s="1266"/>
      <c r="Z9" s="1267"/>
      <c r="AA9" s="1268"/>
    </row>
    <row r="10" spans="1:51" ht="20.100000000000001" customHeight="1">
      <c r="A10" s="79"/>
      <c r="B10" s="1236" t="s">
        <v>84</v>
      </c>
      <c r="C10" s="1237"/>
      <c r="D10" s="1237"/>
      <c r="E10" s="1237"/>
      <c r="F10" s="1238"/>
      <c r="G10" s="85" t="s">
        <v>76</v>
      </c>
      <c r="H10" s="86"/>
      <c r="I10" s="86"/>
      <c r="J10" s="86"/>
      <c r="K10" s="86"/>
      <c r="L10" s="86"/>
      <c r="M10" s="86"/>
      <c r="N10" s="86"/>
      <c r="O10" s="86"/>
      <c r="P10" s="1260" t="str">
        <f>IF('5.収支予算書_様式１_3'!P10=0,"",'5.収支予算書_様式１_3'!P10)</f>
        <v/>
      </c>
      <c r="Q10" s="1261"/>
      <c r="R10" s="1262"/>
      <c r="S10" s="1255"/>
      <c r="T10" s="933"/>
      <c r="U10" s="1256"/>
      <c r="V10" s="1364" t="str">
        <f t="shared" ref="V10:V14" si="0">IFERROR(S10-P10,"")</f>
        <v/>
      </c>
      <c r="W10" s="1365"/>
      <c r="X10" s="1366"/>
      <c r="Y10" s="1269"/>
      <c r="Z10" s="1270"/>
      <c r="AA10" s="1271"/>
      <c r="AG10" s="1424"/>
      <c r="AH10" s="1424"/>
      <c r="AI10" s="1424"/>
    </row>
    <row r="11" spans="1:51" ht="20.100000000000001" customHeight="1">
      <c r="A11" s="79"/>
      <c r="B11" s="1239"/>
      <c r="C11" s="1240"/>
      <c r="D11" s="1240"/>
      <c r="E11" s="1240"/>
      <c r="F11" s="1241"/>
      <c r="G11" s="144" t="s">
        <v>392</v>
      </c>
      <c r="H11" s="148"/>
      <c r="I11" s="148"/>
      <c r="J11" s="148"/>
      <c r="K11" s="148"/>
      <c r="L11" s="148"/>
      <c r="M11" s="148"/>
      <c r="N11" s="148"/>
      <c r="O11" s="148"/>
      <c r="P11" s="1388" t="str">
        <f>IF('5.収支予算書_様式１_3'!P11=0,"",'5.収支予算書_様式１_3'!P11)</f>
        <v/>
      </c>
      <c r="Q11" s="1389"/>
      <c r="R11" s="1390"/>
      <c r="S11" s="1391" t="str">
        <f>IF('９．活動報告書_様式4_1_②'!W95=0,"",'９．活動報告書_様式4_1_②'!W95)</f>
        <v/>
      </c>
      <c r="T11" s="1392"/>
      <c r="U11" s="1393"/>
      <c r="V11" s="1333" t="str">
        <f t="shared" si="0"/>
        <v/>
      </c>
      <c r="W11" s="1334"/>
      <c r="X11" s="1335"/>
      <c r="Y11" s="1394"/>
      <c r="Z11" s="1395"/>
      <c r="AA11" s="1396"/>
      <c r="AG11" s="186"/>
      <c r="AH11" s="186"/>
      <c r="AI11" s="186"/>
    </row>
    <row r="12" spans="1:51" ht="20.100000000000001" customHeight="1">
      <c r="A12" s="79"/>
      <c r="B12" s="1239"/>
      <c r="C12" s="1240"/>
      <c r="D12" s="1240"/>
      <c r="E12" s="1240"/>
      <c r="F12" s="1241"/>
      <c r="G12" s="87" t="s">
        <v>152</v>
      </c>
      <c r="H12" s="88"/>
      <c r="I12" s="88"/>
      <c r="J12" s="1242"/>
      <c r="K12" s="1242"/>
      <c r="L12" s="1242"/>
      <c r="M12" s="1242"/>
      <c r="N12" s="1242"/>
      <c r="O12" s="88"/>
      <c r="P12" s="1263" t="str">
        <f>IF('5.収支予算書_様式１_3'!P12=0,"",'5.収支予算書_様式１_3'!P12)</f>
        <v/>
      </c>
      <c r="Q12" s="1264"/>
      <c r="R12" s="1265"/>
      <c r="S12" s="1257"/>
      <c r="T12" s="863"/>
      <c r="U12" s="1258"/>
      <c r="V12" s="1324" t="str">
        <f t="shared" si="0"/>
        <v/>
      </c>
      <c r="W12" s="1325"/>
      <c r="X12" s="1326"/>
      <c r="Y12" s="1272" t="s">
        <v>95</v>
      </c>
      <c r="Z12" s="1273"/>
      <c r="AA12" s="1274"/>
      <c r="AG12" s="178"/>
      <c r="AH12" s="178"/>
      <c r="AI12" s="178"/>
    </row>
    <row r="13" spans="1:51" ht="20.100000000000001" customHeight="1">
      <c r="A13" s="79"/>
      <c r="B13" s="89"/>
      <c r="C13" s="90"/>
      <c r="D13" s="90"/>
      <c r="E13" s="90"/>
      <c r="F13" s="90"/>
      <c r="G13" s="1305" t="s">
        <v>256</v>
      </c>
      <c r="H13" s="1305"/>
      <c r="I13" s="1305"/>
      <c r="J13" s="1305"/>
      <c r="K13" s="1305"/>
      <c r="L13" s="1305"/>
      <c r="M13" s="1305"/>
      <c r="N13" s="1305"/>
      <c r="O13" s="1305"/>
      <c r="P13" s="1253" t="str">
        <f>'5.収支予算書_様式１_3'!P13</f>
        <v/>
      </c>
      <c r="Q13" s="1254"/>
      <c r="R13" s="1282"/>
      <c r="S13" s="1253" t="str">
        <f>IF(SUM(S10:U12)=0,"",SUM(S10:U12))</f>
        <v/>
      </c>
      <c r="T13" s="1254"/>
      <c r="U13" s="1278"/>
      <c r="V13" s="1327" t="str">
        <f t="shared" si="0"/>
        <v/>
      </c>
      <c r="W13" s="1328"/>
      <c r="X13" s="1329"/>
      <c r="Y13" s="1266"/>
      <c r="Z13" s="1267"/>
      <c r="AA13" s="1268"/>
      <c r="AG13" s="1424"/>
      <c r="AH13" s="1424"/>
      <c r="AI13" s="1424"/>
      <c r="AK13" s="1425"/>
      <c r="AL13" s="1425"/>
      <c r="AM13" s="1425"/>
    </row>
    <row r="14" spans="1:51" ht="20.100000000000001" customHeight="1" thickBot="1">
      <c r="A14" s="79"/>
      <c r="B14" s="1306" t="s">
        <v>255</v>
      </c>
      <c r="C14" s="1307"/>
      <c r="D14" s="1307"/>
      <c r="E14" s="1307"/>
      <c r="F14" s="1307"/>
      <c r="G14" s="1307"/>
      <c r="H14" s="1307"/>
      <c r="I14" s="1307"/>
      <c r="J14" s="1307"/>
      <c r="K14" s="1307"/>
      <c r="L14" s="1307"/>
      <c r="M14" s="1307"/>
      <c r="N14" s="1307"/>
      <c r="O14" s="1307"/>
      <c r="P14" s="1279" t="str">
        <f>'5.収支予算書_様式１_3'!P14</f>
        <v/>
      </c>
      <c r="Q14" s="1280"/>
      <c r="R14" s="1283"/>
      <c r="S14" s="1279" t="str">
        <f>IF(SUM(S9,S13)=0,"",SUM(S9,S13))</f>
        <v/>
      </c>
      <c r="T14" s="1280"/>
      <c r="U14" s="1281"/>
      <c r="V14" s="1367" t="str">
        <f t="shared" si="0"/>
        <v/>
      </c>
      <c r="W14" s="1368"/>
      <c r="X14" s="1369"/>
      <c r="Y14" s="1275"/>
      <c r="Z14" s="1276"/>
      <c r="AA14" s="1277"/>
      <c r="AE14" s="485" t="s">
        <v>481</v>
      </c>
      <c r="AF14" s="485"/>
      <c r="AG14" s="485"/>
      <c r="AH14" s="485"/>
      <c r="AI14" s="485"/>
      <c r="AJ14" s="485"/>
      <c r="AK14" s="485"/>
      <c r="AL14" s="485"/>
      <c r="AM14" s="485"/>
      <c r="AN14" s="66"/>
      <c r="AO14" s="66"/>
      <c r="AP14" s="66"/>
      <c r="AQ14" s="66"/>
      <c r="AR14" s="66"/>
      <c r="AS14" s="66"/>
      <c r="AT14" s="66"/>
      <c r="AU14" s="66"/>
      <c r="AV14" s="66"/>
      <c r="AW14" s="66"/>
      <c r="AX14" s="66"/>
      <c r="AY14" s="66"/>
    </row>
    <row r="15" spans="1:51" ht="14.25">
      <c r="A15" s="83"/>
      <c r="B15" s="91"/>
      <c r="C15" s="91"/>
      <c r="D15" s="91"/>
      <c r="E15" s="91"/>
      <c r="F15" s="91"/>
      <c r="G15" s="91"/>
      <c r="H15" s="91"/>
      <c r="I15" s="91"/>
      <c r="J15" s="91"/>
      <c r="K15" s="91"/>
      <c r="L15" s="91"/>
      <c r="M15" s="91"/>
      <c r="N15" s="91"/>
      <c r="O15" s="91"/>
      <c r="P15" s="525"/>
      <c r="Q15" s="525"/>
      <c r="R15" s="525"/>
      <c r="S15" s="525"/>
      <c r="T15" s="525"/>
      <c r="U15" s="525"/>
      <c r="V15" s="297"/>
      <c r="W15" s="297"/>
      <c r="X15" s="297"/>
      <c r="Y15" s="91"/>
      <c r="Z15" s="91"/>
      <c r="AA15" s="91"/>
      <c r="AE15" s="486" t="s">
        <v>483</v>
      </c>
      <c r="AF15" s="486"/>
      <c r="AG15" s="486"/>
      <c r="AH15" s="485"/>
      <c r="AI15" s="485"/>
      <c r="AJ15" s="485"/>
      <c r="AK15" s="970" t="str">
        <f>S46</f>
        <v/>
      </c>
      <c r="AL15" s="970"/>
      <c r="AM15" s="970"/>
      <c r="AN15" s="66"/>
      <c r="AO15" s="66"/>
      <c r="AP15" s="66"/>
      <c r="AQ15" s="66"/>
      <c r="AR15" s="66"/>
      <c r="AS15" s="66"/>
      <c r="AT15" s="66"/>
      <c r="AU15" s="66"/>
      <c r="AV15" s="66"/>
      <c r="AW15" s="66"/>
      <c r="AX15" s="66"/>
      <c r="AY15" s="66"/>
    </row>
    <row r="16" spans="1:51" ht="20.100000000000001" customHeight="1" thickBot="1">
      <c r="A16" s="82" t="s">
        <v>78</v>
      </c>
      <c r="B16" s="92"/>
      <c r="C16" s="92"/>
      <c r="D16" s="92"/>
      <c r="E16" s="92"/>
      <c r="F16" s="92"/>
      <c r="G16" s="92"/>
      <c r="H16" s="92"/>
      <c r="I16" s="92"/>
      <c r="J16" s="92"/>
      <c r="K16" s="92"/>
      <c r="L16" s="92"/>
      <c r="M16" s="92"/>
      <c r="N16" s="92"/>
      <c r="O16" s="92"/>
      <c r="P16" s="526"/>
      <c r="Q16" s="526"/>
      <c r="R16" s="526"/>
      <c r="S16" s="526"/>
      <c r="T16" s="526"/>
      <c r="U16" s="526"/>
      <c r="V16" s="298"/>
      <c r="W16" s="298"/>
      <c r="X16" s="298"/>
      <c r="Y16" s="92"/>
      <c r="Z16" s="92"/>
      <c r="AA16" s="92"/>
      <c r="AE16" s="485" t="s">
        <v>482</v>
      </c>
      <c r="AF16" s="485"/>
      <c r="AG16" s="485"/>
      <c r="AH16" s="485"/>
      <c r="AI16" s="485"/>
      <c r="AJ16" s="485"/>
      <c r="AK16" s="485"/>
      <c r="AL16" s="485"/>
      <c r="AM16" s="485"/>
      <c r="AN16" s="66"/>
      <c r="AO16" s="66"/>
      <c r="AP16" s="66"/>
      <c r="AQ16" s="66"/>
      <c r="AR16" s="66"/>
      <c r="AS16" s="66"/>
      <c r="AT16" s="66"/>
      <c r="AU16" s="66"/>
      <c r="AV16" s="66"/>
      <c r="AW16" s="66"/>
      <c r="AX16" s="66"/>
      <c r="AY16" s="66"/>
    </row>
    <row r="17" spans="1:51" ht="24.95" customHeight="1" thickBot="1">
      <c r="A17" s="79"/>
      <c r="B17" s="1293" t="s">
        <v>83</v>
      </c>
      <c r="C17" s="1294"/>
      <c r="D17" s="1294"/>
      <c r="E17" s="1295" t="s">
        <v>120</v>
      </c>
      <c r="F17" s="1294"/>
      <c r="G17" s="1294"/>
      <c r="H17" s="1294"/>
      <c r="I17" s="1294"/>
      <c r="J17" s="1294"/>
      <c r="K17" s="1294"/>
      <c r="L17" s="1294"/>
      <c r="M17" s="1294"/>
      <c r="N17" s="1294"/>
      <c r="O17" s="1294"/>
      <c r="P17" s="1409" t="s">
        <v>79</v>
      </c>
      <c r="Q17" s="1410"/>
      <c r="R17" s="1411"/>
      <c r="S17" s="1409" t="s">
        <v>98</v>
      </c>
      <c r="T17" s="1410"/>
      <c r="U17" s="1410"/>
      <c r="V17" s="1252" t="s">
        <v>130</v>
      </c>
      <c r="W17" s="1245"/>
      <c r="X17" s="1246"/>
      <c r="Y17" s="1252" t="s">
        <v>11</v>
      </c>
      <c r="Z17" s="1245"/>
      <c r="AA17" s="1246"/>
      <c r="AE17" s="485"/>
      <c r="AF17" s="487" t="s">
        <v>484</v>
      </c>
      <c r="AG17" s="488"/>
      <c r="AH17" s="489"/>
      <c r="AI17" s="971" t="e">
        <f>AK15-S14</f>
        <v>#VALUE!</v>
      </c>
      <c r="AJ17" s="971"/>
      <c r="AK17" s="972"/>
      <c r="AL17" s="485"/>
      <c r="AM17" s="485"/>
      <c r="AN17" s="66"/>
      <c r="AO17" s="66"/>
      <c r="AP17" s="66"/>
      <c r="AQ17" s="66"/>
      <c r="AR17" s="66"/>
      <c r="AS17" s="66"/>
      <c r="AT17" s="66"/>
      <c r="AU17" s="66"/>
      <c r="AV17" s="66"/>
      <c r="AW17" s="66"/>
      <c r="AX17" s="66"/>
      <c r="AY17" s="66"/>
    </row>
    <row r="18" spans="1:51" ht="39.950000000000003" customHeight="1">
      <c r="A18" s="79"/>
      <c r="B18" s="1296" t="s">
        <v>251</v>
      </c>
      <c r="C18" s="1297"/>
      <c r="D18" s="1298"/>
      <c r="E18" s="1302" t="s">
        <v>212</v>
      </c>
      <c r="F18" s="1303"/>
      <c r="G18" s="1303"/>
      <c r="H18" s="1303"/>
      <c r="I18" s="1303"/>
      <c r="J18" s="1303"/>
      <c r="K18" s="1303"/>
      <c r="L18" s="1303"/>
      <c r="M18" s="1303"/>
      <c r="N18" s="1303"/>
      <c r="O18" s="1304"/>
      <c r="P18" s="1355" t="str">
        <f>'5.収支予算書_様式１_3'!P18</f>
        <v/>
      </c>
      <c r="Q18" s="1356"/>
      <c r="R18" s="1362"/>
      <c r="S18" s="1355" t="str">
        <f>IF(SUM(S19:U20)=0,"",SUM(S19:U20))</f>
        <v/>
      </c>
      <c r="T18" s="1356"/>
      <c r="U18" s="1357"/>
      <c r="V18" s="1370" t="str">
        <f>IFERROR(S18-P18,"")</f>
        <v/>
      </c>
      <c r="W18" s="1371"/>
      <c r="X18" s="1372"/>
      <c r="Y18" s="1412"/>
      <c r="Z18" s="1413"/>
      <c r="AA18" s="1414"/>
    </row>
    <row r="19" spans="1:51" ht="20.100000000000001" customHeight="1">
      <c r="A19" s="79"/>
      <c r="B19" s="1299"/>
      <c r="C19" s="1300"/>
      <c r="D19" s="1301"/>
      <c r="E19" s="365"/>
      <c r="F19" s="1287" t="s">
        <v>121</v>
      </c>
      <c r="G19" s="1288"/>
      <c r="H19" s="1288"/>
      <c r="I19" s="1288"/>
      <c r="J19" s="1288"/>
      <c r="K19" s="1288"/>
      <c r="L19" s="1288"/>
      <c r="M19" s="1288"/>
      <c r="N19" s="1288"/>
      <c r="O19" s="1288"/>
      <c r="P19" s="1289" t="str">
        <f>'5.収支予算書_様式１_3'!P19</f>
        <v/>
      </c>
      <c r="Q19" s="1290"/>
      <c r="R19" s="1291"/>
      <c r="S19" s="1289" t="str">
        <f>IF('９．活動報告書_様式4_1_②'!W10=0,"",'９．活動報告書_様式4_1_②'!W10)</f>
        <v/>
      </c>
      <c r="T19" s="1290"/>
      <c r="U19" s="1292"/>
      <c r="V19" s="1352" t="str">
        <f t="shared" ref="V19:V46" si="1">IFERROR(S19-P19,"")</f>
        <v/>
      </c>
      <c r="W19" s="1353"/>
      <c r="X19" s="1354"/>
      <c r="Y19" s="370"/>
      <c r="Z19" s="244"/>
      <c r="AA19" s="371"/>
    </row>
    <row r="20" spans="1:51" ht="20.100000000000001" customHeight="1">
      <c r="A20" s="79"/>
      <c r="B20" s="1299"/>
      <c r="C20" s="1300"/>
      <c r="D20" s="1301"/>
      <c r="E20" s="427"/>
      <c r="F20" s="882" t="s">
        <v>127</v>
      </c>
      <c r="G20" s="883"/>
      <c r="H20" s="883"/>
      <c r="I20" s="883"/>
      <c r="J20" s="883"/>
      <c r="K20" s="883"/>
      <c r="L20" s="883"/>
      <c r="M20" s="883"/>
      <c r="N20" s="883"/>
      <c r="O20" s="883"/>
      <c r="P20" s="1358" t="str">
        <f>'5.収支予算書_様式１_3'!P20</f>
        <v/>
      </c>
      <c r="Q20" s="1359"/>
      <c r="R20" s="1363"/>
      <c r="S20" s="1358" t="str">
        <f>IF('９．活動報告書_様式4_1_②'!W12=0,"",'９．活動報告書_様式4_1_②'!W12)</f>
        <v/>
      </c>
      <c r="T20" s="1359"/>
      <c r="U20" s="1360"/>
      <c r="V20" s="1403" t="str">
        <f t="shared" si="1"/>
        <v/>
      </c>
      <c r="W20" s="1404"/>
      <c r="X20" s="1405"/>
      <c r="Y20" s="1415"/>
      <c r="Z20" s="1416"/>
      <c r="AA20" s="1417"/>
    </row>
    <row r="21" spans="1:51" ht="39.950000000000003" customHeight="1">
      <c r="A21" s="79"/>
      <c r="B21" s="1299"/>
      <c r="C21" s="1300"/>
      <c r="D21" s="1301"/>
      <c r="E21" s="908" t="s">
        <v>467</v>
      </c>
      <c r="F21" s="892"/>
      <c r="G21" s="892"/>
      <c r="H21" s="892"/>
      <c r="I21" s="892"/>
      <c r="J21" s="892"/>
      <c r="K21" s="892"/>
      <c r="L21" s="892"/>
      <c r="M21" s="892"/>
      <c r="N21" s="892"/>
      <c r="O21" s="892"/>
      <c r="P21" s="1260" t="str">
        <f>'5.収支予算書_様式１_3'!P21</f>
        <v/>
      </c>
      <c r="Q21" s="1261"/>
      <c r="R21" s="1262"/>
      <c r="S21" s="1260" t="str">
        <f>IF(SUM(S22,S30)=0,"",SUM(S22,S30))</f>
        <v/>
      </c>
      <c r="T21" s="1261"/>
      <c r="U21" s="1261"/>
      <c r="V21" s="1364" t="str">
        <f t="shared" si="1"/>
        <v/>
      </c>
      <c r="W21" s="1365"/>
      <c r="X21" s="1366"/>
      <c r="Y21" s="1421"/>
      <c r="Z21" s="1422"/>
      <c r="AA21" s="1423"/>
    </row>
    <row r="22" spans="1:51" ht="20.100000000000001" customHeight="1">
      <c r="A22" s="79"/>
      <c r="B22" s="1299"/>
      <c r="C22" s="1300"/>
      <c r="D22" s="1301"/>
      <c r="E22" s="428"/>
      <c r="F22" s="905" t="s">
        <v>184</v>
      </c>
      <c r="G22" s="906"/>
      <c r="H22" s="906"/>
      <c r="I22" s="906"/>
      <c r="J22" s="906"/>
      <c r="K22" s="906"/>
      <c r="L22" s="906"/>
      <c r="M22" s="906"/>
      <c r="N22" s="906"/>
      <c r="O22" s="906"/>
      <c r="P22" s="1336" t="str">
        <f>'5.収支予算書_様式１_3'!P22</f>
        <v/>
      </c>
      <c r="Q22" s="1337"/>
      <c r="R22" s="1338"/>
      <c r="S22" s="1336" t="str">
        <f>IF(SUM(S23:U29)=0,"",SUM(S23:U29))</f>
        <v/>
      </c>
      <c r="T22" s="1337"/>
      <c r="U22" s="1337"/>
      <c r="V22" s="1333" t="str">
        <f t="shared" si="1"/>
        <v/>
      </c>
      <c r="W22" s="1334"/>
      <c r="X22" s="1335"/>
      <c r="Y22" s="1400"/>
      <c r="Z22" s="1401"/>
      <c r="AA22" s="1402"/>
      <c r="AD22" s="1308"/>
      <c r="AE22" s="1308"/>
      <c r="AF22" s="1308"/>
    </row>
    <row r="23" spans="1:51" ht="20.100000000000001" customHeight="1">
      <c r="A23" s="79"/>
      <c r="B23" s="1299"/>
      <c r="C23" s="1300"/>
      <c r="D23" s="1301"/>
      <c r="E23" s="429"/>
      <c r="F23" s="818" t="s">
        <v>123</v>
      </c>
      <c r="G23" s="819"/>
      <c r="H23" s="819"/>
      <c r="I23" s="819"/>
      <c r="J23" s="819"/>
      <c r="K23" s="819"/>
      <c r="L23" s="819"/>
      <c r="M23" s="819"/>
      <c r="N23" s="819"/>
      <c r="O23" s="819"/>
      <c r="P23" s="1289" t="str">
        <f>'5.収支予算書_様式１_3'!P23</f>
        <v/>
      </c>
      <c r="Q23" s="1290"/>
      <c r="R23" s="1291"/>
      <c r="S23" s="1289" t="str">
        <f>IF('９．活動報告書_様式4_1_②'!W23=0,"",'９．活動報告書_様式4_1_②'!W23)</f>
        <v/>
      </c>
      <c r="T23" s="1290"/>
      <c r="U23" s="1290"/>
      <c r="V23" s="1352" t="str">
        <f t="shared" si="1"/>
        <v/>
      </c>
      <c r="W23" s="1353"/>
      <c r="X23" s="1354"/>
      <c r="Y23" s="1397"/>
      <c r="Z23" s="1398"/>
      <c r="AA23" s="1399"/>
    </row>
    <row r="24" spans="1:51" ht="20.100000000000001" customHeight="1">
      <c r="A24" s="79"/>
      <c r="B24" s="1299"/>
      <c r="C24" s="1300"/>
      <c r="D24" s="1301"/>
      <c r="E24" s="429"/>
      <c r="F24" s="430" t="s">
        <v>124</v>
      </c>
      <c r="G24" s="431"/>
      <c r="H24" s="431"/>
      <c r="I24" s="431"/>
      <c r="J24" s="431"/>
      <c r="K24" s="431"/>
      <c r="L24" s="431"/>
      <c r="M24" s="431"/>
      <c r="N24" s="431"/>
      <c r="O24" s="431"/>
      <c r="P24" s="1344" t="str">
        <f>'5.収支予算書_様式１_3'!P24</f>
        <v/>
      </c>
      <c r="Q24" s="1345"/>
      <c r="R24" s="1346"/>
      <c r="S24" s="1344" t="str">
        <f>IF('９．活動報告書_様式4_1_②'!W24=0,"",'９．活動報告書_様式4_1_②'!W24)</f>
        <v/>
      </c>
      <c r="T24" s="1345"/>
      <c r="U24" s="1347"/>
      <c r="V24" s="1284" t="str">
        <f t="shared" si="1"/>
        <v/>
      </c>
      <c r="W24" s="1285"/>
      <c r="X24" s="1286"/>
      <c r="Y24" s="1406"/>
      <c r="Z24" s="1407"/>
      <c r="AA24" s="1408"/>
    </row>
    <row r="25" spans="1:51" ht="20.100000000000001" customHeight="1">
      <c r="A25" s="79"/>
      <c r="B25" s="1299"/>
      <c r="C25" s="1300"/>
      <c r="D25" s="1301"/>
      <c r="E25" s="429"/>
      <c r="F25" s="891" t="s">
        <v>125</v>
      </c>
      <c r="G25" s="892"/>
      <c r="H25" s="892"/>
      <c r="I25" s="892"/>
      <c r="J25" s="892"/>
      <c r="K25" s="892"/>
      <c r="L25" s="892"/>
      <c r="M25" s="892"/>
      <c r="N25" s="892"/>
      <c r="O25" s="892"/>
      <c r="P25" s="1344" t="str">
        <f>'5.収支予算書_様式１_3'!P25</f>
        <v/>
      </c>
      <c r="Q25" s="1345"/>
      <c r="R25" s="1346"/>
      <c r="S25" s="1344" t="str">
        <f>IF('９．活動報告書_様式4_1_②'!W25=0,"",'９．活動報告書_様式4_1_②'!W25)</f>
        <v/>
      </c>
      <c r="T25" s="1345"/>
      <c r="U25" s="1347"/>
      <c r="V25" s="1284" t="str">
        <f t="shared" si="1"/>
        <v/>
      </c>
      <c r="W25" s="1285"/>
      <c r="X25" s="1286"/>
      <c r="Y25" s="1406"/>
      <c r="Z25" s="1407"/>
      <c r="AA25" s="1408"/>
    </row>
    <row r="26" spans="1:51" ht="20.100000000000001" customHeight="1">
      <c r="A26" s="79"/>
      <c r="B26" s="1299"/>
      <c r="C26" s="1300"/>
      <c r="D26" s="1301"/>
      <c r="E26" s="429"/>
      <c r="F26" s="891" t="s">
        <v>126</v>
      </c>
      <c r="G26" s="892"/>
      <c r="H26" s="892"/>
      <c r="I26" s="892"/>
      <c r="J26" s="892"/>
      <c r="K26" s="892"/>
      <c r="L26" s="892"/>
      <c r="M26" s="892"/>
      <c r="N26" s="892"/>
      <c r="O26" s="892"/>
      <c r="P26" s="1344" t="str">
        <f>'5.収支予算書_様式１_3'!P26</f>
        <v/>
      </c>
      <c r="Q26" s="1345"/>
      <c r="R26" s="1346"/>
      <c r="S26" s="1344" t="str">
        <f>IF('９．活動報告書_様式4_1_②'!W26=0,"",'９．活動報告書_様式4_1_②'!W26)</f>
        <v/>
      </c>
      <c r="T26" s="1345"/>
      <c r="U26" s="1347"/>
      <c r="V26" s="1284" t="str">
        <f t="shared" si="1"/>
        <v/>
      </c>
      <c r="W26" s="1285"/>
      <c r="X26" s="1286"/>
      <c r="Y26" s="1406"/>
      <c r="Z26" s="1407"/>
      <c r="AA26" s="1408"/>
    </row>
    <row r="27" spans="1:51" ht="20.100000000000001" customHeight="1">
      <c r="A27" s="79"/>
      <c r="B27" s="1299"/>
      <c r="C27" s="1300"/>
      <c r="D27" s="1301"/>
      <c r="E27" s="429"/>
      <c r="F27" s="430" t="s">
        <v>127</v>
      </c>
      <c r="G27" s="431"/>
      <c r="H27" s="431"/>
      <c r="I27" s="431"/>
      <c r="J27" s="431"/>
      <c r="K27" s="431"/>
      <c r="L27" s="431"/>
      <c r="M27" s="431"/>
      <c r="N27" s="431"/>
      <c r="O27" s="431"/>
      <c r="P27" s="1344" t="str">
        <f>'5.収支予算書_様式１_3'!P27</f>
        <v/>
      </c>
      <c r="Q27" s="1345"/>
      <c r="R27" s="1346"/>
      <c r="S27" s="1344" t="str">
        <f>IF('９．活動報告書_様式4_1_②'!W27=0,"",'９．活動報告書_様式4_1_②'!W27)</f>
        <v/>
      </c>
      <c r="T27" s="1345"/>
      <c r="U27" s="1347"/>
      <c r="V27" s="1284" t="str">
        <f t="shared" si="1"/>
        <v/>
      </c>
      <c r="W27" s="1285"/>
      <c r="X27" s="1286"/>
      <c r="Y27" s="1406"/>
      <c r="Z27" s="1407"/>
      <c r="AA27" s="1408"/>
    </row>
    <row r="28" spans="1:51" ht="20.100000000000001" customHeight="1">
      <c r="A28" s="79"/>
      <c r="B28" s="1299"/>
      <c r="C28" s="1300"/>
      <c r="D28" s="1301"/>
      <c r="E28" s="429"/>
      <c r="F28" s="430" t="s">
        <v>122</v>
      </c>
      <c r="G28" s="431"/>
      <c r="H28" s="431"/>
      <c r="I28" s="431"/>
      <c r="J28" s="431"/>
      <c r="K28" s="431"/>
      <c r="L28" s="431"/>
      <c r="M28" s="431"/>
      <c r="N28" s="431"/>
      <c r="O28" s="431"/>
      <c r="P28" s="1344" t="str">
        <f>'5.収支予算書_様式１_3'!P28</f>
        <v/>
      </c>
      <c r="Q28" s="1345"/>
      <c r="R28" s="1346"/>
      <c r="S28" s="1344" t="str">
        <f>IF('９．活動報告書_様式4_1_②'!W28=0,"",'９．活動報告書_様式4_1_②'!W28)</f>
        <v/>
      </c>
      <c r="T28" s="1345"/>
      <c r="U28" s="1347"/>
      <c r="V28" s="1284" t="str">
        <f t="shared" si="1"/>
        <v/>
      </c>
      <c r="W28" s="1285"/>
      <c r="X28" s="1286"/>
      <c r="Y28" s="1406"/>
      <c r="Z28" s="1407"/>
      <c r="AA28" s="1408"/>
    </row>
    <row r="29" spans="1:51" ht="20.100000000000001" customHeight="1">
      <c r="A29" s="79"/>
      <c r="B29" s="1299"/>
      <c r="C29" s="1300"/>
      <c r="D29" s="1301"/>
      <c r="E29" s="429"/>
      <c r="F29" s="432" t="s">
        <v>121</v>
      </c>
      <c r="G29" s="433"/>
      <c r="H29" s="433"/>
      <c r="I29" s="433"/>
      <c r="J29" s="433"/>
      <c r="K29" s="433"/>
      <c r="L29" s="433"/>
      <c r="M29" s="433"/>
      <c r="N29" s="433"/>
      <c r="O29" s="433"/>
      <c r="P29" s="1349" t="str">
        <f>'5.収支予算書_様式１_3'!P29</f>
        <v/>
      </c>
      <c r="Q29" s="1350"/>
      <c r="R29" s="1361"/>
      <c r="S29" s="1349" t="str">
        <f>IF('９．活動報告書_様式4_1_②'!W29=0,"",'９．活動報告書_様式4_1_②'!W29)</f>
        <v/>
      </c>
      <c r="T29" s="1350"/>
      <c r="U29" s="1351"/>
      <c r="V29" s="1435" t="str">
        <f t="shared" si="1"/>
        <v/>
      </c>
      <c r="W29" s="1436"/>
      <c r="X29" s="1437"/>
      <c r="Y29" s="1418"/>
      <c r="Z29" s="1419"/>
      <c r="AA29" s="1420"/>
    </row>
    <row r="30" spans="1:51" ht="20.100000000000001" customHeight="1">
      <c r="A30" s="79"/>
      <c r="B30" s="1299"/>
      <c r="C30" s="1300"/>
      <c r="D30" s="1301"/>
      <c r="E30" s="428"/>
      <c r="F30" s="905" t="s">
        <v>213</v>
      </c>
      <c r="G30" s="906"/>
      <c r="H30" s="906"/>
      <c r="I30" s="906"/>
      <c r="J30" s="906"/>
      <c r="K30" s="906"/>
      <c r="L30" s="906"/>
      <c r="M30" s="906"/>
      <c r="N30" s="906"/>
      <c r="O30" s="906"/>
      <c r="P30" s="1336" t="str">
        <f>'5.収支予算書_様式１_3'!P30</f>
        <v/>
      </c>
      <c r="Q30" s="1337"/>
      <c r="R30" s="1338"/>
      <c r="S30" s="1336" t="str">
        <f>S31</f>
        <v/>
      </c>
      <c r="T30" s="1337"/>
      <c r="U30" s="1337"/>
      <c r="V30" s="1333" t="str">
        <f t="shared" si="1"/>
        <v/>
      </c>
      <c r="W30" s="1334"/>
      <c r="X30" s="1335"/>
      <c r="Y30" s="1400"/>
      <c r="Z30" s="1401"/>
      <c r="AA30" s="1402"/>
      <c r="AB30" s="145"/>
    </row>
    <row r="31" spans="1:51" ht="20.100000000000001" customHeight="1">
      <c r="A31" s="79"/>
      <c r="B31" s="1299"/>
      <c r="C31" s="1300"/>
      <c r="D31" s="1301"/>
      <c r="E31" s="435"/>
      <c r="F31" s="891" t="s">
        <v>188</v>
      </c>
      <c r="G31" s="892"/>
      <c r="H31" s="892"/>
      <c r="I31" s="892"/>
      <c r="J31" s="892"/>
      <c r="K31" s="892"/>
      <c r="L31" s="892"/>
      <c r="M31" s="892"/>
      <c r="N31" s="892"/>
      <c r="O31" s="892"/>
      <c r="P31" s="1263" t="str">
        <f>'5.収支予算書_様式１_3'!P31</f>
        <v/>
      </c>
      <c r="Q31" s="1264"/>
      <c r="R31" s="1265"/>
      <c r="S31" s="1263" t="str">
        <f>'９．活動報告書_様式4_1_②'!W37</f>
        <v/>
      </c>
      <c r="T31" s="1264"/>
      <c r="U31" s="1264"/>
      <c r="V31" s="1324" t="str">
        <f t="shared" si="1"/>
        <v/>
      </c>
      <c r="W31" s="1325"/>
      <c r="X31" s="1326"/>
      <c r="Y31" s="1272"/>
      <c r="Z31" s="1273"/>
      <c r="AA31" s="1274"/>
    </row>
    <row r="32" spans="1:51" ht="39.950000000000003" customHeight="1">
      <c r="A32" s="79"/>
      <c r="B32" s="1299"/>
      <c r="C32" s="1300"/>
      <c r="D32" s="1301"/>
      <c r="E32" s="870" t="s">
        <v>404</v>
      </c>
      <c r="F32" s="871"/>
      <c r="G32" s="871"/>
      <c r="H32" s="871"/>
      <c r="I32" s="871"/>
      <c r="J32" s="871"/>
      <c r="K32" s="871"/>
      <c r="L32" s="871"/>
      <c r="M32" s="871"/>
      <c r="N32" s="871"/>
      <c r="O32" s="871"/>
      <c r="P32" s="1260" t="str">
        <f>'5.収支予算書_様式１_3'!P32</f>
        <v/>
      </c>
      <c r="Q32" s="1261"/>
      <c r="R32" s="1262"/>
      <c r="S32" s="1260" t="str">
        <f>IF(SUM(S33:U36)=0,"",SUM(S33:U36))</f>
        <v/>
      </c>
      <c r="T32" s="1261"/>
      <c r="U32" s="1261"/>
      <c r="V32" s="1364" t="str">
        <f t="shared" si="1"/>
        <v/>
      </c>
      <c r="W32" s="1365"/>
      <c r="X32" s="1366"/>
      <c r="Y32" s="1421"/>
      <c r="Z32" s="1422"/>
      <c r="AA32" s="1423"/>
    </row>
    <row r="33" spans="1:33" ht="20.100000000000001" customHeight="1">
      <c r="A33" s="79"/>
      <c r="B33" s="1299"/>
      <c r="C33" s="1300"/>
      <c r="D33" s="1301"/>
      <c r="E33" s="429"/>
      <c r="F33" s="818" t="s">
        <v>125</v>
      </c>
      <c r="G33" s="819"/>
      <c r="H33" s="819"/>
      <c r="I33" s="819"/>
      <c r="J33" s="819"/>
      <c r="K33" s="819"/>
      <c r="L33" s="819"/>
      <c r="M33" s="819"/>
      <c r="N33" s="819"/>
      <c r="O33" s="819"/>
      <c r="P33" s="1289" t="str">
        <f>'5.収支予算書_様式１_3'!P33</f>
        <v/>
      </c>
      <c r="Q33" s="1290"/>
      <c r="R33" s="1291"/>
      <c r="S33" s="1289" t="str">
        <f>IF('９．活動報告書_様式4_1_②'!W61=0,"",'９．活動報告書_様式4_1_②'!W61)</f>
        <v/>
      </c>
      <c r="T33" s="1290"/>
      <c r="U33" s="1290"/>
      <c r="V33" s="1352" t="str">
        <f t="shared" si="1"/>
        <v/>
      </c>
      <c r="W33" s="1353"/>
      <c r="X33" s="1354"/>
      <c r="Y33" s="1397"/>
      <c r="Z33" s="1398"/>
      <c r="AA33" s="1399"/>
    </row>
    <row r="34" spans="1:33" ht="20.100000000000001" customHeight="1">
      <c r="A34" s="79"/>
      <c r="B34" s="1299"/>
      <c r="C34" s="1300"/>
      <c r="D34" s="1301"/>
      <c r="E34" s="429"/>
      <c r="F34" s="436" t="s">
        <v>123</v>
      </c>
      <c r="G34" s="437"/>
      <c r="H34" s="437"/>
      <c r="I34" s="437"/>
      <c r="J34" s="437"/>
      <c r="K34" s="437"/>
      <c r="L34" s="437"/>
      <c r="M34" s="437"/>
      <c r="N34" s="437"/>
      <c r="O34" s="437"/>
      <c r="P34" s="1344" t="str">
        <f>'5.収支予算書_様式１_3'!P34</f>
        <v/>
      </c>
      <c r="Q34" s="1345"/>
      <c r="R34" s="1346"/>
      <c r="S34" s="1344" t="str">
        <f>IF('９．活動報告書_様式4_1_②'!V67=0,"",'９．活動報告書_様式4_1_②'!V67)</f>
        <v/>
      </c>
      <c r="T34" s="1345"/>
      <c r="U34" s="1345"/>
      <c r="V34" s="1284" t="str">
        <f t="shared" si="1"/>
        <v/>
      </c>
      <c r="W34" s="1285"/>
      <c r="X34" s="1286"/>
      <c r="Y34" s="1426"/>
      <c r="Z34" s="1427"/>
      <c r="AA34" s="1428"/>
      <c r="AB34" s="296"/>
      <c r="AC34" s="296"/>
      <c r="AD34" s="296"/>
    </row>
    <row r="35" spans="1:33" ht="20.100000000000001" customHeight="1">
      <c r="A35" s="79"/>
      <c r="B35" s="1299"/>
      <c r="C35" s="1300"/>
      <c r="D35" s="1301"/>
      <c r="E35" s="439"/>
      <c r="F35" s="430" t="s">
        <v>400</v>
      </c>
      <c r="G35" s="431"/>
      <c r="H35" s="431"/>
      <c r="I35" s="431"/>
      <c r="J35" s="431"/>
      <c r="K35" s="431"/>
      <c r="L35" s="431"/>
      <c r="M35" s="431"/>
      <c r="N35" s="431"/>
      <c r="O35" s="431"/>
      <c r="P35" s="1344" t="str">
        <f>'5.収支予算書_様式１_3'!P35</f>
        <v/>
      </c>
      <c r="Q35" s="1345"/>
      <c r="R35" s="1346"/>
      <c r="S35" s="1344" t="str">
        <f>IF('９．活動報告書_様式4_1_②'!V75=0,"",'９．活動報告書_様式4_1_②'!V75)</f>
        <v/>
      </c>
      <c r="T35" s="1345"/>
      <c r="U35" s="1345"/>
      <c r="V35" s="1284" t="str">
        <f t="shared" si="1"/>
        <v/>
      </c>
      <c r="W35" s="1285"/>
      <c r="X35" s="1286"/>
      <c r="Y35" s="1429"/>
      <c r="Z35" s="1430"/>
      <c r="AA35" s="1431"/>
      <c r="AB35" s="293"/>
      <c r="AC35" s="293"/>
      <c r="AD35" s="293"/>
    </row>
    <row r="36" spans="1:33" ht="20.100000000000001" customHeight="1">
      <c r="A36" s="79"/>
      <c r="B36" s="1299"/>
      <c r="C36" s="1300"/>
      <c r="D36" s="1301"/>
      <c r="E36" s="427"/>
      <c r="F36" s="440" t="s">
        <v>401</v>
      </c>
      <c r="G36" s="440"/>
      <c r="H36" s="440"/>
      <c r="I36" s="440"/>
      <c r="J36" s="440"/>
      <c r="K36" s="440"/>
      <c r="L36" s="440"/>
      <c r="M36" s="440"/>
      <c r="N36" s="440"/>
      <c r="O36" s="440"/>
      <c r="P36" s="1344" t="str">
        <f>'5.収支予算書_様式１_3'!P36</f>
        <v/>
      </c>
      <c r="Q36" s="1345"/>
      <c r="R36" s="1346"/>
      <c r="S36" s="1344" t="str">
        <f>IF('９．活動報告書_様式4_1_②'!V77=0,"",'９．活動報告書_様式4_1_②'!V77)</f>
        <v/>
      </c>
      <c r="T36" s="1345"/>
      <c r="U36" s="1345"/>
      <c r="V36" s="1403" t="str">
        <f t="shared" si="1"/>
        <v/>
      </c>
      <c r="W36" s="1404"/>
      <c r="X36" s="1405"/>
      <c r="Y36" s="1432"/>
      <c r="Z36" s="1433"/>
      <c r="AA36" s="1434"/>
      <c r="AB36" s="296"/>
      <c r="AC36" s="296"/>
      <c r="AD36" s="296"/>
    </row>
    <row r="37" spans="1:33" ht="39.950000000000003" customHeight="1">
      <c r="A37" s="79"/>
      <c r="B37" s="1299"/>
      <c r="C37" s="1300"/>
      <c r="D37" s="1301"/>
      <c r="E37" s="369" t="s">
        <v>419</v>
      </c>
      <c r="F37" s="441"/>
      <c r="G37" s="415"/>
      <c r="H37" s="415"/>
      <c r="I37" s="415"/>
      <c r="J37" s="415"/>
      <c r="K37" s="415"/>
      <c r="L37" s="415"/>
      <c r="M37" s="415"/>
      <c r="N37" s="415"/>
      <c r="O37" s="415"/>
      <c r="P37" s="1260" t="str">
        <f>'5.収支予算書_様式１_3'!P37:U37</f>
        <v/>
      </c>
      <c r="Q37" s="1261"/>
      <c r="R37" s="1262"/>
      <c r="S37" s="1260" t="str">
        <f>IF(S38=0,"",S38)</f>
        <v/>
      </c>
      <c r="T37" s="1261"/>
      <c r="U37" s="1348"/>
      <c r="V37" s="1364" t="str">
        <f t="shared" si="1"/>
        <v/>
      </c>
      <c r="W37" s="1365"/>
      <c r="X37" s="1366"/>
      <c r="Y37" s="1382"/>
      <c r="Z37" s="1383"/>
      <c r="AA37" s="1384"/>
    </row>
    <row r="38" spans="1:33" ht="20.100000000000001" customHeight="1">
      <c r="A38" s="79"/>
      <c r="B38" s="183"/>
      <c r="C38" s="184"/>
      <c r="D38" s="185"/>
      <c r="E38" s="146"/>
      <c r="F38" s="147" t="s">
        <v>123</v>
      </c>
      <c r="G38" s="148"/>
      <c r="H38" s="148"/>
      <c r="I38" s="148"/>
      <c r="J38" s="148"/>
      <c r="K38" s="148"/>
      <c r="L38" s="148"/>
      <c r="M38" s="148"/>
      <c r="N38" s="148"/>
      <c r="O38" s="148"/>
      <c r="P38" s="1263" t="str">
        <f>'5.収支予算書_様式１_3'!P38:U38</f>
        <v/>
      </c>
      <c r="Q38" s="1264"/>
      <c r="R38" s="1265"/>
      <c r="S38" s="1263" t="str">
        <f>IF('９．活動報告書_様式4_1_②'!W89=0,"",'９．活動報告書_様式4_1_②'!W89)</f>
        <v/>
      </c>
      <c r="T38" s="1264"/>
      <c r="U38" s="1264"/>
      <c r="V38" s="1324" t="str">
        <f t="shared" si="1"/>
        <v/>
      </c>
      <c r="W38" s="1325"/>
      <c r="X38" s="1326"/>
      <c r="Y38" s="1272"/>
      <c r="Z38" s="1273"/>
      <c r="AA38" s="1274"/>
    </row>
    <row r="39" spans="1:33" ht="20.100000000000001" customHeight="1">
      <c r="A39" s="94"/>
      <c r="B39" s="1309" t="s">
        <v>252</v>
      </c>
      <c r="C39" s="1310"/>
      <c r="D39" s="1310"/>
      <c r="E39" s="1305"/>
      <c r="F39" s="1305"/>
      <c r="G39" s="1305"/>
      <c r="H39" s="1305"/>
      <c r="I39" s="1305"/>
      <c r="J39" s="1305"/>
      <c r="K39" s="1305"/>
      <c r="L39" s="1305"/>
      <c r="M39" s="1305"/>
      <c r="N39" s="1305"/>
      <c r="O39" s="1305"/>
      <c r="P39" s="1253" t="str">
        <f>'5.収支予算書_様式１_3'!P39:U39</f>
        <v/>
      </c>
      <c r="Q39" s="1254"/>
      <c r="R39" s="1282"/>
      <c r="S39" s="1253" t="str">
        <f>IF(SUM(S18,S21,S32,S37)=0,"",SUM(S18,S21,S32,S37))</f>
        <v/>
      </c>
      <c r="T39" s="1254"/>
      <c r="U39" s="1254"/>
      <c r="V39" s="1327" t="str">
        <f t="shared" si="1"/>
        <v/>
      </c>
      <c r="W39" s="1328"/>
      <c r="X39" s="1329"/>
      <c r="Y39" s="1266"/>
      <c r="Z39" s="1267"/>
      <c r="AA39" s="1268"/>
    </row>
    <row r="40" spans="1:33" ht="20.100000000000001" customHeight="1">
      <c r="A40" s="79"/>
      <c r="B40" s="1317" t="s">
        <v>257</v>
      </c>
      <c r="C40" s="1318"/>
      <c r="D40" s="1318"/>
      <c r="E40" s="1319"/>
      <c r="F40" s="1320"/>
      <c r="G40" s="1320"/>
      <c r="H40" s="1320"/>
      <c r="I40" s="1320"/>
      <c r="J40" s="1320"/>
      <c r="K40" s="1320"/>
      <c r="L40" s="1320"/>
      <c r="M40" s="1320"/>
      <c r="N40" s="1320"/>
      <c r="O40" s="1320"/>
      <c r="P40" s="1260" t="str">
        <f>IF('5.収支予算書_様式１_3'!P40=0,"",'5.収支予算書_様式１_3'!P40)</f>
        <v/>
      </c>
      <c r="Q40" s="1261"/>
      <c r="R40" s="1262"/>
      <c r="S40" s="1255"/>
      <c r="T40" s="933"/>
      <c r="U40" s="933"/>
      <c r="V40" s="1364" t="str">
        <f t="shared" si="1"/>
        <v/>
      </c>
      <c r="W40" s="1365"/>
      <c r="X40" s="1366"/>
      <c r="Y40" s="1385"/>
      <c r="Z40" s="1386"/>
      <c r="AA40" s="1387"/>
    </row>
    <row r="41" spans="1:33" ht="20.100000000000001" customHeight="1">
      <c r="A41" s="79"/>
      <c r="B41" s="1299"/>
      <c r="C41" s="1300"/>
      <c r="D41" s="1300"/>
      <c r="E41" s="1313"/>
      <c r="F41" s="1314"/>
      <c r="G41" s="1314"/>
      <c r="H41" s="1314"/>
      <c r="I41" s="1314"/>
      <c r="J41" s="1314"/>
      <c r="K41" s="1314"/>
      <c r="L41" s="1314"/>
      <c r="M41" s="1314"/>
      <c r="N41" s="1314"/>
      <c r="O41" s="1339"/>
      <c r="P41" s="1336" t="str">
        <f>IF('5.収支予算書_様式１_3'!P41=0,"",'5.収支予算書_様式１_3'!P41)</f>
        <v/>
      </c>
      <c r="Q41" s="1337"/>
      <c r="R41" s="1338"/>
      <c r="S41" s="1340"/>
      <c r="T41" s="1341"/>
      <c r="U41" s="1341"/>
      <c r="V41" s="1333" t="str">
        <f t="shared" si="1"/>
        <v/>
      </c>
      <c r="W41" s="1334"/>
      <c r="X41" s="1335"/>
      <c r="Y41" s="1376"/>
      <c r="Z41" s="1377"/>
      <c r="AA41" s="1378"/>
    </row>
    <row r="42" spans="1:33" ht="20.100000000000001" customHeight="1">
      <c r="A42" s="79"/>
      <c r="B42" s="1299"/>
      <c r="C42" s="1300"/>
      <c r="D42" s="1300"/>
      <c r="E42" s="1313"/>
      <c r="F42" s="1314"/>
      <c r="G42" s="1314"/>
      <c r="H42" s="1314"/>
      <c r="I42" s="1314"/>
      <c r="J42" s="1314"/>
      <c r="K42" s="1314"/>
      <c r="L42" s="1314"/>
      <c r="M42" s="1314"/>
      <c r="N42" s="1314"/>
      <c r="O42" s="1339"/>
      <c r="P42" s="1336" t="str">
        <f>IF('5.収支予算書_様式１_3'!P42=0,"",'5.収支予算書_様式１_3'!P42)</f>
        <v/>
      </c>
      <c r="Q42" s="1337"/>
      <c r="R42" s="1338"/>
      <c r="S42" s="1340"/>
      <c r="T42" s="1341"/>
      <c r="U42" s="1341"/>
      <c r="V42" s="1333" t="str">
        <f t="shared" si="1"/>
        <v/>
      </c>
      <c r="W42" s="1334"/>
      <c r="X42" s="1335"/>
      <c r="Y42" s="1376"/>
      <c r="Z42" s="1377"/>
      <c r="AA42" s="1378"/>
    </row>
    <row r="43" spans="1:33" ht="20.100000000000001" customHeight="1">
      <c r="A43" s="79"/>
      <c r="B43" s="1299"/>
      <c r="C43" s="1300"/>
      <c r="D43" s="1300"/>
      <c r="E43" s="1313"/>
      <c r="F43" s="1314"/>
      <c r="G43" s="1314"/>
      <c r="H43" s="1314"/>
      <c r="I43" s="1314"/>
      <c r="J43" s="1314"/>
      <c r="K43" s="1314"/>
      <c r="L43" s="1314"/>
      <c r="M43" s="1314"/>
      <c r="N43" s="1314"/>
      <c r="O43" s="1314"/>
      <c r="P43" s="1336" t="str">
        <f>IF('5.収支予算書_様式１_3'!P43=0,"",'5.収支予算書_様式１_3'!P43)</f>
        <v/>
      </c>
      <c r="Q43" s="1337"/>
      <c r="R43" s="1338"/>
      <c r="S43" s="1340"/>
      <c r="T43" s="1341"/>
      <c r="U43" s="1341"/>
      <c r="V43" s="1333" t="str">
        <f t="shared" si="1"/>
        <v/>
      </c>
      <c r="W43" s="1334"/>
      <c r="X43" s="1335"/>
      <c r="Y43" s="1376"/>
      <c r="Z43" s="1377"/>
      <c r="AA43" s="1378"/>
    </row>
    <row r="44" spans="1:33" ht="20.100000000000001" customHeight="1">
      <c r="A44" s="79"/>
      <c r="B44" s="1299"/>
      <c r="C44" s="1300"/>
      <c r="D44" s="1300"/>
      <c r="E44" s="1315"/>
      <c r="F44" s="1316"/>
      <c r="G44" s="1316"/>
      <c r="H44" s="1316"/>
      <c r="I44" s="1316"/>
      <c r="J44" s="1316"/>
      <c r="K44" s="1316"/>
      <c r="L44" s="1316"/>
      <c r="M44" s="1316"/>
      <c r="N44" s="1316"/>
      <c r="O44" s="1316"/>
      <c r="P44" s="1263" t="str">
        <f>IF('5.収支予算書_様式１_3'!P44=0,"",'5.収支予算書_様式１_3'!P44)</f>
        <v/>
      </c>
      <c r="Q44" s="1264"/>
      <c r="R44" s="1265"/>
      <c r="S44" s="1342"/>
      <c r="T44" s="1343"/>
      <c r="U44" s="1343"/>
      <c r="V44" s="1324" t="str">
        <f t="shared" si="1"/>
        <v/>
      </c>
      <c r="W44" s="1325"/>
      <c r="X44" s="1326"/>
      <c r="Y44" s="1379"/>
      <c r="Z44" s="1380"/>
      <c r="AA44" s="1381"/>
    </row>
    <row r="45" spans="1:33" ht="20.100000000000001" customHeight="1">
      <c r="A45" s="79"/>
      <c r="B45" s="1309" t="s">
        <v>253</v>
      </c>
      <c r="C45" s="1310"/>
      <c r="D45" s="1310"/>
      <c r="E45" s="1310"/>
      <c r="F45" s="1310"/>
      <c r="G45" s="1310"/>
      <c r="H45" s="1310"/>
      <c r="I45" s="1310"/>
      <c r="J45" s="1310"/>
      <c r="K45" s="1310"/>
      <c r="L45" s="1310"/>
      <c r="M45" s="1310"/>
      <c r="N45" s="1310"/>
      <c r="O45" s="1310"/>
      <c r="P45" s="1253" t="str">
        <f>IF('5.収支予算書_様式１_3'!P45:U45=0,"",'5.収支予算書_様式１_3'!P45:U45)</f>
        <v/>
      </c>
      <c r="Q45" s="1254"/>
      <c r="R45" s="1282"/>
      <c r="S45" s="1253" t="str">
        <f>IF(SUM(S40:U44)=0,"",SUM(S40:U44))</f>
        <v/>
      </c>
      <c r="T45" s="1254"/>
      <c r="U45" s="1254"/>
      <c r="V45" s="1327" t="str">
        <f t="shared" si="1"/>
        <v/>
      </c>
      <c r="W45" s="1328"/>
      <c r="X45" s="1329"/>
      <c r="Y45" s="1266"/>
      <c r="Z45" s="1267"/>
      <c r="AA45" s="1268"/>
    </row>
    <row r="46" spans="1:33" ht="20.100000000000001" customHeight="1" thickBot="1">
      <c r="A46" s="79"/>
      <c r="B46" s="1311" t="s">
        <v>254</v>
      </c>
      <c r="C46" s="1312"/>
      <c r="D46" s="1312"/>
      <c r="E46" s="1312"/>
      <c r="F46" s="1312"/>
      <c r="G46" s="1312"/>
      <c r="H46" s="1312"/>
      <c r="I46" s="1312"/>
      <c r="J46" s="1312"/>
      <c r="K46" s="1312"/>
      <c r="L46" s="1312"/>
      <c r="M46" s="1312"/>
      <c r="N46" s="1312"/>
      <c r="O46" s="1312"/>
      <c r="P46" s="1321" t="str">
        <f>IF('5.収支予算書_様式１_3'!P46:U46=0,"",'5.収支予算書_様式１_3'!P46:U46)</f>
        <v/>
      </c>
      <c r="Q46" s="1322"/>
      <c r="R46" s="1323"/>
      <c r="S46" s="1321" t="str">
        <f>IF(SUM(S39,S45)=0,"",SUM(S39,S45))</f>
        <v/>
      </c>
      <c r="T46" s="1322"/>
      <c r="U46" s="1322"/>
      <c r="V46" s="1330" t="str">
        <f t="shared" si="1"/>
        <v/>
      </c>
      <c r="W46" s="1331"/>
      <c r="X46" s="1332"/>
      <c r="Y46" s="1373"/>
      <c r="Z46" s="1374"/>
      <c r="AA46" s="1375"/>
      <c r="AD46" s="1308"/>
      <c r="AE46" s="1308"/>
      <c r="AF46" s="1308"/>
    </row>
    <row r="47" spans="1:33" ht="20.100000000000001" customHeight="1">
      <c r="A47" s="79"/>
      <c r="B47" s="79" t="s">
        <v>44</v>
      </c>
      <c r="C47" s="79"/>
      <c r="D47" s="79"/>
      <c r="E47" s="79"/>
      <c r="F47" s="79"/>
      <c r="G47" s="79"/>
      <c r="H47" s="79"/>
      <c r="I47" s="79"/>
      <c r="J47" s="79"/>
      <c r="K47" s="79"/>
      <c r="L47" s="79"/>
      <c r="M47" s="79"/>
      <c r="N47" s="79"/>
      <c r="O47" s="79"/>
      <c r="P47" s="79"/>
      <c r="Q47" s="79"/>
      <c r="R47" s="79"/>
      <c r="S47" s="373"/>
      <c r="T47" s="373"/>
      <c r="U47" s="373"/>
      <c r="V47" s="79"/>
      <c r="W47" s="79"/>
      <c r="X47" s="79"/>
      <c r="Y47" s="79"/>
      <c r="Z47" s="79"/>
      <c r="AA47" s="79"/>
      <c r="AG47" s="178"/>
    </row>
  </sheetData>
  <sheetProtection selectLockedCells="1"/>
  <mergeCells count="185">
    <mergeCell ref="AG10:AI10"/>
    <mergeCell ref="AG13:AI13"/>
    <mergeCell ref="AK13:AM13"/>
    <mergeCell ref="V37:X37"/>
    <mergeCell ref="V24:X24"/>
    <mergeCell ref="V25:X25"/>
    <mergeCell ref="Y30:AA30"/>
    <mergeCell ref="Y31:AA31"/>
    <mergeCell ref="Y32:AA32"/>
    <mergeCell ref="V34:X34"/>
    <mergeCell ref="Y34:AA34"/>
    <mergeCell ref="V35:X35"/>
    <mergeCell ref="Y35:AA35"/>
    <mergeCell ref="V36:X36"/>
    <mergeCell ref="Y36:AA36"/>
    <mergeCell ref="Y17:AA17"/>
    <mergeCell ref="V23:X23"/>
    <mergeCell ref="V17:X17"/>
    <mergeCell ref="V29:X29"/>
    <mergeCell ref="AD22:AF22"/>
    <mergeCell ref="AK15:AM15"/>
    <mergeCell ref="AI17:AK17"/>
    <mergeCell ref="P11:R11"/>
    <mergeCell ref="S11:U11"/>
    <mergeCell ref="V11:X11"/>
    <mergeCell ref="Y11:AA11"/>
    <mergeCell ref="V21:X21"/>
    <mergeCell ref="V22:X22"/>
    <mergeCell ref="Y33:AA33"/>
    <mergeCell ref="Y22:AA22"/>
    <mergeCell ref="V20:X20"/>
    <mergeCell ref="Y27:AA27"/>
    <mergeCell ref="Y23:AA23"/>
    <mergeCell ref="Y24:AA24"/>
    <mergeCell ref="Y25:AA25"/>
    <mergeCell ref="Y26:AA26"/>
    <mergeCell ref="P22:R22"/>
    <mergeCell ref="P23:R23"/>
    <mergeCell ref="P24:R24"/>
    <mergeCell ref="P17:R17"/>
    <mergeCell ref="S17:U17"/>
    <mergeCell ref="Y18:AA18"/>
    <mergeCell ref="Y20:AA20"/>
    <mergeCell ref="Y28:AA28"/>
    <mergeCell ref="Y29:AA29"/>
    <mergeCell ref="Y21:AA21"/>
    <mergeCell ref="Y46:AA46"/>
    <mergeCell ref="Y41:AA41"/>
    <mergeCell ref="Y42:AA42"/>
    <mergeCell ref="Y43:AA43"/>
    <mergeCell ref="Y44:AA44"/>
    <mergeCell ref="Y45:AA45"/>
    <mergeCell ref="Y37:AA37"/>
    <mergeCell ref="Y38:AA38"/>
    <mergeCell ref="Y39:AA39"/>
    <mergeCell ref="Y40:AA40"/>
    <mergeCell ref="V9:X9"/>
    <mergeCell ref="V10:X10"/>
    <mergeCell ref="V12:X12"/>
    <mergeCell ref="V13:X13"/>
    <mergeCell ref="V14:X14"/>
    <mergeCell ref="V18:X18"/>
    <mergeCell ref="V39:X39"/>
    <mergeCell ref="V40:X40"/>
    <mergeCell ref="V31:X31"/>
    <mergeCell ref="V32:X32"/>
    <mergeCell ref="V19:X19"/>
    <mergeCell ref="P38:R38"/>
    <mergeCell ref="S18:U18"/>
    <mergeCell ref="S20:U20"/>
    <mergeCell ref="S21:U21"/>
    <mergeCell ref="S22:U22"/>
    <mergeCell ref="S23:U23"/>
    <mergeCell ref="S24:U24"/>
    <mergeCell ref="P37:R37"/>
    <mergeCell ref="P27:R27"/>
    <mergeCell ref="P28:R28"/>
    <mergeCell ref="P29:R29"/>
    <mergeCell ref="P30:R30"/>
    <mergeCell ref="P31:R31"/>
    <mergeCell ref="P32:R32"/>
    <mergeCell ref="P18:R18"/>
    <mergeCell ref="P20:R20"/>
    <mergeCell ref="P33:R33"/>
    <mergeCell ref="P34:R34"/>
    <mergeCell ref="S34:U34"/>
    <mergeCell ref="P35:R35"/>
    <mergeCell ref="S35:U35"/>
    <mergeCell ref="P36:R36"/>
    <mergeCell ref="S36:U36"/>
    <mergeCell ref="P21:R21"/>
    <mergeCell ref="P41:R41"/>
    <mergeCell ref="P42:R42"/>
    <mergeCell ref="P40:R40"/>
    <mergeCell ref="S40:U40"/>
    <mergeCell ref="V38:X38"/>
    <mergeCell ref="V30:X30"/>
    <mergeCell ref="P25:R25"/>
    <mergeCell ref="P26:R26"/>
    <mergeCell ref="S25:U25"/>
    <mergeCell ref="S26:U26"/>
    <mergeCell ref="P39:R39"/>
    <mergeCell ref="S41:U41"/>
    <mergeCell ref="S42:U42"/>
    <mergeCell ref="S33:U33"/>
    <mergeCell ref="S37:U37"/>
    <mergeCell ref="S38:U38"/>
    <mergeCell ref="S39:U39"/>
    <mergeCell ref="S27:U27"/>
    <mergeCell ref="S28:U28"/>
    <mergeCell ref="S29:U29"/>
    <mergeCell ref="S30:U30"/>
    <mergeCell ref="S31:U31"/>
    <mergeCell ref="S32:U32"/>
    <mergeCell ref="V33:X33"/>
    <mergeCell ref="AD46:AF46"/>
    <mergeCell ref="B45:O45"/>
    <mergeCell ref="B46:O46"/>
    <mergeCell ref="E43:O43"/>
    <mergeCell ref="E44:O44"/>
    <mergeCell ref="B39:O39"/>
    <mergeCell ref="B40:D44"/>
    <mergeCell ref="E40:O40"/>
    <mergeCell ref="P46:R46"/>
    <mergeCell ref="V44:X44"/>
    <mergeCell ref="V45:X45"/>
    <mergeCell ref="V46:X46"/>
    <mergeCell ref="V41:X41"/>
    <mergeCell ref="V42:X42"/>
    <mergeCell ref="V43:X43"/>
    <mergeCell ref="P43:R43"/>
    <mergeCell ref="P44:R44"/>
    <mergeCell ref="P45:R45"/>
    <mergeCell ref="S46:U46"/>
    <mergeCell ref="E41:O41"/>
    <mergeCell ref="E42:O42"/>
    <mergeCell ref="S43:U43"/>
    <mergeCell ref="S44:U44"/>
    <mergeCell ref="S45:U45"/>
    <mergeCell ref="G13:O13"/>
    <mergeCell ref="B14:O14"/>
    <mergeCell ref="E32:O32"/>
    <mergeCell ref="F33:O33"/>
    <mergeCell ref="F30:O30"/>
    <mergeCell ref="F31:O31"/>
    <mergeCell ref="F26:O26"/>
    <mergeCell ref="F23:O23"/>
    <mergeCell ref="F25:O25"/>
    <mergeCell ref="P14:R14"/>
    <mergeCell ref="V26:X26"/>
    <mergeCell ref="V27:X27"/>
    <mergeCell ref="V28:X28"/>
    <mergeCell ref="F19:O19"/>
    <mergeCell ref="P19:R19"/>
    <mergeCell ref="S19:U19"/>
    <mergeCell ref="B17:D17"/>
    <mergeCell ref="E17:O17"/>
    <mergeCell ref="B18:D37"/>
    <mergeCell ref="E18:O18"/>
    <mergeCell ref="F20:O20"/>
    <mergeCell ref="E21:O21"/>
    <mergeCell ref="B10:F12"/>
    <mergeCell ref="J12:N12"/>
    <mergeCell ref="B2:J2"/>
    <mergeCell ref="A5:AB6"/>
    <mergeCell ref="B8:O8"/>
    <mergeCell ref="F22:O22"/>
    <mergeCell ref="Y8:AA8"/>
    <mergeCell ref="P8:R8"/>
    <mergeCell ref="S8:U8"/>
    <mergeCell ref="V8:X8"/>
    <mergeCell ref="S9:U9"/>
    <mergeCell ref="S10:U10"/>
    <mergeCell ref="S12:U12"/>
    <mergeCell ref="P9:R9"/>
    <mergeCell ref="P10:R10"/>
    <mergeCell ref="P12:R12"/>
    <mergeCell ref="Y9:AA9"/>
    <mergeCell ref="Y10:AA10"/>
    <mergeCell ref="Y12:AA12"/>
    <mergeCell ref="Y13:AA13"/>
    <mergeCell ref="Y14:AA14"/>
    <mergeCell ref="S13:U13"/>
    <mergeCell ref="S14:U14"/>
    <mergeCell ref="P13:R13"/>
  </mergeCells>
  <phoneticPr fontId="4"/>
  <conditionalFormatting sqref="S10:U10 S12:U12">
    <cfRule type="containsBlanks" dxfId="4" priority="3">
      <formula>LEN(TRIM(S10))=0</formula>
    </cfRule>
  </conditionalFormatting>
  <conditionalFormatting sqref="S40:U44">
    <cfRule type="containsBlanks" dxfId="3" priority="2">
      <formula>LEN(TRIM(S40))=0</formula>
    </cfRule>
  </conditionalFormatting>
  <conditionalFormatting sqref="E40:O44">
    <cfRule type="containsBlanks" dxfId="2" priority="1">
      <formula>LEN(TRIM(E40))=0</formula>
    </cfRule>
  </conditionalFormatting>
  <hyperlinks>
    <hyperlink ref="B2:H2" location="はじめに!A1" display="「はじめに」に戻る"/>
  </hyperlinks>
  <printOptions horizontalCentered="1"/>
  <pageMargins left="0.70866141732283472" right="0.70866141732283472" top="0.74803149606299213" bottom="0.74803149606299213" header="0.31496062992125984" footer="0.31496062992125984"/>
  <pageSetup paperSize="9" scale="76" orientation="portrait" r:id="rId1"/>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4">
    <tabColor theme="0" tint="-0.14999847407452621"/>
  </sheetPr>
  <dimension ref="A1:AH56"/>
  <sheetViews>
    <sheetView showGridLines="0" view="pageBreakPreview" zoomScale="85" zoomScaleNormal="100" zoomScaleSheetLayoutView="85" workbookViewId="0">
      <pane ySplit="3" topLeftCell="A4" activePane="bottomLeft" state="frozen"/>
      <selection activeCell="A4" sqref="A4"/>
      <selection pane="bottomLeft" activeCell="A4" sqref="A4"/>
    </sheetView>
  </sheetViews>
  <sheetFormatPr defaultColWidth="9" defaultRowHeight="15" customHeight="1"/>
  <cols>
    <col min="1" max="32" width="2.625" style="9" customWidth="1"/>
    <col min="33" max="33" width="9.625" style="9" hidden="1" customWidth="1"/>
    <col min="34" max="34" width="2.625" style="9" hidden="1" customWidth="1"/>
    <col min="35" max="35" width="2.625" style="9" customWidth="1"/>
    <col min="36" max="51" width="3.125" style="9" customWidth="1"/>
    <col min="52" max="16384" width="9" style="9"/>
  </cols>
  <sheetData>
    <row r="1" spans="1:30" ht="3.75" customHeight="1"/>
    <row r="2" spans="1:30" ht="21.75" customHeight="1">
      <c r="B2" s="621" t="s">
        <v>37</v>
      </c>
      <c r="C2" s="621"/>
      <c r="D2" s="621"/>
      <c r="E2" s="621"/>
      <c r="F2" s="621"/>
      <c r="G2" s="621"/>
      <c r="H2" s="621"/>
      <c r="I2" s="621"/>
      <c r="J2" s="621"/>
      <c r="K2" s="292"/>
      <c r="L2" s="292"/>
      <c r="M2" s="66"/>
      <c r="N2" s="66"/>
      <c r="O2" s="66"/>
      <c r="P2" s="66"/>
      <c r="Q2" s="66"/>
      <c r="R2" s="66"/>
      <c r="S2" s="66"/>
      <c r="T2" s="66"/>
      <c r="U2" s="66"/>
      <c r="V2" s="66"/>
      <c r="W2" s="66"/>
      <c r="X2" s="66"/>
      <c r="Y2" s="66"/>
      <c r="Z2" s="66"/>
      <c r="AA2" s="66"/>
      <c r="AB2" s="66"/>
    </row>
    <row r="3" spans="1:30" ht="3.75" customHeight="1"/>
    <row r="4" spans="1:30" ht="15" customHeight="1">
      <c r="A4" s="9" t="s">
        <v>328</v>
      </c>
    </row>
    <row r="6" spans="1:30" ht="15" customHeight="1">
      <c r="A6" s="622" t="s">
        <v>329</v>
      </c>
      <c r="B6" s="622"/>
      <c r="C6" s="622"/>
      <c r="D6" s="622"/>
      <c r="E6" s="622"/>
      <c r="F6" s="622"/>
      <c r="G6" s="622"/>
      <c r="H6" s="622"/>
      <c r="I6" s="622"/>
      <c r="J6" s="622"/>
      <c r="K6" s="622"/>
      <c r="L6" s="622"/>
      <c r="M6" s="622"/>
      <c r="N6" s="622"/>
      <c r="O6" s="622"/>
      <c r="P6" s="622"/>
      <c r="Q6" s="622"/>
      <c r="R6" s="622"/>
      <c r="S6" s="622"/>
      <c r="T6" s="622"/>
      <c r="U6" s="622"/>
      <c r="V6" s="622"/>
      <c r="W6" s="622"/>
      <c r="X6" s="622"/>
      <c r="Y6" s="622"/>
      <c r="Z6" s="622"/>
      <c r="AA6" s="622"/>
      <c r="AB6" s="622"/>
      <c r="AC6" s="622"/>
    </row>
    <row r="7" spans="1:30" ht="15" customHeight="1">
      <c r="A7" s="622"/>
      <c r="B7" s="622"/>
      <c r="C7" s="622"/>
      <c r="D7" s="622"/>
      <c r="E7" s="622"/>
      <c r="F7" s="622"/>
      <c r="G7" s="622"/>
      <c r="H7" s="622"/>
      <c r="I7" s="622"/>
      <c r="J7" s="622"/>
      <c r="K7" s="622"/>
      <c r="L7" s="622"/>
      <c r="M7" s="622"/>
      <c r="N7" s="622"/>
      <c r="O7" s="622"/>
      <c r="P7" s="622"/>
      <c r="Q7" s="622"/>
      <c r="R7" s="622"/>
      <c r="S7" s="622"/>
      <c r="T7" s="622"/>
      <c r="U7" s="622"/>
      <c r="V7" s="622"/>
      <c r="W7" s="622"/>
      <c r="X7" s="622"/>
      <c r="Y7" s="622"/>
      <c r="Z7" s="622"/>
      <c r="AA7" s="622"/>
      <c r="AB7" s="622"/>
      <c r="AC7" s="622"/>
    </row>
    <row r="9" spans="1:30" s="18" customFormat="1" ht="15" customHeight="1">
      <c r="T9" s="630"/>
      <c r="U9" s="630"/>
      <c r="V9" s="630"/>
      <c r="W9" s="630"/>
      <c r="X9" s="18" t="s">
        <v>2</v>
      </c>
      <c r="Y9" s="1451"/>
      <c r="Z9" s="1451"/>
      <c r="AA9" s="21" t="s">
        <v>28</v>
      </c>
      <c r="AB9" s="1451"/>
      <c r="AC9" s="1451"/>
      <c r="AD9" s="26" t="s">
        <v>0</v>
      </c>
    </row>
    <row r="10" spans="1:30" s="18" customFormat="1" ht="15" customHeight="1">
      <c r="X10" s="21"/>
      <c r="Z10" s="21"/>
      <c r="AB10" s="21"/>
    </row>
    <row r="11" spans="1:30" s="18" customFormat="1" ht="15" customHeight="1">
      <c r="A11" s="18" t="s">
        <v>81</v>
      </c>
    </row>
    <row r="12" spans="1:30" s="18" customFormat="1" ht="15" customHeight="1">
      <c r="Q12" s="1450">
        <f>はじめに!J10</f>
        <v>0</v>
      </c>
      <c r="R12" s="1450"/>
      <c r="S12" s="1450"/>
      <c r="T12" s="1450"/>
      <c r="U12" s="1450"/>
      <c r="V12" s="1450"/>
      <c r="W12" s="1450"/>
      <c r="X12" s="1450"/>
      <c r="Y12" s="1450"/>
      <c r="Z12" s="1450"/>
      <c r="AA12" s="1450"/>
      <c r="AB12" s="1450"/>
      <c r="AC12" s="1450"/>
    </row>
    <row r="13" spans="1:30" s="18" customFormat="1" ht="15" customHeight="1">
      <c r="M13" s="631" t="s">
        <v>3</v>
      </c>
      <c r="N13" s="631"/>
      <c r="O13" s="631"/>
      <c r="P13" s="631"/>
      <c r="Q13" s="1444"/>
      <c r="R13" s="1444"/>
      <c r="S13" s="1444"/>
      <c r="T13" s="1444"/>
      <c r="U13" s="1444"/>
      <c r="V13" s="1444"/>
      <c r="W13" s="1444"/>
      <c r="X13" s="1444"/>
      <c r="Y13" s="1444"/>
      <c r="Z13" s="1444"/>
      <c r="AA13" s="1444"/>
      <c r="AB13" s="1444"/>
      <c r="AC13" s="1444"/>
    </row>
    <row r="14" spans="1:30" s="18" customFormat="1" ht="15" customHeight="1">
      <c r="M14" s="27"/>
      <c r="N14" s="39"/>
      <c r="O14" s="39"/>
      <c r="P14" s="39"/>
      <c r="Q14" s="1443">
        <f>はじめに!J5</f>
        <v>0</v>
      </c>
      <c r="R14" s="1443"/>
      <c r="S14" s="1443"/>
      <c r="T14" s="1443"/>
      <c r="U14" s="1443"/>
      <c r="V14" s="1443"/>
      <c r="W14" s="1443"/>
      <c r="X14" s="1443"/>
      <c r="Y14" s="1443"/>
      <c r="Z14" s="1443"/>
      <c r="AA14" s="1443"/>
      <c r="AB14" s="1443"/>
      <c r="AC14" s="1443"/>
    </row>
    <row r="15" spans="1:30" s="18" customFormat="1" ht="15" customHeight="1">
      <c r="M15" s="631" t="s">
        <v>4</v>
      </c>
      <c r="N15" s="631"/>
      <c r="O15" s="631"/>
      <c r="P15" s="631"/>
      <c r="Q15" s="1444"/>
      <c r="R15" s="1444"/>
      <c r="S15" s="1444"/>
      <c r="T15" s="1444"/>
      <c r="U15" s="1444"/>
      <c r="V15" s="1444"/>
      <c r="W15" s="1444"/>
      <c r="X15" s="1444"/>
      <c r="Y15" s="1444"/>
      <c r="Z15" s="1444"/>
      <c r="AA15" s="1444"/>
      <c r="AB15" s="1444"/>
      <c r="AC15" s="1444"/>
    </row>
    <row r="16" spans="1:30" s="18" customFormat="1" ht="15" customHeight="1">
      <c r="M16" s="27"/>
      <c r="N16" s="39"/>
      <c r="O16" s="39"/>
      <c r="P16" s="39"/>
      <c r="Q16" s="1448">
        <f>はじめに!J7</f>
        <v>0</v>
      </c>
      <c r="R16" s="1448"/>
      <c r="S16" s="1448"/>
      <c r="T16" s="1448"/>
      <c r="U16" s="1448"/>
      <c r="V16" s="1448"/>
      <c r="W16" s="1448">
        <f>はじめに!J8</f>
        <v>0</v>
      </c>
      <c r="X16" s="1448"/>
      <c r="Y16" s="1448"/>
      <c r="Z16" s="1448"/>
      <c r="AA16" s="1448"/>
      <c r="AB16" s="1448"/>
      <c r="AC16" s="1448"/>
    </row>
    <row r="17" spans="1:30" s="18" customFormat="1" ht="15" customHeight="1">
      <c r="M17" s="1445" t="s">
        <v>89</v>
      </c>
      <c r="N17" s="1445"/>
      <c r="O17" s="1445"/>
      <c r="P17" s="1445"/>
      <c r="Q17" s="1449"/>
      <c r="R17" s="1449"/>
      <c r="S17" s="1449"/>
      <c r="T17" s="1449"/>
      <c r="U17" s="1449"/>
      <c r="V17" s="1449"/>
      <c r="W17" s="1449"/>
      <c r="X17" s="1449"/>
      <c r="Y17" s="1449"/>
      <c r="Z17" s="1449"/>
      <c r="AA17" s="1449"/>
      <c r="AB17" s="1449"/>
      <c r="AC17" s="1449"/>
    </row>
    <row r="18" spans="1:30" s="18" customFormat="1" ht="15" customHeight="1"/>
    <row r="19" spans="1:30" s="18" customFormat="1" ht="15" customHeight="1">
      <c r="A19" s="71"/>
      <c r="B19" s="1446"/>
      <c r="C19" s="1446"/>
      <c r="D19" s="1446"/>
      <c r="E19" s="120" t="s">
        <v>22</v>
      </c>
      <c r="F19" s="95"/>
      <c r="G19" s="120" t="s">
        <v>23</v>
      </c>
      <c r="H19" s="95"/>
      <c r="I19" s="120" t="s">
        <v>24</v>
      </c>
      <c r="J19" s="120"/>
      <c r="K19" s="120"/>
      <c r="L19" s="120"/>
      <c r="M19" s="121" t="s">
        <v>148</v>
      </c>
      <c r="N19" s="121"/>
      <c r="O19" s="122"/>
      <c r="P19" s="1447"/>
      <c r="Q19" s="1447"/>
      <c r="R19" s="1447"/>
      <c r="S19" s="1447"/>
      <c r="T19" s="71" t="s">
        <v>147</v>
      </c>
      <c r="U19" s="71"/>
      <c r="V19" s="71"/>
      <c r="W19" s="71"/>
      <c r="X19" s="71"/>
      <c r="Y19" s="71"/>
      <c r="Z19" s="71"/>
      <c r="AA19" s="71"/>
      <c r="AB19" s="71"/>
      <c r="AC19" s="66"/>
      <c r="AD19" s="66"/>
    </row>
    <row r="20" spans="1:30" s="18" customFormat="1" ht="15" customHeight="1">
      <c r="A20" s="71"/>
      <c r="B20" s="71" t="s">
        <v>149</v>
      </c>
      <c r="C20" s="71"/>
      <c r="D20" s="71"/>
      <c r="E20" s="71"/>
      <c r="F20" s="71"/>
      <c r="G20" s="71"/>
      <c r="H20" s="71"/>
      <c r="I20" s="71"/>
      <c r="J20" s="71"/>
      <c r="K20" s="71"/>
      <c r="L20" s="71"/>
      <c r="M20" s="71"/>
      <c r="N20" s="71"/>
      <c r="O20" s="71"/>
      <c r="P20" s="71"/>
      <c r="Q20" s="71"/>
      <c r="R20" s="71"/>
      <c r="S20" s="71"/>
      <c r="T20" s="71"/>
      <c r="U20" s="71"/>
      <c r="V20" s="71"/>
      <c r="W20" s="71"/>
      <c r="X20" s="71"/>
      <c r="Y20" s="71"/>
      <c r="Z20" s="71"/>
      <c r="AA20" s="71"/>
      <c r="AB20" s="71"/>
      <c r="AC20" s="66"/>
      <c r="AD20" s="66"/>
    </row>
    <row r="21" spans="1:30" s="18" customFormat="1" ht="15" customHeight="1">
      <c r="B21" s="8"/>
      <c r="C21" s="8"/>
      <c r="D21" s="8"/>
      <c r="E21" s="8"/>
      <c r="F21" s="8"/>
      <c r="G21" s="8"/>
      <c r="H21" s="8"/>
      <c r="I21" s="8"/>
      <c r="J21" s="8"/>
      <c r="K21" s="8"/>
      <c r="L21" s="8"/>
      <c r="M21" s="8"/>
      <c r="N21" s="8"/>
      <c r="O21" s="8"/>
      <c r="P21" s="8"/>
      <c r="Q21" s="8"/>
      <c r="R21" s="8"/>
      <c r="S21" s="8"/>
      <c r="T21" s="8"/>
      <c r="U21" s="8"/>
      <c r="V21" s="8"/>
      <c r="W21" s="8"/>
      <c r="X21" s="8"/>
      <c r="Y21" s="8"/>
      <c r="Z21" s="8"/>
      <c r="AA21" s="8"/>
      <c r="AB21" s="8"/>
      <c r="AC21" s="8"/>
    </row>
    <row r="22" spans="1:30" s="18" customFormat="1" ht="20.100000000000001" customHeight="1">
      <c r="A22" s="630" t="s">
        <v>5</v>
      </c>
      <c r="B22" s="630"/>
      <c r="C22" s="630"/>
      <c r="D22" s="630"/>
      <c r="E22" s="630"/>
      <c r="F22" s="630"/>
      <c r="G22" s="630"/>
      <c r="H22" s="630"/>
      <c r="I22" s="630"/>
      <c r="J22" s="630"/>
      <c r="K22" s="630"/>
      <c r="L22" s="630"/>
      <c r="M22" s="630"/>
      <c r="N22" s="630"/>
      <c r="O22" s="630"/>
      <c r="P22" s="630"/>
      <c r="Q22" s="630"/>
      <c r="R22" s="630"/>
      <c r="S22" s="630"/>
      <c r="T22" s="630"/>
      <c r="U22" s="630"/>
      <c r="V22" s="630"/>
      <c r="W22" s="630"/>
      <c r="X22" s="630"/>
      <c r="Y22" s="630"/>
      <c r="Z22" s="630"/>
      <c r="AA22" s="630"/>
      <c r="AB22" s="630"/>
      <c r="AC22" s="630"/>
      <c r="AD22" s="630"/>
    </row>
    <row r="23" spans="1:30" s="18" customFormat="1" ht="30" customHeight="1">
      <c r="B23" s="12"/>
      <c r="C23" s="624" t="s">
        <v>330</v>
      </c>
      <c r="D23" s="624"/>
      <c r="E23" s="624"/>
      <c r="F23" s="624"/>
      <c r="G23" s="624"/>
      <c r="H23" s="624"/>
      <c r="I23" s="624"/>
      <c r="J23" s="624"/>
      <c r="K23" s="624"/>
      <c r="L23" s="624"/>
      <c r="M23" s="624"/>
      <c r="N23" s="624"/>
      <c r="O23" s="624"/>
      <c r="P23" s="624"/>
      <c r="Q23" s="624"/>
      <c r="R23" s="624"/>
      <c r="S23" s="13"/>
      <c r="T23" s="14"/>
      <c r="U23" s="1442"/>
      <c r="V23" s="1442"/>
      <c r="W23" s="1442"/>
      <c r="X23" s="1442"/>
      <c r="Y23" s="1442"/>
      <c r="Z23" s="1442"/>
      <c r="AA23" s="1442"/>
      <c r="AB23" s="37" t="s">
        <v>103</v>
      </c>
      <c r="AC23" s="16"/>
    </row>
    <row r="24" spans="1:30" s="38" customFormat="1" ht="54" customHeight="1">
      <c r="B24" s="25"/>
      <c r="C24" s="1441" t="s">
        <v>331</v>
      </c>
      <c r="D24" s="636"/>
      <c r="E24" s="636"/>
      <c r="F24" s="636"/>
      <c r="G24" s="636"/>
      <c r="H24" s="636"/>
      <c r="I24" s="636"/>
      <c r="J24" s="636"/>
      <c r="K24" s="636"/>
      <c r="L24" s="636"/>
      <c r="M24" s="636"/>
      <c r="N24" s="636"/>
      <c r="O24" s="636"/>
      <c r="P24" s="636"/>
      <c r="Q24" s="636"/>
      <c r="R24" s="636"/>
      <c r="S24" s="30"/>
      <c r="T24" s="31"/>
      <c r="U24" s="1442"/>
      <c r="V24" s="1442"/>
      <c r="W24" s="1442"/>
      <c r="X24" s="1442"/>
      <c r="Y24" s="1442"/>
      <c r="Z24" s="1442"/>
      <c r="AA24" s="1442"/>
      <c r="AB24" s="37" t="s">
        <v>103</v>
      </c>
      <c r="AC24" s="32"/>
    </row>
    <row r="25" spans="1:30" ht="24.95" customHeight="1">
      <c r="B25" s="42"/>
      <c r="C25" s="1438" t="s">
        <v>393</v>
      </c>
      <c r="D25" s="1438"/>
      <c r="E25" s="1438"/>
      <c r="F25" s="1438"/>
      <c r="G25" s="1438"/>
      <c r="H25" s="1438"/>
      <c r="I25" s="43"/>
      <c r="J25" s="42" t="s">
        <v>300</v>
      </c>
      <c r="K25" s="44"/>
      <c r="L25" s="44"/>
      <c r="M25" s="44"/>
      <c r="N25" s="44"/>
      <c r="O25" s="44"/>
      <c r="P25" s="44"/>
      <c r="Q25" s="44"/>
      <c r="R25" s="44"/>
      <c r="S25" s="44"/>
      <c r="T25" s="44"/>
      <c r="U25" s="44"/>
      <c r="V25" s="44"/>
      <c r="W25" s="44"/>
      <c r="X25" s="44"/>
      <c r="Y25" s="44"/>
      <c r="Z25" s="44"/>
      <c r="AA25" s="44"/>
      <c r="AB25" s="44"/>
      <c r="AC25" s="43"/>
    </row>
    <row r="26" spans="1:30" ht="24.95" customHeight="1">
      <c r="B26" s="45"/>
      <c r="C26" s="1439"/>
      <c r="D26" s="1439"/>
      <c r="E26" s="1439"/>
      <c r="F26" s="1439"/>
      <c r="G26" s="1439"/>
      <c r="H26" s="1439"/>
      <c r="I26" s="46"/>
      <c r="J26" s="45"/>
      <c r="K26" s="23"/>
      <c r="L26" s="47" t="s">
        <v>332</v>
      </c>
      <c r="M26" s="47"/>
      <c r="N26" s="47"/>
      <c r="O26" s="47"/>
      <c r="P26" s="47"/>
      <c r="Q26" s="47"/>
      <c r="R26" s="47"/>
      <c r="S26" s="47"/>
      <c r="T26" s="47"/>
      <c r="U26" s="47"/>
      <c r="V26" s="47"/>
      <c r="W26" s="47"/>
      <c r="X26" s="47"/>
      <c r="Y26" s="47"/>
      <c r="Z26" s="47"/>
      <c r="AA26" s="47"/>
      <c r="AB26" s="47"/>
      <c r="AC26" s="46"/>
    </row>
    <row r="27" spans="1:30" ht="24.95" customHeight="1">
      <c r="B27" s="45"/>
      <c r="C27" s="1439"/>
      <c r="D27" s="1439"/>
      <c r="E27" s="1439"/>
      <c r="F27" s="1439"/>
      <c r="G27" s="1439"/>
      <c r="H27" s="1439"/>
      <c r="I27" s="46"/>
      <c r="J27" s="45"/>
      <c r="K27" s="47" t="s">
        <v>339</v>
      </c>
      <c r="L27" s="47"/>
      <c r="M27" s="47"/>
      <c r="N27" s="47"/>
      <c r="O27" s="47"/>
      <c r="P27" s="47"/>
      <c r="Q27" s="47"/>
      <c r="R27" s="47"/>
      <c r="S27" s="47"/>
      <c r="T27" s="47"/>
      <c r="U27" s="47"/>
      <c r="V27" s="47"/>
      <c r="W27" s="47"/>
      <c r="X27" s="47"/>
      <c r="Y27" s="47"/>
      <c r="Z27" s="47"/>
      <c r="AA27" s="47"/>
      <c r="AB27" s="47"/>
      <c r="AC27" s="46"/>
    </row>
    <row r="28" spans="1:30" ht="24.95" customHeight="1">
      <c r="B28" s="45"/>
      <c r="C28" s="1439"/>
      <c r="D28" s="1439"/>
      <c r="E28" s="1439"/>
      <c r="F28" s="1439"/>
      <c r="G28" s="1439"/>
      <c r="H28" s="1439"/>
      <c r="I28" s="46"/>
      <c r="J28" s="45"/>
      <c r="K28" s="47" t="s">
        <v>333</v>
      </c>
      <c r="L28" s="47"/>
      <c r="M28" s="47"/>
      <c r="N28" s="47"/>
      <c r="O28" s="47"/>
      <c r="P28" s="47"/>
      <c r="Q28" s="47"/>
      <c r="R28" s="47"/>
      <c r="S28" s="47"/>
      <c r="T28" s="47"/>
      <c r="U28" s="47"/>
      <c r="V28" s="47"/>
      <c r="W28" s="47"/>
      <c r="X28" s="47"/>
      <c r="Y28" s="47"/>
      <c r="Z28" s="47"/>
      <c r="AA28" s="47"/>
      <c r="AB28" s="47"/>
      <c r="AC28" s="46"/>
    </row>
    <row r="29" spans="1:30" ht="24.95" customHeight="1">
      <c r="B29" s="45"/>
      <c r="C29" s="1439"/>
      <c r="D29" s="1439"/>
      <c r="E29" s="1439"/>
      <c r="F29" s="1439"/>
      <c r="G29" s="1439"/>
      <c r="H29" s="1439"/>
      <c r="I29" s="46"/>
      <c r="J29" s="45"/>
      <c r="K29" s="23"/>
      <c r="L29" s="47" t="s">
        <v>336</v>
      </c>
      <c r="M29" s="47"/>
      <c r="N29" s="47"/>
      <c r="O29" s="47"/>
      <c r="P29" s="47"/>
      <c r="Q29" s="47"/>
      <c r="R29" s="47"/>
      <c r="S29" s="47"/>
      <c r="T29" s="47"/>
      <c r="U29" s="47"/>
      <c r="V29" s="47"/>
      <c r="W29" s="47"/>
      <c r="X29" s="47"/>
      <c r="Y29" s="47"/>
      <c r="Z29" s="47"/>
      <c r="AA29" s="47"/>
      <c r="AB29" s="47"/>
      <c r="AC29" s="46"/>
    </row>
    <row r="30" spans="1:30" ht="24.95" customHeight="1">
      <c r="B30" s="45"/>
      <c r="C30" s="1439"/>
      <c r="D30" s="1439"/>
      <c r="E30" s="1439"/>
      <c r="F30" s="1439"/>
      <c r="G30" s="1439"/>
      <c r="H30" s="1439"/>
      <c r="I30" s="46"/>
      <c r="J30" s="45"/>
      <c r="K30" s="290"/>
      <c r="L30" s="47" t="s">
        <v>337</v>
      </c>
      <c r="M30" s="47"/>
      <c r="N30" s="47"/>
      <c r="O30" s="47"/>
      <c r="P30" s="47"/>
      <c r="Q30" s="47"/>
      <c r="R30" s="47"/>
      <c r="S30" s="47"/>
      <c r="T30" s="47"/>
      <c r="U30" s="47"/>
      <c r="V30" s="47"/>
      <c r="W30" s="47"/>
      <c r="X30" s="47"/>
      <c r="Y30" s="47"/>
      <c r="Z30" s="47"/>
      <c r="AA30" s="47"/>
      <c r="AB30" s="47"/>
      <c r="AC30" s="46"/>
    </row>
    <row r="31" spans="1:30" ht="24.95" customHeight="1">
      <c r="B31" s="45"/>
      <c r="C31" s="1439"/>
      <c r="D31" s="1439"/>
      <c r="E31" s="1439"/>
      <c r="F31" s="1439"/>
      <c r="G31" s="1439"/>
      <c r="H31" s="1439"/>
      <c r="I31" s="46"/>
      <c r="J31" s="45"/>
      <c r="K31" s="23"/>
      <c r="L31" s="47" t="s">
        <v>338</v>
      </c>
      <c r="M31" s="47"/>
      <c r="N31" s="47"/>
      <c r="O31" s="47"/>
      <c r="P31" s="47"/>
      <c r="Q31" s="47"/>
      <c r="R31" s="47"/>
      <c r="S31" s="47"/>
      <c r="T31" s="47"/>
      <c r="U31" s="47"/>
      <c r="V31" s="47"/>
      <c r="W31" s="47"/>
      <c r="X31" s="47"/>
      <c r="Y31" s="47"/>
      <c r="Z31" s="47"/>
      <c r="AA31" s="47"/>
      <c r="AB31" s="47"/>
      <c r="AC31" s="46"/>
    </row>
    <row r="32" spans="1:30" ht="24.95" customHeight="1">
      <c r="B32" s="45"/>
      <c r="C32" s="1439"/>
      <c r="D32" s="1439"/>
      <c r="E32" s="1439"/>
      <c r="F32" s="1439"/>
      <c r="G32" s="1439"/>
      <c r="H32" s="1439"/>
      <c r="I32" s="46"/>
      <c r="J32" s="45"/>
      <c r="K32" s="23"/>
      <c r="L32" s="47" t="s">
        <v>340</v>
      </c>
      <c r="M32" s="47"/>
      <c r="N32" s="47"/>
      <c r="O32" s="47"/>
      <c r="P32" s="47"/>
      <c r="Q32" s="47"/>
      <c r="R32" s="47"/>
      <c r="S32" s="47"/>
      <c r="T32" s="47"/>
      <c r="U32" s="47"/>
      <c r="V32" s="47"/>
      <c r="W32" s="47"/>
      <c r="X32" s="47"/>
      <c r="Y32" s="47"/>
      <c r="Z32" s="47"/>
      <c r="AA32" s="47"/>
      <c r="AB32" s="47"/>
      <c r="AC32" s="46"/>
    </row>
    <row r="33" spans="2:33" ht="24.95" customHeight="1">
      <c r="B33" s="45"/>
      <c r="C33" s="1439"/>
      <c r="D33" s="1439"/>
      <c r="E33" s="1439"/>
      <c r="F33" s="1439"/>
      <c r="G33" s="1439"/>
      <c r="H33" s="1439"/>
      <c r="I33" s="46"/>
      <c r="J33" s="45"/>
      <c r="K33" s="47" t="s">
        <v>334</v>
      </c>
      <c r="L33" s="47"/>
      <c r="M33" s="47"/>
      <c r="N33" s="47"/>
      <c r="O33" s="47"/>
      <c r="P33" s="47"/>
      <c r="Q33" s="47"/>
      <c r="R33" s="47"/>
      <c r="S33" s="47"/>
      <c r="T33" s="47"/>
      <c r="U33" s="47"/>
      <c r="V33" s="47"/>
      <c r="W33" s="47"/>
      <c r="X33" s="47"/>
      <c r="Y33" s="47"/>
      <c r="Z33" s="47"/>
      <c r="AA33" s="47"/>
      <c r="AB33" s="47"/>
      <c r="AC33" s="46"/>
    </row>
    <row r="34" spans="2:33" ht="24.95" customHeight="1">
      <c r="B34" s="45"/>
      <c r="C34" s="1439"/>
      <c r="D34" s="1439"/>
      <c r="E34" s="1439"/>
      <c r="F34" s="1439"/>
      <c r="G34" s="1439"/>
      <c r="H34" s="1439"/>
      <c r="I34" s="46"/>
      <c r="J34" s="45"/>
      <c r="K34" s="23"/>
      <c r="L34" s="47" t="s">
        <v>341</v>
      </c>
      <c r="M34" s="47"/>
      <c r="N34" s="47"/>
      <c r="O34" s="47"/>
      <c r="P34" s="47"/>
      <c r="Q34" s="47"/>
      <c r="R34" s="47"/>
      <c r="S34" s="47"/>
      <c r="T34" s="47"/>
      <c r="U34" s="47"/>
      <c r="V34" s="47"/>
      <c r="W34" s="47"/>
      <c r="X34" s="47"/>
      <c r="Y34" s="47"/>
      <c r="Z34" s="47"/>
      <c r="AA34" s="47"/>
      <c r="AB34" s="47"/>
      <c r="AC34" s="46"/>
    </row>
    <row r="35" spans="2:33" ht="24.95" customHeight="1">
      <c r="B35" s="45"/>
      <c r="C35" s="1439"/>
      <c r="D35" s="1439"/>
      <c r="E35" s="1439"/>
      <c r="F35" s="1439"/>
      <c r="G35" s="1439"/>
      <c r="H35" s="1439"/>
      <c r="I35" s="46"/>
      <c r="J35" s="45"/>
      <c r="K35" s="47"/>
      <c r="L35" s="47" t="s">
        <v>335</v>
      </c>
      <c r="M35" s="47"/>
      <c r="N35" s="47"/>
      <c r="O35" s="291"/>
      <c r="P35" s="291"/>
      <c r="Q35" s="291"/>
      <c r="R35" s="291"/>
      <c r="S35" s="291"/>
      <c r="T35" s="291"/>
      <c r="U35" s="291"/>
      <c r="V35" s="291"/>
      <c r="W35" s="291"/>
      <c r="X35" s="291"/>
      <c r="Y35" s="291"/>
      <c r="Z35" s="291"/>
      <c r="AA35" s="291"/>
      <c r="AB35" s="291"/>
      <c r="AC35" s="46" t="s">
        <v>10</v>
      </c>
    </row>
    <row r="36" spans="2:33" ht="24.95" customHeight="1">
      <c r="B36" s="125"/>
      <c r="C36" s="1439"/>
      <c r="D36" s="1439"/>
      <c r="E36" s="1439"/>
      <c r="F36" s="1439"/>
      <c r="G36" s="1439"/>
      <c r="H36" s="1439"/>
      <c r="I36" s="127"/>
      <c r="J36" s="125"/>
      <c r="K36" s="47" t="s">
        <v>342</v>
      </c>
      <c r="L36" s="126"/>
      <c r="M36" s="126"/>
      <c r="N36" s="126"/>
      <c r="O36" s="126"/>
      <c r="P36" s="126"/>
      <c r="Q36" s="126"/>
      <c r="R36" s="126"/>
      <c r="S36" s="126"/>
      <c r="T36" s="126"/>
      <c r="U36" s="126"/>
      <c r="V36" s="126"/>
      <c r="W36" s="126"/>
      <c r="X36" s="126"/>
      <c r="Y36" s="126"/>
      <c r="Z36" s="126"/>
      <c r="AA36" s="126"/>
      <c r="AB36" s="126"/>
      <c r="AC36" s="127"/>
    </row>
    <row r="37" spans="2:33" ht="24.95" customHeight="1">
      <c r="B37" s="125"/>
      <c r="C37" s="1439"/>
      <c r="D37" s="1439"/>
      <c r="E37" s="1439"/>
      <c r="F37" s="1439"/>
      <c r="G37" s="1439"/>
      <c r="H37" s="1439"/>
      <c r="I37" s="127"/>
      <c r="J37" s="125"/>
      <c r="K37" s="23"/>
      <c r="L37" s="126" t="s">
        <v>364</v>
      </c>
      <c r="M37" s="126"/>
      <c r="N37" s="126"/>
      <c r="O37" s="126"/>
      <c r="P37" s="126"/>
      <c r="Q37" s="126"/>
      <c r="R37" s="126"/>
      <c r="S37" s="126"/>
      <c r="T37" s="126"/>
      <c r="U37" s="126"/>
      <c r="V37" s="126"/>
      <c r="W37" s="126"/>
      <c r="X37" s="126"/>
      <c r="Y37" s="126"/>
      <c r="Z37" s="126"/>
      <c r="AA37" s="126"/>
      <c r="AB37" s="126"/>
      <c r="AC37" s="127"/>
    </row>
    <row r="38" spans="2:33" ht="24.95" customHeight="1">
      <c r="B38" s="125"/>
      <c r="C38" s="1439"/>
      <c r="D38" s="1439"/>
      <c r="E38" s="1439"/>
      <c r="F38" s="1439"/>
      <c r="G38" s="1439"/>
      <c r="H38" s="1439"/>
      <c r="I38" s="127"/>
      <c r="J38" s="125"/>
      <c r="K38" s="23"/>
      <c r="L38" s="126" t="s">
        <v>343</v>
      </c>
      <c r="M38" s="126"/>
      <c r="N38" s="126"/>
      <c r="O38" s="126"/>
      <c r="P38" s="126"/>
      <c r="Q38" s="126"/>
      <c r="R38" s="126"/>
      <c r="S38" s="126"/>
      <c r="T38" s="126"/>
      <c r="U38" s="126"/>
      <c r="V38" s="126"/>
      <c r="W38" s="126"/>
      <c r="X38" s="126"/>
      <c r="Y38" s="126"/>
      <c r="Z38" s="126"/>
      <c r="AA38" s="126"/>
      <c r="AB38" s="126"/>
      <c r="AC38" s="127"/>
    </row>
    <row r="39" spans="2:33" ht="24.95" customHeight="1">
      <c r="B39" s="125"/>
      <c r="C39" s="1439"/>
      <c r="D39" s="1439"/>
      <c r="E39" s="1439"/>
      <c r="F39" s="1439"/>
      <c r="G39" s="1439"/>
      <c r="H39" s="1439"/>
      <c r="I39" s="127"/>
      <c r="J39" s="125"/>
      <c r="K39" s="23"/>
      <c r="L39" s="126" t="s">
        <v>344</v>
      </c>
      <c r="M39" s="126"/>
      <c r="N39" s="126"/>
      <c r="O39" s="126"/>
      <c r="P39" s="126"/>
      <c r="Q39" s="126"/>
      <c r="R39" s="126"/>
      <c r="S39" s="126"/>
      <c r="T39" s="126"/>
      <c r="U39" s="126"/>
      <c r="V39" s="126"/>
      <c r="W39" s="126"/>
      <c r="X39" s="126"/>
      <c r="Y39" s="126"/>
      <c r="Z39" s="126"/>
      <c r="AA39" s="126"/>
      <c r="AB39" s="126"/>
      <c r="AC39" s="127"/>
    </row>
    <row r="40" spans="2:33" ht="24.95" customHeight="1">
      <c r="B40" s="125"/>
      <c r="C40" s="1439"/>
      <c r="D40" s="1439"/>
      <c r="E40" s="1439"/>
      <c r="F40" s="1439"/>
      <c r="G40" s="1439"/>
      <c r="H40" s="1439"/>
      <c r="I40" s="127"/>
      <c r="J40" s="125"/>
      <c r="K40" s="126"/>
      <c r="L40" s="126" t="s">
        <v>345</v>
      </c>
      <c r="M40" s="126"/>
      <c r="N40" s="126"/>
      <c r="O40" s="126"/>
      <c r="P40" s="126"/>
      <c r="Q40" s="126"/>
      <c r="R40" s="126"/>
      <c r="S40" s="126"/>
      <c r="T40" s="126"/>
      <c r="U40" s="126"/>
      <c r="V40" s="126"/>
      <c r="W40" s="126"/>
      <c r="X40" s="126"/>
      <c r="Y40" s="126"/>
      <c r="Z40" s="126"/>
      <c r="AA40" s="126"/>
      <c r="AB40" s="126"/>
      <c r="AC40" s="127"/>
    </row>
    <row r="41" spans="2:33" ht="24.95" customHeight="1">
      <c r="B41" s="125"/>
      <c r="C41" s="1439"/>
      <c r="D41" s="1439"/>
      <c r="E41" s="1439"/>
      <c r="F41" s="1439"/>
      <c r="G41" s="1439"/>
      <c r="H41" s="1439"/>
      <c r="I41" s="127"/>
      <c r="J41" s="125"/>
      <c r="K41" s="23"/>
      <c r="L41" s="126" t="s">
        <v>346</v>
      </c>
      <c r="M41" s="126"/>
      <c r="N41" s="126"/>
      <c r="O41" s="126"/>
      <c r="P41" s="126"/>
      <c r="Q41" s="126"/>
      <c r="R41" s="126"/>
      <c r="S41" s="126"/>
      <c r="T41" s="126"/>
      <c r="U41" s="126"/>
      <c r="V41" s="126"/>
      <c r="W41" s="126"/>
      <c r="X41" s="126"/>
      <c r="Y41" s="126"/>
      <c r="Z41" s="126"/>
      <c r="AA41" s="126"/>
      <c r="AB41" s="126"/>
      <c r="AC41" s="127"/>
      <c r="AG41" s="9" t="b">
        <v>0</v>
      </c>
    </row>
    <row r="42" spans="2:33" ht="24.95" customHeight="1">
      <c r="B42" s="128"/>
      <c r="C42" s="1440"/>
      <c r="D42" s="1440"/>
      <c r="E42" s="1440"/>
      <c r="F42" s="1440"/>
      <c r="G42" s="1440"/>
      <c r="H42" s="1440"/>
      <c r="I42" s="11"/>
      <c r="J42" s="128"/>
      <c r="K42" s="129"/>
      <c r="L42" s="130" t="s">
        <v>347</v>
      </c>
      <c r="M42" s="129"/>
      <c r="N42" s="129"/>
      <c r="O42" s="129"/>
      <c r="P42" s="129"/>
      <c r="Q42" s="129"/>
      <c r="R42" s="129"/>
      <c r="S42" s="129"/>
      <c r="T42" s="129"/>
      <c r="U42" s="129"/>
      <c r="V42" s="129"/>
      <c r="W42" s="129"/>
      <c r="X42" s="129"/>
      <c r="Y42" s="129"/>
      <c r="Z42" s="129"/>
      <c r="AA42" s="129"/>
      <c r="AB42" s="129"/>
      <c r="AC42" s="11"/>
    </row>
    <row r="43" spans="2:33" ht="24.95" customHeight="1">
      <c r="B43" s="9" t="s">
        <v>348</v>
      </c>
    </row>
    <row r="44" spans="2:33" ht="24.95" customHeight="1">
      <c r="B44" s="9" t="s">
        <v>349</v>
      </c>
      <c r="AG44" s="9" t="b">
        <v>0</v>
      </c>
    </row>
    <row r="45" spans="2:33" ht="24.95" customHeight="1">
      <c r="B45" s="9" t="s">
        <v>350</v>
      </c>
      <c r="AG45" s="9" t="b">
        <v>0</v>
      </c>
    </row>
    <row r="46" spans="2:33" ht="24.95" customHeight="1">
      <c r="B46" s="9" t="s">
        <v>351</v>
      </c>
      <c r="AG46" s="9" t="b">
        <v>0</v>
      </c>
    </row>
    <row r="47" spans="2:33" ht="24.95" customHeight="1">
      <c r="B47" s="9" t="s">
        <v>352</v>
      </c>
    </row>
    <row r="48" spans="2:33" ht="24.95" customHeight="1"/>
    <row r="49" ht="24.95" customHeight="1"/>
    <row r="50" ht="24.95" customHeight="1"/>
    <row r="51" ht="24.95" customHeight="1"/>
    <row r="52" ht="24.95" customHeight="1"/>
    <row r="53" ht="24.95" customHeight="1"/>
    <row r="54" ht="24.95" customHeight="1"/>
    <row r="55" ht="24.95" customHeight="1"/>
    <row r="56" ht="24.95" customHeight="1"/>
  </sheetData>
  <sheetProtection selectLockedCells="1"/>
  <mergeCells count="20">
    <mergeCell ref="Q12:AC13"/>
    <mergeCell ref="M13:P13"/>
    <mergeCell ref="B2:J2"/>
    <mergeCell ref="A6:AC7"/>
    <mergeCell ref="Y9:Z9"/>
    <mergeCell ref="AB9:AC9"/>
    <mergeCell ref="T9:W9"/>
    <mergeCell ref="Q14:AC15"/>
    <mergeCell ref="M15:P15"/>
    <mergeCell ref="M17:P17"/>
    <mergeCell ref="A22:AD22"/>
    <mergeCell ref="B19:D19"/>
    <mergeCell ref="P19:S19"/>
    <mergeCell ref="W16:AC17"/>
    <mergeCell ref="Q16:V17"/>
    <mergeCell ref="C25:H42"/>
    <mergeCell ref="C23:R23"/>
    <mergeCell ref="C24:R24"/>
    <mergeCell ref="U24:AA24"/>
    <mergeCell ref="U23:AA23"/>
  </mergeCells>
  <phoneticPr fontId="4"/>
  <dataValidations count="1">
    <dataValidation imeMode="off" allowBlank="1" showInputMessage="1" showErrorMessage="1" sqref="X9 Z9 AB9 F19 H19"/>
  </dataValidations>
  <hyperlinks>
    <hyperlink ref="B2:H2" location="はじめに!A1" display="「はじめに」に戻る"/>
  </hyperlinks>
  <printOptions horizontalCentered="1"/>
  <pageMargins left="0.70866141732283472" right="0.70866141732283472" top="0.74803149606299213" bottom="0.74803149606299213" header="0.31496062992125984" footer="0.31496062992125984"/>
  <pageSetup paperSize="9" scale="8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2784" r:id="rId4" name="Check Box 16">
              <controlPr defaultSize="0" autoFill="0" autoLine="0" autoPict="0">
                <anchor moveWithCells="1">
                  <from>
                    <xdr:col>9</xdr:col>
                    <xdr:colOff>190500</xdr:colOff>
                    <xdr:row>25</xdr:row>
                    <xdr:rowOff>47625</xdr:rowOff>
                  </from>
                  <to>
                    <xdr:col>11</xdr:col>
                    <xdr:colOff>28575</xdr:colOff>
                    <xdr:row>25</xdr:row>
                    <xdr:rowOff>295275</xdr:rowOff>
                  </to>
                </anchor>
              </controlPr>
            </control>
          </mc:Choice>
        </mc:AlternateContent>
        <mc:AlternateContent xmlns:mc="http://schemas.openxmlformats.org/markup-compatibility/2006">
          <mc:Choice Requires="x14">
            <control shapeId="32788" r:id="rId5" name="Check Box 20">
              <controlPr defaultSize="0" autoFill="0" autoLine="0" autoPict="0">
                <anchor moveWithCells="1">
                  <from>
                    <xdr:col>9</xdr:col>
                    <xdr:colOff>190500</xdr:colOff>
                    <xdr:row>28</xdr:row>
                    <xdr:rowOff>47625</xdr:rowOff>
                  </from>
                  <to>
                    <xdr:col>11</xdr:col>
                    <xdr:colOff>28575</xdr:colOff>
                    <xdr:row>28</xdr:row>
                    <xdr:rowOff>295275</xdr:rowOff>
                  </to>
                </anchor>
              </controlPr>
            </control>
          </mc:Choice>
        </mc:AlternateContent>
        <mc:AlternateContent xmlns:mc="http://schemas.openxmlformats.org/markup-compatibility/2006">
          <mc:Choice Requires="x14">
            <control shapeId="32790" r:id="rId6" name="Check Box 22">
              <controlPr defaultSize="0" autoFill="0" autoLine="0" autoPict="0">
                <anchor moveWithCells="1">
                  <from>
                    <xdr:col>9</xdr:col>
                    <xdr:colOff>190500</xdr:colOff>
                    <xdr:row>33</xdr:row>
                    <xdr:rowOff>47625</xdr:rowOff>
                  </from>
                  <to>
                    <xdr:col>11</xdr:col>
                    <xdr:colOff>28575</xdr:colOff>
                    <xdr:row>33</xdr:row>
                    <xdr:rowOff>295275</xdr:rowOff>
                  </to>
                </anchor>
              </controlPr>
            </control>
          </mc:Choice>
        </mc:AlternateContent>
        <mc:AlternateContent xmlns:mc="http://schemas.openxmlformats.org/markup-compatibility/2006">
          <mc:Choice Requires="x14">
            <control shapeId="32792" r:id="rId7" name="Check Box 24">
              <controlPr defaultSize="0" autoFill="0" autoLine="0" autoPict="0">
                <anchor moveWithCells="1">
                  <from>
                    <xdr:col>9</xdr:col>
                    <xdr:colOff>190500</xdr:colOff>
                    <xdr:row>28</xdr:row>
                    <xdr:rowOff>47625</xdr:rowOff>
                  </from>
                  <to>
                    <xdr:col>11</xdr:col>
                    <xdr:colOff>28575</xdr:colOff>
                    <xdr:row>28</xdr:row>
                    <xdr:rowOff>295275</xdr:rowOff>
                  </to>
                </anchor>
              </controlPr>
            </control>
          </mc:Choice>
        </mc:AlternateContent>
        <mc:AlternateContent xmlns:mc="http://schemas.openxmlformats.org/markup-compatibility/2006">
          <mc:Choice Requires="x14">
            <control shapeId="32794" r:id="rId8" name="Check Box 26">
              <controlPr defaultSize="0" autoFill="0" autoLine="0" autoPict="0">
                <anchor moveWithCells="1">
                  <from>
                    <xdr:col>9</xdr:col>
                    <xdr:colOff>190500</xdr:colOff>
                    <xdr:row>33</xdr:row>
                    <xdr:rowOff>47625</xdr:rowOff>
                  </from>
                  <to>
                    <xdr:col>11</xdr:col>
                    <xdr:colOff>28575</xdr:colOff>
                    <xdr:row>33</xdr:row>
                    <xdr:rowOff>295275</xdr:rowOff>
                  </to>
                </anchor>
              </controlPr>
            </control>
          </mc:Choice>
        </mc:AlternateContent>
        <mc:AlternateContent xmlns:mc="http://schemas.openxmlformats.org/markup-compatibility/2006">
          <mc:Choice Requires="x14">
            <control shapeId="32798" r:id="rId9" name="Check Box 30">
              <controlPr defaultSize="0" autoFill="0" autoLine="0" autoPict="0">
                <anchor moveWithCells="1">
                  <from>
                    <xdr:col>9</xdr:col>
                    <xdr:colOff>190500</xdr:colOff>
                    <xdr:row>31</xdr:row>
                    <xdr:rowOff>47625</xdr:rowOff>
                  </from>
                  <to>
                    <xdr:col>11</xdr:col>
                    <xdr:colOff>28575</xdr:colOff>
                    <xdr:row>31</xdr:row>
                    <xdr:rowOff>295275</xdr:rowOff>
                  </to>
                </anchor>
              </controlPr>
            </control>
          </mc:Choice>
        </mc:AlternateContent>
        <mc:AlternateContent xmlns:mc="http://schemas.openxmlformats.org/markup-compatibility/2006">
          <mc:Choice Requires="x14">
            <control shapeId="32799" r:id="rId10" name="Check Box 31">
              <controlPr defaultSize="0" autoFill="0" autoLine="0" autoPict="0">
                <anchor moveWithCells="1">
                  <from>
                    <xdr:col>9</xdr:col>
                    <xdr:colOff>190500</xdr:colOff>
                    <xdr:row>31</xdr:row>
                    <xdr:rowOff>47625</xdr:rowOff>
                  </from>
                  <to>
                    <xdr:col>11</xdr:col>
                    <xdr:colOff>28575</xdr:colOff>
                    <xdr:row>31</xdr:row>
                    <xdr:rowOff>295275</xdr:rowOff>
                  </to>
                </anchor>
              </controlPr>
            </control>
          </mc:Choice>
        </mc:AlternateContent>
        <mc:AlternateContent xmlns:mc="http://schemas.openxmlformats.org/markup-compatibility/2006">
          <mc:Choice Requires="x14">
            <control shapeId="32800" r:id="rId11" name="Check Box 32">
              <controlPr defaultSize="0" autoFill="0" autoLine="0" autoPict="0">
                <anchor moveWithCells="1">
                  <from>
                    <xdr:col>9</xdr:col>
                    <xdr:colOff>190500</xdr:colOff>
                    <xdr:row>31</xdr:row>
                    <xdr:rowOff>47625</xdr:rowOff>
                  </from>
                  <to>
                    <xdr:col>11</xdr:col>
                    <xdr:colOff>28575</xdr:colOff>
                    <xdr:row>31</xdr:row>
                    <xdr:rowOff>295275</xdr:rowOff>
                  </to>
                </anchor>
              </controlPr>
            </control>
          </mc:Choice>
        </mc:AlternateContent>
        <mc:AlternateContent xmlns:mc="http://schemas.openxmlformats.org/markup-compatibility/2006">
          <mc:Choice Requires="x14">
            <control shapeId="32807" r:id="rId12" name="Check Box 39">
              <controlPr defaultSize="0" autoFill="0" autoLine="0" autoPict="0">
                <anchor moveWithCells="1">
                  <from>
                    <xdr:col>9</xdr:col>
                    <xdr:colOff>190500</xdr:colOff>
                    <xdr:row>30</xdr:row>
                    <xdr:rowOff>47625</xdr:rowOff>
                  </from>
                  <to>
                    <xdr:col>11</xdr:col>
                    <xdr:colOff>95250</xdr:colOff>
                    <xdr:row>30</xdr:row>
                    <xdr:rowOff>295275</xdr:rowOff>
                  </to>
                </anchor>
              </controlPr>
            </control>
          </mc:Choice>
        </mc:AlternateContent>
        <mc:AlternateContent xmlns:mc="http://schemas.openxmlformats.org/markup-compatibility/2006">
          <mc:Choice Requires="x14">
            <control shapeId="32809" r:id="rId13" name="Check Box 41">
              <controlPr defaultSize="0" autoFill="0" autoLine="0" autoPict="0">
                <anchor moveWithCells="1">
                  <from>
                    <xdr:col>10</xdr:col>
                    <xdr:colOff>0</xdr:colOff>
                    <xdr:row>36</xdr:row>
                    <xdr:rowOff>47625</xdr:rowOff>
                  </from>
                  <to>
                    <xdr:col>12</xdr:col>
                    <xdr:colOff>123825</xdr:colOff>
                    <xdr:row>36</xdr:row>
                    <xdr:rowOff>295275</xdr:rowOff>
                  </to>
                </anchor>
              </controlPr>
            </control>
          </mc:Choice>
        </mc:AlternateContent>
        <mc:AlternateContent xmlns:mc="http://schemas.openxmlformats.org/markup-compatibility/2006">
          <mc:Choice Requires="x14">
            <control shapeId="32810" r:id="rId14" name="Check Box 42">
              <controlPr defaultSize="0" autoFill="0" autoLine="0" autoPict="0">
                <anchor moveWithCells="1">
                  <from>
                    <xdr:col>10</xdr:col>
                    <xdr:colOff>0</xdr:colOff>
                    <xdr:row>37</xdr:row>
                    <xdr:rowOff>38100</xdr:rowOff>
                  </from>
                  <to>
                    <xdr:col>11</xdr:col>
                    <xdr:colOff>104775</xdr:colOff>
                    <xdr:row>37</xdr:row>
                    <xdr:rowOff>285750</xdr:rowOff>
                  </to>
                </anchor>
              </controlPr>
            </control>
          </mc:Choice>
        </mc:AlternateContent>
        <mc:AlternateContent xmlns:mc="http://schemas.openxmlformats.org/markup-compatibility/2006">
          <mc:Choice Requires="x14">
            <control shapeId="32811" r:id="rId15" name="Check Box 43">
              <controlPr defaultSize="0" autoFill="0" autoLine="0" autoPict="0">
                <anchor moveWithCells="1">
                  <from>
                    <xdr:col>10</xdr:col>
                    <xdr:colOff>0</xdr:colOff>
                    <xdr:row>38</xdr:row>
                    <xdr:rowOff>38100</xdr:rowOff>
                  </from>
                  <to>
                    <xdr:col>11</xdr:col>
                    <xdr:colOff>104775</xdr:colOff>
                    <xdr:row>38</xdr:row>
                    <xdr:rowOff>285750</xdr:rowOff>
                  </to>
                </anchor>
              </controlPr>
            </control>
          </mc:Choice>
        </mc:AlternateContent>
        <mc:AlternateContent xmlns:mc="http://schemas.openxmlformats.org/markup-compatibility/2006">
          <mc:Choice Requires="x14">
            <control shapeId="32812" r:id="rId16" name="Check Box 44">
              <controlPr defaultSize="0" autoFill="0" autoLine="0" autoPict="0">
                <anchor moveWithCells="1">
                  <from>
                    <xdr:col>10</xdr:col>
                    <xdr:colOff>0</xdr:colOff>
                    <xdr:row>40</xdr:row>
                    <xdr:rowOff>38100</xdr:rowOff>
                  </from>
                  <to>
                    <xdr:col>11</xdr:col>
                    <xdr:colOff>104775</xdr:colOff>
                    <xdr:row>40</xdr:row>
                    <xdr:rowOff>285750</xdr:rowOff>
                  </to>
                </anchor>
              </controlPr>
            </control>
          </mc:Choice>
        </mc:AlternateContent>
      </controls>
    </mc:Choice>
  </mc:AlternateConten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0" tint="-0.14999847407452621"/>
  </sheetPr>
  <dimension ref="A1:M53"/>
  <sheetViews>
    <sheetView view="pageBreakPreview" zoomScale="85" zoomScaleNormal="100" zoomScaleSheetLayoutView="85" workbookViewId="0">
      <selection activeCell="A4" sqref="A4"/>
    </sheetView>
  </sheetViews>
  <sheetFormatPr defaultRowHeight="21.75" customHeight="1"/>
  <cols>
    <col min="1" max="2" width="4.625" style="74" customWidth="1"/>
    <col min="3" max="8" width="11.75" style="74" customWidth="1"/>
    <col min="9" max="16384" width="9" style="74"/>
  </cols>
  <sheetData>
    <row r="1" spans="1:13" ht="21.75" customHeight="1">
      <c r="B1" s="1460" t="s">
        <v>37</v>
      </c>
      <c r="C1" s="1460"/>
      <c r="D1" s="1460"/>
      <c r="E1" s="77"/>
      <c r="F1" s="77"/>
      <c r="G1" s="77"/>
      <c r="H1" s="77"/>
      <c r="I1" s="77"/>
      <c r="J1" s="77"/>
      <c r="K1" s="77"/>
      <c r="L1" s="77"/>
      <c r="M1" s="77"/>
    </row>
    <row r="2" spans="1:13" ht="20.100000000000001" customHeight="1">
      <c r="A2" s="66" t="s">
        <v>353</v>
      </c>
    </row>
    <row r="3" spans="1:13" s="123" customFormat="1" ht="20.100000000000001" customHeight="1">
      <c r="A3" s="946" t="s">
        <v>381</v>
      </c>
      <c r="B3" s="946"/>
      <c r="C3" s="946"/>
      <c r="D3" s="946"/>
      <c r="E3" s="946"/>
      <c r="F3" s="946"/>
      <c r="G3" s="946"/>
      <c r="H3" s="946"/>
    </row>
    <row r="4" spans="1:13" s="123" customFormat="1" ht="20.100000000000001" customHeight="1">
      <c r="A4" s="946"/>
      <c r="B4" s="946"/>
      <c r="C4" s="946"/>
      <c r="D4" s="946"/>
      <c r="E4" s="946"/>
      <c r="F4" s="946"/>
      <c r="G4" s="946"/>
      <c r="H4" s="946"/>
    </row>
    <row r="5" spans="1:13" ht="20.100000000000001" customHeight="1">
      <c r="A5" s="74" t="s">
        <v>354</v>
      </c>
    </row>
    <row r="6" spans="1:13" ht="20.100000000000001" customHeight="1">
      <c r="A6" s="149"/>
      <c r="B6" s="1454" t="s">
        <v>83</v>
      </c>
      <c r="C6" s="1455"/>
      <c r="D6" s="1461" t="s">
        <v>361</v>
      </c>
      <c r="E6" s="1461"/>
      <c r="F6" s="1461"/>
      <c r="G6" s="1462" t="s">
        <v>358</v>
      </c>
      <c r="H6" s="1452" t="s">
        <v>359</v>
      </c>
    </row>
    <row r="7" spans="1:13" ht="39.950000000000003" customHeight="1">
      <c r="A7" s="150"/>
      <c r="B7" s="1456"/>
      <c r="C7" s="1457"/>
      <c r="D7" s="151" t="s">
        <v>355</v>
      </c>
      <c r="E7" s="151" t="s">
        <v>356</v>
      </c>
      <c r="F7" s="151" t="s">
        <v>357</v>
      </c>
      <c r="G7" s="1463"/>
      <c r="H7" s="1453"/>
    </row>
    <row r="8" spans="1:13" ht="20.100000000000001" customHeight="1">
      <c r="A8" s="93"/>
      <c r="B8" s="1458" t="s">
        <v>360</v>
      </c>
      <c r="C8" s="159"/>
      <c r="D8" s="160"/>
      <c r="E8" s="160"/>
      <c r="F8" s="160"/>
      <c r="G8" s="160"/>
      <c r="H8" s="152">
        <f t="shared" ref="H8:H14" si="0">SUM(D8:G8)</f>
        <v>0</v>
      </c>
    </row>
    <row r="9" spans="1:13" ht="20.100000000000001" customHeight="1">
      <c r="A9" s="93"/>
      <c r="B9" s="1458"/>
      <c r="C9" s="161"/>
      <c r="D9" s="162"/>
      <c r="E9" s="162"/>
      <c r="F9" s="162"/>
      <c r="G9" s="162"/>
      <c r="H9" s="153">
        <f t="shared" si="0"/>
        <v>0</v>
      </c>
    </row>
    <row r="10" spans="1:13" ht="20.100000000000001" customHeight="1">
      <c r="A10" s="93"/>
      <c r="B10" s="1458"/>
      <c r="C10" s="161"/>
      <c r="D10" s="162"/>
      <c r="E10" s="162"/>
      <c r="F10" s="162"/>
      <c r="G10" s="162"/>
      <c r="H10" s="153">
        <f t="shared" si="0"/>
        <v>0</v>
      </c>
    </row>
    <row r="11" spans="1:13" ht="20.100000000000001" customHeight="1">
      <c r="A11" s="93"/>
      <c r="B11" s="1458"/>
      <c r="C11" s="161"/>
      <c r="D11" s="162"/>
      <c r="E11" s="162"/>
      <c r="F11" s="162"/>
      <c r="G11" s="162"/>
      <c r="H11" s="153">
        <f t="shared" si="0"/>
        <v>0</v>
      </c>
    </row>
    <row r="12" spans="1:13" ht="20.100000000000001" customHeight="1">
      <c r="A12" s="93"/>
      <c r="B12" s="1458"/>
      <c r="C12" s="161"/>
      <c r="D12" s="162"/>
      <c r="E12" s="162"/>
      <c r="F12" s="162"/>
      <c r="G12" s="162"/>
      <c r="H12" s="153">
        <f t="shared" si="0"/>
        <v>0</v>
      </c>
    </row>
    <row r="13" spans="1:13" ht="20.100000000000001" customHeight="1">
      <c r="A13" s="93"/>
      <c r="B13" s="1458"/>
      <c r="C13" s="161"/>
      <c r="D13" s="162"/>
      <c r="E13" s="162"/>
      <c r="F13" s="162"/>
      <c r="G13" s="162"/>
      <c r="H13" s="153">
        <f t="shared" si="0"/>
        <v>0</v>
      </c>
    </row>
    <row r="14" spans="1:13" ht="20.100000000000001" customHeight="1" thickBot="1">
      <c r="A14" s="93"/>
      <c r="B14" s="1458"/>
      <c r="C14" s="163"/>
      <c r="D14" s="164"/>
      <c r="E14" s="164"/>
      <c r="F14" s="164"/>
      <c r="G14" s="164"/>
      <c r="H14" s="154">
        <f t="shared" si="0"/>
        <v>0</v>
      </c>
    </row>
    <row r="15" spans="1:13" ht="20.100000000000001" customHeight="1" thickTop="1">
      <c r="A15" s="93"/>
      <c r="B15" s="1459"/>
      <c r="C15" s="155" t="s">
        <v>172</v>
      </c>
      <c r="D15" s="156">
        <f>SUM(D8:D14)</f>
        <v>0</v>
      </c>
      <c r="E15" s="156">
        <f t="shared" ref="E15:G15" si="1">SUM(E8:E14)</f>
        <v>0</v>
      </c>
      <c r="F15" s="156">
        <f t="shared" si="1"/>
        <v>0</v>
      </c>
      <c r="G15" s="156">
        <f t="shared" si="1"/>
        <v>0</v>
      </c>
      <c r="H15" s="157">
        <f>SUM(H8:H14)</f>
        <v>0</v>
      </c>
    </row>
    <row r="16" spans="1:13" ht="20.100000000000001" customHeight="1">
      <c r="A16" s="93"/>
      <c r="B16" s="150"/>
      <c r="C16" s="150"/>
      <c r="D16" s="150"/>
      <c r="E16" s="150"/>
      <c r="F16" s="150"/>
      <c r="G16" s="150"/>
      <c r="H16" s="149"/>
    </row>
    <row r="17" spans="1:8" ht="20.100000000000001" customHeight="1">
      <c r="A17" s="74" t="s">
        <v>362</v>
      </c>
      <c r="B17" s="150"/>
      <c r="C17" s="150"/>
      <c r="D17" s="150"/>
      <c r="E17" s="150"/>
      <c r="F17" s="150"/>
      <c r="G17" s="165"/>
      <c r="H17" s="149" t="s">
        <v>221</v>
      </c>
    </row>
    <row r="18" spans="1:8" ht="20.100000000000001" customHeight="1">
      <c r="A18" s="93"/>
      <c r="B18" s="150"/>
      <c r="C18" s="150"/>
      <c r="D18" s="150"/>
      <c r="E18" s="150"/>
      <c r="F18" s="150"/>
      <c r="G18" s="150"/>
      <c r="H18" s="149"/>
    </row>
    <row r="19" spans="1:8" ht="20.100000000000001" customHeight="1">
      <c r="A19" s="74" t="s">
        <v>363</v>
      </c>
      <c r="B19" s="150"/>
      <c r="C19" s="150"/>
      <c r="D19" s="150"/>
      <c r="E19" s="150"/>
      <c r="F19" s="150"/>
      <c r="G19" s="165"/>
      <c r="H19" s="149" t="s">
        <v>221</v>
      </c>
    </row>
    <row r="20" spans="1:8" ht="20.100000000000001" customHeight="1">
      <c r="A20" s="93"/>
      <c r="B20" s="150"/>
      <c r="C20" s="150"/>
      <c r="D20" s="150"/>
      <c r="E20" s="150"/>
      <c r="F20" s="150"/>
      <c r="G20" s="150"/>
      <c r="H20" s="149"/>
    </row>
    <row r="21" spans="1:8" ht="20.100000000000001" customHeight="1">
      <c r="A21" s="93"/>
      <c r="B21" s="150"/>
      <c r="C21" s="150"/>
      <c r="D21" s="150"/>
      <c r="E21" s="150"/>
      <c r="F21" s="150"/>
      <c r="G21" s="150"/>
      <c r="H21" s="149"/>
    </row>
    <row r="22" spans="1:8" ht="20.100000000000001" customHeight="1">
      <c r="A22" s="93"/>
      <c r="B22" s="150"/>
      <c r="C22" s="150"/>
      <c r="D22" s="150"/>
      <c r="E22" s="150"/>
      <c r="F22" s="150"/>
      <c r="G22" s="150"/>
      <c r="H22" s="149"/>
    </row>
    <row r="23" spans="1:8" ht="20.100000000000001" customHeight="1">
      <c r="A23" s="93"/>
      <c r="B23" s="150"/>
      <c r="C23" s="150"/>
      <c r="D23" s="150"/>
      <c r="E23" s="150"/>
      <c r="F23" s="150"/>
      <c r="G23" s="150"/>
      <c r="H23" s="149"/>
    </row>
    <row r="24" spans="1:8" ht="20.100000000000001" customHeight="1">
      <c r="A24" s="93"/>
      <c r="B24" s="150"/>
      <c r="C24" s="150"/>
      <c r="D24" s="150"/>
      <c r="E24" s="150"/>
      <c r="F24" s="150"/>
      <c r="G24" s="150"/>
      <c r="H24" s="149"/>
    </row>
    <row r="25" spans="1:8" ht="20.100000000000001" customHeight="1">
      <c r="A25" s="93"/>
      <c r="B25" s="150"/>
      <c r="C25" s="150"/>
      <c r="D25" s="150"/>
      <c r="E25" s="150"/>
      <c r="F25" s="150"/>
      <c r="G25" s="150"/>
      <c r="H25" s="149"/>
    </row>
    <row r="26" spans="1:8" ht="20.100000000000001" customHeight="1">
      <c r="A26" s="93"/>
      <c r="B26" s="150"/>
      <c r="C26" s="150"/>
      <c r="D26" s="150"/>
      <c r="E26" s="150"/>
      <c r="F26" s="150"/>
      <c r="G26" s="150"/>
      <c r="H26" s="149"/>
    </row>
    <row r="27" spans="1:8" ht="20.100000000000001" customHeight="1">
      <c r="A27" s="93"/>
      <c r="B27" s="150"/>
      <c r="C27" s="150"/>
      <c r="D27" s="150"/>
      <c r="E27" s="150"/>
      <c r="F27" s="150"/>
      <c r="G27" s="150"/>
      <c r="H27" s="149"/>
    </row>
    <row r="28" spans="1:8" ht="20.100000000000001" customHeight="1">
      <c r="A28" s="93"/>
      <c r="B28" s="150"/>
      <c r="C28" s="150"/>
      <c r="D28" s="150"/>
      <c r="E28" s="150"/>
      <c r="F28" s="150"/>
      <c r="G28" s="150"/>
      <c r="H28" s="149"/>
    </row>
    <row r="29" spans="1:8" ht="20.100000000000001" customHeight="1">
      <c r="A29" s="93"/>
      <c r="B29" s="150"/>
      <c r="C29" s="150"/>
      <c r="D29" s="150"/>
      <c r="E29" s="150"/>
      <c r="F29" s="150"/>
      <c r="G29" s="150"/>
      <c r="H29" s="149"/>
    </row>
    <row r="30" spans="1:8" ht="20.100000000000001" customHeight="1">
      <c r="A30" s="93"/>
      <c r="B30" s="150"/>
      <c r="C30" s="150"/>
      <c r="D30" s="150"/>
      <c r="E30" s="150"/>
      <c r="F30" s="150"/>
      <c r="G30" s="150"/>
      <c r="H30" s="149"/>
    </row>
    <row r="31" spans="1:8" ht="20.100000000000001" customHeight="1">
      <c r="A31" s="93"/>
      <c r="B31" s="150"/>
      <c r="C31" s="150"/>
      <c r="D31" s="150"/>
      <c r="E31" s="150"/>
      <c r="F31" s="150"/>
      <c r="G31" s="150"/>
      <c r="H31" s="149"/>
    </row>
    <row r="32" spans="1:8" ht="20.100000000000001" customHeight="1">
      <c r="A32" s="158"/>
      <c r="B32" s="150"/>
      <c r="C32" s="150"/>
      <c r="D32" s="150"/>
      <c r="E32" s="150"/>
      <c r="F32" s="150"/>
      <c r="G32" s="150"/>
      <c r="H32" s="149"/>
    </row>
    <row r="33" spans="1:8" ht="20.100000000000001" customHeight="1">
      <c r="A33" s="158"/>
      <c r="B33" s="150"/>
      <c r="C33" s="150"/>
      <c r="D33" s="150"/>
      <c r="E33" s="150"/>
      <c r="F33" s="150"/>
      <c r="G33" s="150"/>
      <c r="H33" s="149"/>
    </row>
    <row r="34" spans="1:8" ht="20.100000000000001" customHeight="1">
      <c r="A34" s="158"/>
      <c r="B34" s="150"/>
      <c r="C34" s="150"/>
      <c r="D34" s="150"/>
      <c r="E34" s="150"/>
      <c r="F34" s="150"/>
      <c r="G34" s="150"/>
      <c r="H34" s="150"/>
    </row>
    <row r="35" spans="1:8" ht="20.100000000000001" customHeight="1">
      <c r="A35" s="158"/>
      <c r="B35" s="150"/>
      <c r="C35" s="150"/>
      <c r="D35" s="150"/>
      <c r="E35" s="150"/>
      <c r="F35" s="150"/>
      <c r="G35" s="150"/>
      <c r="H35" s="149"/>
    </row>
    <row r="36" spans="1:8" ht="20.100000000000001" customHeight="1">
      <c r="A36" s="158"/>
      <c r="B36" s="150"/>
      <c r="C36" s="150"/>
      <c r="D36" s="150"/>
      <c r="E36" s="150"/>
      <c r="F36" s="150"/>
      <c r="G36" s="150"/>
      <c r="H36" s="149"/>
    </row>
    <row r="37" spans="1:8" ht="20.100000000000001" customHeight="1">
      <c r="A37" s="158"/>
      <c r="B37" s="150"/>
      <c r="C37" s="150"/>
      <c r="D37" s="150"/>
      <c r="E37" s="150"/>
      <c r="F37" s="150"/>
      <c r="G37" s="150"/>
      <c r="H37" s="149"/>
    </row>
    <row r="38" spans="1:8" ht="20.100000000000001" customHeight="1">
      <c r="A38" s="158"/>
      <c r="B38" s="150"/>
      <c r="C38" s="150"/>
      <c r="D38" s="150"/>
      <c r="E38" s="150"/>
      <c r="F38" s="150"/>
      <c r="G38" s="150"/>
      <c r="H38" s="149"/>
    </row>
    <row r="39" spans="1:8" ht="20.100000000000001" customHeight="1">
      <c r="A39" s="158"/>
      <c r="B39" s="150"/>
      <c r="C39" s="150"/>
      <c r="D39" s="150"/>
      <c r="E39" s="150"/>
      <c r="F39" s="150"/>
      <c r="G39" s="150"/>
      <c r="H39" s="149"/>
    </row>
    <row r="40" spans="1:8" ht="20.100000000000001" customHeight="1">
      <c r="A40" s="143"/>
      <c r="B40" s="150"/>
      <c r="C40" s="150"/>
      <c r="D40" s="150"/>
      <c r="E40" s="150"/>
      <c r="F40" s="150"/>
      <c r="G40" s="150"/>
    </row>
    <row r="41" spans="1:8" ht="21.75" customHeight="1">
      <c r="A41" s="75"/>
    </row>
    <row r="42" spans="1:8" ht="21.75" customHeight="1">
      <c r="A42" s="75"/>
    </row>
    <row r="43" spans="1:8" ht="21.75" customHeight="1">
      <c r="A43" s="75"/>
    </row>
    <row r="44" spans="1:8" ht="21.75" customHeight="1">
      <c r="A44" s="75"/>
    </row>
    <row r="45" spans="1:8" ht="21.75" customHeight="1">
      <c r="A45" s="75"/>
    </row>
    <row r="46" spans="1:8" ht="21.75" customHeight="1">
      <c r="A46" s="75"/>
    </row>
    <row r="47" spans="1:8" ht="21.75" customHeight="1">
      <c r="A47" s="75"/>
    </row>
    <row r="48" spans="1:8" ht="21.75" customHeight="1">
      <c r="A48" s="75"/>
    </row>
    <row r="49" spans="1:1" ht="21.75" customHeight="1">
      <c r="A49" s="75"/>
    </row>
    <row r="50" spans="1:1" ht="21.75" customHeight="1">
      <c r="A50" s="75"/>
    </row>
    <row r="51" spans="1:1" ht="21.75" customHeight="1">
      <c r="A51" s="75"/>
    </row>
    <row r="52" spans="1:1" ht="21.75" customHeight="1">
      <c r="A52" s="75"/>
    </row>
    <row r="53" spans="1:1" ht="21.75" customHeight="1">
      <c r="A53" s="75"/>
    </row>
  </sheetData>
  <sheetProtection selectLockedCells="1"/>
  <mergeCells count="7">
    <mergeCell ref="H6:H7"/>
    <mergeCell ref="B6:C7"/>
    <mergeCell ref="B8:B15"/>
    <mergeCell ref="B1:D1"/>
    <mergeCell ref="D6:F6"/>
    <mergeCell ref="G6:G7"/>
    <mergeCell ref="A3:H4"/>
  </mergeCells>
  <phoneticPr fontId="4"/>
  <pageMargins left="0.70866141732283472" right="0.70866141732283472" top="0.74803149606299213" bottom="0.74803149606299213" header="0.31496062992125984" footer="0.31496062992125984"/>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14999847407452621"/>
  </sheetPr>
  <dimension ref="A1:AG20"/>
  <sheetViews>
    <sheetView showGridLines="0" view="pageBreakPreview" zoomScaleNormal="100" zoomScaleSheetLayoutView="100" workbookViewId="0">
      <pane ySplit="3" topLeftCell="A4" activePane="bottomLeft" state="frozen"/>
      <selection activeCell="A4" sqref="A4"/>
      <selection pane="bottomLeft" activeCell="A4" sqref="A4"/>
    </sheetView>
  </sheetViews>
  <sheetFormatPr defaultColWidth="9" defaultRowHeight="20.100000000000001" customHeight="1"/>
  <cols>
    <col min="1" max="5" width="2.625" style="66" customWidth="1"/>
    <col min="6" max="6" width="2.75" style="66" customWidth="1"/>
    <col min="7" max="31" width="2.625" style="66" customWidth="1"/>
    <col min="32" max="33" width="2.625" style="66" hidden="1" customWidth="1"/>
    <col min="34" max="36" width="2.625" style="66" customWidth="1"/>
    <col min="37" max="52" width="3.125" style="66" customWidth="1"/>
    <col min="53" max="16384" width="9" style="66"/>
  </cols>
  <sheetData>
    <row r="1" spans="1:30" ht="3.75" customHeight="1"/>
    <row r="2" spans="1:30" ht="21.75" customHeight="1">
      <c r="B2" s="621" t="s">
        <v>37</v>
      </c>
      <c r="C2" s="621"/>
      <c r="D2" s="621"/>
      <c r="E2" s="621"/>
      <c r="F2" s="621"/>
      <c r="G2" s="621"/>
      <c r="H2" s="621"/>
      <c r="I2" s="621"/>
      <c r="J2" s="621"/>
      <c r="K2" s="621"/>
      <c r="L2" s="621"/>
    </row>
    <row r="3" spans="1:30" ht="3.75" customHeight="1"/>
    <row r="4" spans="1:30" ht="20.100000000000001" customHeight="1">
      <c r="A4" s="67" t="s">
        <v>366</v>
      </c>
    </row>
    <row r="5" spans="1:30" ht="39.950000000000003" customHeight="1">
      <c r="B5" s="68" t="s">
        <v>365</v>
      </c>
      <c r="C5" s="68"/>
      <c r="D5" s="68"/>
      <c r="E5" s="68"/>
      <c r="F5" s="68"/>
      <c r="G5" s="68"/>
      <c r="H5" s="68"/>
      <c r="I5" s="68"/>
      <c r="J5" s="68"/>
      <c r="K5" s="68"/>
      <c r="L5" s="68"/>
      <c r="M5" s="68"/>
      <c r="N5" s="68"/>
      <c r="O5" s="68"/>
      <c r="P5" s="68"/>
      <c r="Q5" s="68"/>
      <c r="R5" s="68"/>
      <c r="S5" s="68"/>
      <c r="T5" s="68"/>
      <c r="U5" s="68"/>
      <c r="V5" s="68"/>
      <c r="W5" s="68"/>
      <c r="X5" s="68"/>
      <c r="Y5" s="68"/>
      <c r="Z5" s="68"/>
      <c r="AA5" s="68"/>
      <c r="AB5" s="68"/>
      <c r="AC5" s="68"/>
      <c r="AD5" s="69"/>
    </row>
    <row r="6" spans="1:30" ht="39.950000000000003" customHeight="1">
      <c r="B6" s="131"/>
      <c r="C6" s="1483" t="s">
        <v>132</v>
      </c>
      <c r="D6" s="1483"/>
      <c r="E6" s="1483"/>
      <c r="F6" s="1483"/>
      <c r="G6" s="1483"/>
      <c r="H6" s="1483"/>
      <c r="I6" s="132"/>
      <c r="J6" s="1501">
        <f>はじめに!J5</f>
        <v>0</v>
      </c>
      <c r="K6" s="1502"/>
      <c r="L6" s="1502"/>
      <c r="M6" s="1502"/>
      <c r="N6" s="1502"/>
      <c r="O6" s="1502"/>
      <c r="P6" s="1502"/>
      <c r="Q6" s="1502"/>
      <c r="R6" s="1502"/>
      <c r="S6" s="1502"/>
      <c r="T6" s="1502"/>
      <c r="U6" s="1502"/>
      <c r="V6" s="1502"/>
      <c r="W6" s="1502"/>
      <c r="X6" s="1502"/>
      <c r="Y6" s="1502"/>
      <c r="Z6" s="1502"/>
      <c r="AA6" s="1502"/>
      <c r="AB6" s="1502"/>
      <c r="AC6" s="1503"/>
      <c r="AD6" s="70"/>
    </row>
    <row r="7" spans="1:30" ht="39.950000000000003" customHeight="1">
      <c r="B7" s="374"/>
      <c r="C7" s="1483" t="s">
        <v>431</v>
      </c>
      <c r="D7" s="1483"/>
      <c r="E7" s="1483"/>
      <c r="F7" s="1483"/>
      <c r="G7" s="1483"/>
      <c r="H7" s="1483"/>
      <c r="I7" s="134"/>
      <c r="J7" s="1501">
        <f>はじめに!J7</f>
        <v>0</v>
      </c>
      <c r="K7" s="1502"/>
      <c r="L7" s="1502"/>
      <c r="M7" s="1502"/>
      <c r="N7" s="1502"/>
      <c r="O7" s="1502"/>
      <c r="P7" s="1502"/>
      <c r="Q7" s="1502"/>
      <c r="R7" s="1502"/>
      <c r="S7" s="1502"/>
      <c r="T7" s="1502"/>
      <c r="U7" s="1502"/>
      <c r="V7" s="1502"/>
      <c r="W7" s="1502"/>
      <c r="X7" s="1502"/>
      <c r="Y7" s="1502"/>
      <c r="Z7" s="1502"/>
      <c r="AA7" s="1502"/>
      <c r="AB7" s="1502"/>
      <c r="AC7" s="1503"/>
      <c r="AD7" s="70"/>
    </row>
    <row r="8" spans="1:30" ht="39.950000000000003" customHeight="1">
      <c r="B8" s="133"/>
      <c r="C8" s="1483" t="s">
        <v>52</v>
      </c>
      <c r="D8" s="1483"/>
      <c r="E8" s="1483"/>
      <c r="F8" s="1483"/>
      <c r="G8" s="1483"/>
      <c r="H8" s="1483"/>
      <c r="I8" s="134"/>
      <c r="J8" s="1501">
        <f>はじめに!J8</f>
        <v>0</v>
      </c>
      <c r="K8" s="1502"/>
      <c r="L8" s="1502"/>
      <c r="M8" s="1502"/>
      <c r="N8" s="1502"/>
      <c r="O8" s="1502"/>
      <c r="P8" s="1502"/>
      <c r="Q8" s="1502"/>
      <c r="R8" s="1502"/>
      <c r="S8" s="1502"/>
      <c r="T8" s="1502"/>
      <c r="U8" s="1502"/>
      <c r="V8" s="1502"/>
      <c r="W8" s="1502"/>
      <c r="X8" s="1502"/>
      <c r="Y8" s="1502"/>
      <c r="Z8" s="1502"/>
      <c r="AA8" s="1502"/>
      <c r="AB8" s="1502"/>
      <c r="AC8" s="1503"/>
      <c r="AD8" s="70"/>
    </row>
    <row r="9" spans="1:30" ht="20.100000000000001" customHeight="1">
      <c r="B9" s="135"/>
      <c r="C9" s="1475" t="s">
        <v>367</v>
      </c>
      <c r="D9" s="1475"/>
      <c r="E9" s="1475"/>
      <c r="F9" s="1475"/>
      <c r="G9" s="1475"/>
      <c r="H9" s="1475"/>
      <c r="I9" s="136"/>
      <c r="J9" s="318" t="s">
        <v>8</v>
      </c>
      <c r="K9" s="1468">
        <f>はじめに!K9</f>
        <v>0</v>
      </c>
      <c r="L9" s="1468"/>
      <c r="M9" s="1468"/>
      <c r="N9" s="1468"/>
      <c r="O9" s="1468"/>
      <c r="P9" s="1468"/>
      <c r="Q9" s="375"/>
      <c r="R9" s="375"/>
      <c r="S9" s="375"/>
      <c r="T9" s="375"/>
      <c r="U9" s="375"/>
      <c r="V9" s="375"/>
      <c r="W9" s="375"/>
      <c r="X9" s="375"/>
      <c r="Y9" s="375"/>
      <c r="Z9" s="375"/>
      <c r="AA9" s="375"/>
      <c r="AB9" s="375"/>
      <c r="AC9" s="376"/>
    </row>
    <row r="10" spans="1:30" ht="20.100000000000001" customHeight="1">
      <c r="B10" s="137"/>
      <c r="C10" s="1464"/>
      <c r="D10" s="1464"/>
      <c r="E10" s="1464"/>
      <c r="F10" s="1464"/>
      <c r="G10" s="1464"/>
      <c r="H10" s="1464"/>
      <c r="I10" s="138"/>
      <c r="J10" s="1469">
        <f>はじめに!J10</f>
        <v>0</v>
      </c>
      <c r="K10" s="1470"/>
      <c r="L10" s="1470"/>
      <c r="M10" s="1470"/>
      <c r="N10" s="1470"/>
      <c r="O10" s="1470"/>
      <c r="P10" s="1470"/>
      <c r="Q10" s="1470"/>
      <c r="R10" s="1470"/>
      <c r="S10" s="1470"/>
      <c r="T10" s="1470"/>
      <c r="U10" s="1470"/>
      <c r="V10" s="1470"/>
      <c r="W10" s="1470"/>
      <c r="X10" s="1470"/>
      <c r="Y10" s="1470"/>
      <c r="Z10" s="1470"/>
      <c r="AA10" s="1470"/>
      <c r="AB10" s="1470"/>
      <c r="AC10" s="1471"/>
    </row>
    <row r="11" spans="1:30" s="72" customFormat="1" ht="39.950000000000003" customHeight="1">
      <c r="B11" s="139"/>
      <c r="C11" s="1476" t="s">
        <v>368</v>
      </c>
      <c r="D11" s="1476"/>
      <c r="E11" s="1476"/>
      <c r="F11" s="1476"/>
      <c r="G11" s="1476"/>
      <c r="H11" s="1476"/>
      <c r="I11" s="140"/>
      <c r="J11" s="1477" t="s">
        <v>375</v>
      </c>
      <c r="K11" s="1478"/>
      <c r="L11" s="1478"/>
      <c r="M11" s="1478"/>
      <c r="N11" s="1478"/>
      <c r="O11" s="1478"/>
      <c r="P11" s="1478"/>
      <c r="Q11" s="1478"/>
      <c r="R11" s="1478"/>
      <c r="S11" s="1478"/>
      <c r="T11" s="1478"/>
      <c r="U11" s="1478"/>
      <c r="V11" s="1478"/>
      <c r="W11" s="1478"/>
      <c r="X11" s="1478"/>
      <c r="Y11" s="1478"/>
      <c r="Z11" s="1478"/>
      <c r="AA11" s="1478"/>
      <c r="AB11" s="1478"/>
      <c r="AC11" s="1479"/>
      <c r="AD11" s="73"/>
    </row>
    <row r="12" spans="1:30" s="72" customFormat="1" ht="39.950000000000003" customHeight="1">
      <c r="B12" s="141"/>
      <c r="C12" s="1483" t="s">
        <v>369</v>
      </c>
      <c r="D12" s="1483"/>
      <c r="E12" s="1483"/>
      <c r="F12" s="1483"/>
      <c r="G12" s="1483"/>
      <c r="H12" s="1483"/>
      <c r="I12" s="132"/>
      <c r="J12" s="1480"/>
      <c r="K12" s="1481"/>
      <c r="L12" s="1481"/>
      <c r="M12" s="1481"/>
      <c r="N12" s="1481"/>
      <c r="O12" s="1481"/>
      <c r="P12" s="1481"/>
      <c r="Q12" s="1481"/>
      <c r="R12" s="1481"/>
      <c r="S12" s="1481"/>
      <c r="T12" s="1481"/>
      <c r="U12" s="1481"/>
      <c r="V12" s="1481"/>
      <c r="W12" s="1481"/>
      <c r="X12" s="1481"/>
      <c r="Y12" s="1481"/>
      <c r="Z12" s="1481"/>
      <c r="AA12" s="1481"/>
      <c r="AB12" s="1481"/>
      <c r="AC12" s="1482"/>
      <c r="AD12" s="73"/>
    </row>
    <row r="13" spans="1:30" s="72" customFormat="1" ht="39.950000000000003" customHeight="1">
      <c r="B13" s="142"/>
      <c r="C13" s="1464" t="s">
        <v>370</v>
      </c>
      <c r="D13" s="1464"/>
      <c r="E13" s="1464"/>
      <c r="F13" s="1464"/>
      <c r="G13" s="1464"/>
      <c r="H13" s="1464"/>
      <c r="I13" s="134"/>
      <c r="J13" s="1465"/>
      <c r="K13" s="1466"/>
      <c r="L13" s="1466"/>
      <c r="M13" s="1466"/>
      <c r="N13" s="1466"/>
      <c r="O13" s="1466"/>
      <c r="P13" s="1466"/>
      <c r="Q13" s="1466"/>
      <c r="R13" s="1466"/>
      <c r="S13" s="1466"/>
      <c r="T13" s="1466"/>
      <c r="U13" s="1466"/>
      <c r="V13" s="1466"/>
      <c r="W13" s="1466"/>
      <c r="X13" s="1466"/>
      <c r="Y13" s="1466"/>
      <c r="Z13" s="1466"/>
      <c r="AA13" s="1466"/>
      <c r="AB13" s="1466"/>
      <c r="AC13" s="1467"/>
      <c r="AD13" s="73"/>
    </row>
    <row r="14" spans="1:30" ht="39.950000000000003" customHeight="1">
      <c r="B14" s="1472" t="s">
        <v>376</v>
      </c>
      <c r="C14" s="1473"/>
      <c r="D14" s="1473"/>
      <c r="E14" s="1473"/>
      <c r="F14" s="1473"/>
      <c r="G14" s="1473"/>
      <c r="H14" s="1473"/>
      <c r="I14" s="1473"/>
      <c r="J14" s="1473"/>
      <c r="K14" s="1473"/>
      <c r="L14" s="1473"/>
      <c r="M14" s="1473"/>
      <c r="N14" s="1473"/>
      <c r="O14" s="1473"/>
      <c r="P14" s="1473"/>
      <c r="Q14" s="1473"/>
      <c r="R14" s="1473"/>
      <c r="S14" s="1473"/>
      <c r="T14" s="1473"/>
      <c r="U14" s="1473"/>
      <c r="V14" s="1473"/>
      <c r="W14" s="1473"/>
      <c r="X14" s="1473"/>
      <c r="Y14" s="1473"/>
      <c r="Z14" s="1473"/>
      <c r="AA14" s="1473"/>
      <c r="AB14" s="1473"/>
      <c r="AC14" s="1474"/>
    </row>
    <row r="15" spans="1:30" ht="39.950000000000003" customHeight="1">
      <c r="B15" s="166"/>
      <c r="C15" s="1495" t="s">
        <v>371</v>
      </c>
      <c r="D15" s="1495"/>
      <c r="E15" s="1495"/>
      <c r="F15" s="1495"/>
      <c r="G15" s="1495"/>
      <c r="H15" s="1495"/>
      <c r="I15" s="167"/>
      <c r="J15" s="1498"/>
      <c r="K15" s="1499"/>
      <c r="L15" s="1499"/>
      <c r="M15" s="1499"/>
      <c r="N15" s="1499"/>
      <c r="O15" s="1499"/>
      <c r="P15" s="1499"/>
      <c r="Q15" s="1499"/>
      <c r="R15" s="1499"/>
      <c r="S15" s="1499"/>
      <c r="T15" s="1499"/>
      <c r="U15" s="1499"/>
      <c r="V15" s="1499"/>
      <c r="W15" s="1499"/>
      <c r="X15" s="1499"/>
      <c r="Y15" s="1499"/>
      <c r="Z15" s="1499"/>
      <c r="AA15" s="1499"/>
      <c r="AB15" s="1499"/>
      <c r="AC15" s="1500"/>
    </row>
    <row r="16" spans="1:30" ht="39.950000000000003" customHeight="1">
      <c r="B16" s="168"/>
      <c r="C16" s="1496" t="s">
        <v>372</v>
      </c>
      <c r="D16" s="1496"/>
      <c r="E16" s="1496"/>
      <c r="F16" s="1496"/>
      <c r="G16" s="1496"/>
      <c r="H16" s="1496"/>
      <c r="I16" s="169"/>
      <c r="J16" s="1484"/>
      <c r="K16" s="1485"/>
      <c r="L16" s="1485"/>
      <c r="M16" s="1485"/>
      <c r="N16" s="1485"/>
      <c r="O16" s="1485"/>
      <c r="P16" s="1485"/>
      <c r="Q16" s="1485"/>
      <c r="R16" s="1485"/>
      <c r="S16" s="1485"/>
      <c r="T16" s="1485"/>
      <c r="U16" s="1485"/>
      <c r="V16" s="1485"/>
      <c r="W16" s="1485"/>
      <c r="X16" s="1485"/>
      <c r="Y16" s="1485"/>
      <c r="Z16" s="1485"/>
      <c r="AA16" s="1485"/>
      <c r="AB16" s="1485"/>
      <c r="AC16" s="1486"/>
    </row>
    <row r="17" spans="2:29" ht="39.950000000000003" customHeight="1">
      <c r="B17" s="168"/>
      <c r="C17" s="1496" t="s">
        <v>373</v>
      </c>
      <c r="D17" s="1496"/>
      <c r="E17" s="1496"/>
      <c r="F17" s="1496"/>
      <c r="G17" s="1496"/>
      <c r="H17" s="1496"/>
      <c r="I17" s="169"/>
      <c r="J17" s="1484"/>
      <c r="K17" s="1485"/>
      <c r="L17" s="1485"/>
      <c r="M17" s="1485"/>
      <c r="N17" s="1485"/>
      <c r="O17" s="1485"/>
      <c r="P17" s="1485"/>
      <c r="Q17" s="1485"/>
      <c r="R17" s="1485"/>
      <c r="S17" s="1485"/>
      <c r="T17" s="1485"/>
      <c r="U17" s="1485"/>
      <c r="V17" s="1485"/>
      <c r="W17" s="1485"/>
      <c r="X17" s="1485"/>
      <c r="Y17" s="1485"/>
      <c r="Z17" s="1485"/>
      <c r="AA17" s="1485"/>
      <c r="AB17" s="1485"/>
      <c r="AC17" s="1486"/>
    </row>
    <row r="18" spans="2:29" ht="39.950000000000003" customHeight="1">
      <c r="B18" s="170"/>
      <c r="C18" s="1490" t="s">
        <v>377</v>
      </c>
      <c r="D18" s="1490"/>
      <c r="E18" s="1490"/>
      <c r="F18" s="1490"/>
      <c r="G18" s="1490"/>
      <c r="H18" s="1490"/>
      <c r="I18" s="171"/>
      <c r="J18" s="1492"/>
      <c r="K18" s="1493"/>
      <c r="L18" s="1493"/>
      <c r="M18" s="1493"/>
      <c r="N18" s="1493"/>
      <c r="O18" s="1493"/>
      <c r="P18" s="1493"/>
      <c r="Q18" s="1493"/>
      <c r="R18" s="1493"/>
      <c r="S18" s="1493"/>
      <c r="T18" s="1493"/>
      <c r="U18" s="1493"/>
      <c r="V18" s="1493"/>
      <c r="W18" s="1493"/>
      <c r="X18" s="1493"/>
      <c r="Y18" s="1493"/>
      <c r="Z18" s="1493"/>
      <c r="AA18" s="1493"/>
      <c r="AB18" s="1493"/>
      <c r="AC18" s="1494"/>
    </row>
    <row r="19" spans="2:29" ht="39.950000000000003" customHeight="1">
      <c r="B19" s="172"/>
      <c r="C19" s="1491"/>
      <c r="D19" s="1491"/>
      <c r="E19" s="1491"/>
      <c r="F19" s="1491"/>
      <c r="G19" s="1491"/>
      <c r="H19" s="1491"/>
      <c r="I19" s="173"/>
      <c r="J19" s="1492"/>
      <c r="K19" s="1493"/>
      <c r="L19" s="1493"/>
      <c r="M19" s="1493"/>
      <c r="N19" s="1493"/>
      <c r="O19" s="1493"/>
      <c r="P19" s="1493"/>
      <c r="Q19" s="1493"/>
      <c r="R19" s="1493"/>
      <c r="S19" s="1493"/>
      <c r="T19" s="1493"/>
      <c r="U19" s="1493"/>
      <c r="V19" s="1493"/>
      <c r="W19" s="1493"/>
      <c r="X19" s="1493"/>
      <c r="Y19" s="1493"/>
      <c r="Z19" s="1493"/>
      <c r="AA19" s="1493"/>
      <c r="AB19" s="1493"/>
      <c r="AC19" s="1494"/>
    </row>
    <row r="20" spans="2:29" ht="39.950000000000003" customHeight="1">
      <c r="B20" s="174"/>
      <c r="C20" s="1497" t="s">
        <v>374</v>
      </c>
      <c r="D20" s="1497"/>
      <c r="E20" s="1497"/>
      <c r="F20" s="1497"/>
      <c r="G20" s="1497"/>
      <c r="H20" s="1497"/>
      <c r="I20" s="175"/>
      <c r="J20" s="1487"/>
      <c r="K20" s="1488"/>
      <c r="L20" s="1488"/>
      <c r="M20" s="1488"/>
      <c r="N20" s="1488"/>
      <c r="O20" s="1488"/>
      <c r="P20" s="1488"/>
      <c r="Q20" s="1488"/>
      <c r="R20" s="1488"/>
      <c r="S20" s="1488"/>
      <c r="T20" s="1488"/>
      <c r="U20" s="1488"/>
      <c r="V20" s="1488"/>
      <c r="W20" s="1488"/>
      <c r="X20" s="1488"/>
      <c r="Y20" s="1488"/>
      <c r="Z20" s="1488"/>
      <c r="AA20" s="1488"/>
      <c r="AB20" s="1488"/>
      <c r="AC20" s="1489"/>
    </row>
  </sheetData>
  <sheetProtection selectLockedCells="1"/>
  <mergeCells count="27">
    <mergeCell ref="B2:L2"/>
    <mergeCell ref="C6:H6"/>
    <mergeCell ref="J6:AC6"/>
    <mergeCell ref="C8:H8"/>
    <mergeCell ref="J8:AC8"/>
    <mergeCell ref="C7:H7"/>
    <mergeCell ref="J7:AC7"/>
    <mergeCell ref="J17:AC17"/>
    <mergeCell ref="J20:AC20"/>
    <mergeCell ref="C18:H19"/>
    <mergeCell ref="J18:AC19"/>
    <mergeCell ref="C15:H15"/>
    <mergeCell ref="C16:H16"/>
    <mergeCell ref="C17:H17"/>
    <mergeCell ref="C20:H20"/>
    <mergeCell ref="J15:AC15"/>
    <mergeCell ref="J16:AC16"/>
    <mergeCell ref="C13:H13"/>
    <mergeCell ref="J13:AC13"/>
    <mergeCell ref="K9:P9"/>
    <mergeCell ref="J10:AC10"/>
    <mergeCell ref="B14:AC14"/>
    <mergeCell ref="C9:H10"/>
    <mergeCell ref="C11:H11"/>
    <mergeCell ref="J11:AC11"/>
    <mergeCell ref="J12:AC12"/>
    <mergeCell ref="C12:H12"/>
  </mergeCells>
  <phoneticPr fontId="4"/>
  <hyperlinks>
    <hyperlink ref="B2:J2" location="はじめに!A1" display="「はじめに」に戻る"/>
  </hyperlinks>
  <printOptions horizontalCentered="1"/>
  <pageMargins left="0.70866141732283472" right="0.70866141732283472" top="0.74803149606299213" bottom="0.74803149606299213"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theme="8" tint="0.59999389629810485"/>
  </sheetPr>
  <dimension ref="A1:AH47"/>
  <sheetViews>
    <sheetView showGridLines="0" view="pageBreakPreview" zoomScale="115" zoomScaleNormal="100" zoomScaleSheetLayoutView="115" workbookViewId="0">
      <selection activeCell="A4" sqref="A4"/>
    </sheetView>
  </sheetViews>
  <sheetFormatPr defaultColWidth="9" defaultRowHeight="15" customHeight="1"/>
  <cols>
    <col min="1" max="32" width="2.625" style="9" customWidth="1"/>
    <col min="33" max="33" width="9.625" style="9" hidden="1" customWidth="1"/>
    <col min="34" max="34" width="2.625" style="9" hidden="1" customWidth="1"/>
    <col min="35" max="35" width="2.625" style="9" customWidth="1"/>
    <col min="36" max="51" width="3.125" style="9" customWidth="1"/>
    <col min="52" max="16384" width="9" style="9"/>
  </cols>
  <sheetData>
    <row r="1" spans="1:30" ht="3.75" customHeight="1"/>
    <row r="2" spans="1:30" ht="21.75" customHeight="1">
      <c r="B2" s="621" t="s">
        <v>37</v>
      </c>
      <c r="C2" s="621"/>
      <c r="D2" s="621"/>
      <c r="E2" s="621"/>
      <c r="F2" s="621"/>
      <c r="G2" s="621"/>
      <c r="H2" s="621"/>
      <c r="I2" s="621"/>
      <c r="J2" s="621"/>
    </row>
    <row r="3" spans="1:30" ht="3.75" customHeight="1"/>
    <row r="4" spans="1:30" ht="15" customHeight="1">
      <c r="A4" s="9" t="s">
        <v>100</v>
      </c>
    </row>
    <row r="5" spans="1:30" ht="15" customHeight="1">
      <c r="A5" s="622" t="s">
        <v>46</v>
      </c>
      <c r="B5" s="622"/>
      <c r="C5" s="622"/>
      <c r="D5" s="622"/>
      <c r="E5" s="622"/>
      <c r="F5" s="622"/>
      <c r="G5" s="622"/>
      <c r="H5" s="622"/>
      <c r="I5" s="622"/>
      <c r="J5" s="622"/>
      <c r="K5" s="622"/>
      <c r="L5" s="622"/>
      <c r="M5" s="622"/>
      <c r="N5" s="622"/>
      <c r="O5" s="622"/>
      <c r="P5" s="622"/>
      <c r="Q5" s="622"/>
      <c r="R5" s="622"/>
      <c r="S5" s="622"/>
      <c r="T5" s="622"/>
      <c r="U5" s="622"/>
      <c r="V5" s="622"/>
      <c r="W5" s="622"/>
      <c r="X5" s="622"/>
      <c r="Y5" s="622"/>
      <c r="Z5" s="622"/>
      <c r="AA5" s="622"/>
      <c r="AB5" s="622"/>
      <c r="AC5" s="622"/>
    </row>
    <row r="6" spans="1:30" ht="15" customHeight="1">
      <c r="A6" s="622"/>
      <c r="B6" s="622"/>
      <c r="C6" s="622"/>
      <c r="D6" s="622"/>
      <c r="E6" s="622"/>
      <c r="F6" s="622"/>
      <c r="G6" s="622"/>
      <c r="H6" s="622"/>
      <c r="I6" s="622"/>
      <c r="J6" s="622"/>
      <c r="K6" s="622"/>
      <c r="L6" s="622"/>
      <c r="M6" s="622"/>
      <c r="N6" s="622"/>
      <c r="O6" s="622"/>
      <c r="P6" s="622"/>
      <c r="Q6" s="622"/>
      <c r="R6" s="622"/>
      <c r="S6" s="622"/>
      <c r="T6" s="622"/>
      <c r="U6" s="622"/>
      <c r="V6" s="622"/>
      <c r="W6" s="622"/>
      <c r="X6" s="622"/>
      <c r="Y6" s="622"/>
      <c r="Z6" s="622"/>
      <c r="AA6" s="622"/>
      <c r="AB6" s="622"/>
      <c r="AC6" s="622"/>
    </row>
    <row r="8" spans="1:30" s="18" customFormat="1" ht="15" customHeight="1">
      <c r="T8" s="629"/>
      <c r="U8" s="629"/>
      <c r="V8" s="629"/>
      <c r="W8" s="629"/>
      <c r="X8" s="18" t="s">
        <v>2</v>
      </c>
      <c r="Y8" s="623"/>
      <c r="Z8" s="623"/>
      <c r="AA8" s="21" t="s">
        <v>28</v>
      </c>
      <c r="AB8" s="623"/>
      <c r="AC8" s="623"/>
      <c r="AD8" s="26" t="s">
        <v>0</v>
      </c>
    </row>
    <row r="9" spans="1:30" s="18" customFormat="1" ht="15" customHeight="1">
      <c r="A9" s="18" t="s">
        <v>81</v>
      </c>
    </row>
    <row r="10" spans="1:30" s="18" customFormat="1" ht="15" customHeight="1">
      <c r="K10" s="631" t="s">
        <v>3</v>
      </c>
      <c r="L10" s="631"/>
      <c r="M10" s="631"/>
      <c r="N10" s="631"/>
      <c r="O10" s="632">
        <f>はじめに!J10</f>
        <v>0</v>
      </c>
      <c r="P10" s="632"/>
      <c r="Q10" s="632"/>
      <c r="R10" s="632"/>
      <c r="S10" s="632"/>
      <c r="T10" s="632"/>
      <c r="U10" s="632"/>
      <c r="V10" s="632"/>
      <c r="W10" s="632"/>
      <c r="X10" s="632"/>
      <c r="Y10" s="632"/>
      <c r="Z10" s="632"/>
      <c r="AA10" s="632"/>
      <c r="AB10" s="632"/>
      <c r="AC10" s="632"/>
    </row>
    <row r="11" spans="1:30" s="18" customFormat="1" ht="15" customHeight="1">
      <c r="K11" s="27"/>
      <c r="L11" s="381"/>
      <c r="M11" s="381"/>
      <c r="N11" s="381"/>
      <c r="O11" s="633">
        <f>はじめに!J5</f>
        <v>0</v>
      </c>
      <c r="P11" s="633"/>
      <c r="Q11" s="633"/>
      <c r="R11" s="633"/>
      <c r="S11" s="633"/>
      <c r="T11" s="633"/>
      <c r="U11" s="633"/>
      <c r="V11" s="633"/>
      <c r="W11" s="633"/>
      <c r="X11" s="633"/>
      <c r="Y11" s="633"/>
      <c r="Z11" s="633"/>
      <c r="AA11" s="633"/>
      <c r="AB11" s="633"/>
      <c r="AC11" s="633"/>
    </row>
    <row r="12" spans="1:30" s="18" customFormat="1" ht="15" customHeight="1">
      <c r="K12" s="631" t="s">
        <v>4</v>
      </c>
      <c r="L12" s="631"/>
      <c r="M12" s="631"/>
      <c r="N12" s="631"/>
      <c r="O12" s="632"/>
      <c r="P12" s="632"/>
      <c r="Q12" s="632"/>
      <c r="R12" s="632"/>
      <c r="S12" s="632"/>
      <c r="T12" s="632"/>
      <c r="U12" s="632"/>
      <c r="V12" s="632"/>
      <c r="W12" s="632"/>
      <c r="X12" s="632"/>
      <c r="Y12" s="632"/>
      <c r="Z12" s="632"/>
      <c r="AA12" s="632"/>
      <c r="AB12" s="632"/>
      <c r="AC12" s="632"/>
    </row>
    <row r="13" spans="1:30" s="18" customFormat="1" ht="16.5" customHeight="1">
      <c r="K13" s="628" t="s">
        <v>432</v>
      </c>
      <c r="L13" s="628"/>
      <c r="M13" s="628"/>
      <c r="N13" s="628"/>
      <c r="O13" s="626">
        <f>はじめに!J7</f>
        <v>0</v>
      </c>
      <c r="P13" s="626"/>
      <c r="Q13" s="626"/>
      <c r="R13" s="626"/>
      <c r="S13" s="626"/>
      <c r="T13" s="626"/>
      <c r="U13" s="626">
        <f>はじめに!J8</f>
        <v>0</v>
      </c>
      <c r="V13" s="626"/>
      <c r="W13" s="626"/>
      <c r="X13" s="626"/>
      <c r="Y13" s="626"/>
      <c r="Z13" s="626"/>
      <c r="AA13" s="626"/>
      <c r="AB13" s="626"/>
      <c r="AC13" s="626"/>
    </row>
    <row r="14" spans="1:30" s="18" customFormat="1" ht="16.5" customHeight="1">
      <c r="K14" s="628"/>
      <c r="L14" s="628"/>
      <c r="M14" s="628"/>
      <c r="N14" s="628"/>
      <c r="O14" s="627"/>
      <c r="P14" s="627"/>
      <c r="Q14" s="627"/>
      <c r="R14" s="627"/>
      <c r="S14" s="627"/>
      <c r="T14" s="627"/>
      <c r="U14" s="627"/>
      <c r="V14" s="627"/>
      <c r="W14" s="627"/>
      <c r="X14" s="627"/>
      <c r="Y14" s="627"/>
      <c r="Z14" s="627"/>
      <c r="AA14" s="627"/>
      <c r="AB14" s="627"/>
      <c r="AC14" s="627"/>
    </row>
    <row r="15" spans="1:30" s="18" customFormat="1" ht="15" customHeight="1"/>
    <row r="16" spans="1:30" s="18" customFormat="1" ht="15" customHeight="1">
      <c r="B16" s="634" t="s">
        <v>461</v>
      </c>
      <c r="C16" s="635"/>
      <c r="D16" s="635"/>
      <c r="E16" s="635"/>
      <c r="F16" s="635"/>
      <c r="G16" s="635"/>
      <c r="H16" s="635"/>
      <c r="I16" s="635"/>
      <c r="J16" s="635"/>
      <c r="K16" s="635"/>
      <c r="L16" s="635"/>
      <c r="M16" s="635"/>
      <c r="N16" s="635"/>
      <c r="O16" s="635"/>
      <c r="P16" s="635"/>
      <c r="Q16" s="635"/>
      <c r="R16" s="635"/>
      <c r="S16" s="635"/>
      <c r="T16" s="635"/>
      <c r="U16" s="635"/>
      <c r="V16" s="635"/>
      <c r="W16" s="635"/>
      <c r="X16" s="635"/>
      <c r="Y16" s="635"/>
      <c r="Z16" s="635"/>
      <c r="AA16" s="635"/>
      <c r="AB16" s="635"/>
      <c r="AC16" s="635"/>
    </row>
    <row r="17" spans="1:32" s="18" customFormat="1" ht="15" customHeight="1">
      <c r="B17" s="635"/>
      <c r="C17" s="635"/>
      <c r="D17" s="635"/>
      <c r="E17" s="635"/>
      <c r="F17" s="635"/>
      <c r="G17" s="635"/>
      <c r="H17" s="635"/>
      <c r="I17" s="635"/>
      <c r="J17" s="635"/>
      <c r="K17" s="635"/>
      <c r="L17" s="635"/>
      <c r="M17" s="635"/>
      <c r="N17" s="635"/>
      <c r="O17" s="635"/>
      <c r="P17" s="635"/>
      <c r="Q17" s="635"/>
      <c r="R17" s="635"/>
      <c r="S17" s="635"/>
      <c r="T17" s="635"/>
      <c r="U17" s="635"/>
      <c r="V17" s="635"/>
      <c r="W17" s="635"/>
      <c r="X17" s="635"/>
      <c r="Y17" s="635"/>
      <c r="Z17" s="635"/>
      <c r="AA17" s="635"/>
      <c r="AB17" s="635"/>
      <c r="AC17" s="635"/>
    </row>
    <row r="18" spans="1:32" s="18" customFormat="1" ht="15" customHeight="1">
      <c r="B18" s="635"/>
      <c r="C18" s="635"/>
      <c r="D18" s="635"/>
      <c r="E18" s="635"/>
      <c r="F18" s="635"/>
      <c r="G18" s="635"/>
      <c r="H18" s="635"/>
      <c r="I18" s="635"/>
      <c r="J18" s="635"/>
      <c r="K18" s="635"/>
      <c r="L18" s="635"/>
      <c r="M18" s="635"/>
      <c r="N18" s="635"/>
      <c r="O18" s="635"/>
      <c r="P18" s="635"/>
      <c r="Q18" s="635"/>
      <c r="R18" s="635"/>
      <c r="S18" s="635"/>
      <c r="T18" s="635"/>
      <c r="U18" s="635"/>
      <c r="V18" s="635"/>
      <c r="W18" s="635"/>
      <c r="X18" s="635"/>
      <c r="Y18" s="635"/>
      <c r="Z18" s="635"/>
      <c r="AA18" s="635"/>
      <c r="AB18" s="635"/>
      <c r="AC18" s="635"/>
    </row>
    <row r="19" spans="1:32" s="18" customFormat="1" ht="15" customHeight="1">
      <c r="B19" s="635"/>
      <c r="C19" s="635"/>
      <c r="D19" s="635"/>
      <c r="E19" s="635"/>
      <c r="F19" s="635"/>
      <c r="G19" s="635"/>
      <c r="H19" s="635"/>
      <c r="I19" s="635"/>
      <c r="J19" s="635"/>
      <c r="K19" s="635"/>
      <c r="L19" s="635"/>
      <c r="M19" s="635"/>
      <c r="N19" s="635"/>
      <c r="O19" s="635"/>
      <c r="P19" s="635"/>
      <c r="Q19" s="635"/>
      <c r="R19" s="635"/>
      <c r="S19" s="635"/>
      <c r="T19" s="635"/>
      <c r="U19" s="635"/>
      <c r="V19" s="635"/>
      <c r="W19" s="635"/>
      <c r="X19" s="635"/>
      <c r="Y19" s="635"/>
      <c r="Z19" s="635"/>
      <c r="AA19" s="635"/>
      <c r="AB19" s="635"/>
      <c r="AC19" s="635"/>
    </row>
    <row r="20" spans="1:32" s="18" customFormat="1" ht="15" customHeight="1">
      <c r="B20" s="635"/>
      <c r="C20" s="635"/>
      <c r="D20" s="635"/>
      <c r="E20" s="635"/>
      <c r="F20" s="635"/>
      <c r="G20" s="635"/>
      <c r="H20" s="635"/>
      <c r="I20" s="635"/>
      <c r="J20" s="635"/>
      <c r="K20" s="635"/>
      <c r="L20" s="635"/>
      <c r="M20" s="635"/>
      <c r="N20" s="635"/>
      <c r="O20" s="635"/>
      <c r="P20" s="635"/>
      <c r="Q20" s="635"/>
      <c r="R20" s="635"/>
      <c r="S20" s="635"/>
      <c r="T20" s="635"/>
      <c r="U20" s="635"/>
      <c r="V20" s="635"/>
      <c r="W20" s="635"/>
      <c r="X20" s="635"/>
      <c r="Y20" s="635"/>
      <c r="Z20" s="635"/>
      <c r="AA20" s="635"/>
      <c r="AB20" s="635"/>
      <c r="AC20" s="635"/>
    </row>
    <row r="21" spans="1:32" s="18" customFormat="1" ht="15" customHeight="1">
      <c r="B21" s="635"/>
      <c r="C21" s="635"/>
      <c r="D21" s="635"/>
      <c r="E21" s="635"/>
      <c r="F21" s="635"/>
      <c r="G21" s="635"/>
      <c r="H21" s="635"/>
      <c r="I21" s="635"/>
      <c r="J21" s="635"/>
      <c r="K21" s="635"/>
      <c r="L21" s="635"/>
      <c r="M21" s="635"/>
      <c r="N21" s="635"/>
      <c r="O21" s="635"/>
      <c r="P21" s="635"/>
      <c r="Q21" s="635"/>
      <c r="R21" s="635"/>
      <c r="S21" s="635"/>
      <c r="T21" s="635"/>
      <c r="U21" s="635"/>
      <c r="V21" s="635"/>
      <c r="W21" s="635"/>
      <c r="X21" s="635"/>
      <c r="Y21" s="635"/>
      <c r="Z21" s="635"/>
      <c r="AA21" s="635"/>
      <c r="AB21" s="635"/>
      <c r="AC21" s="635"/>
    </row>
    <row r="22" spans="1:32" s="18" customFormat="1" ht="15" customHeight="1">
      <c r="B22" s="635"/>
      <c r="C22" s="635"/>
      <c r="D22" s="635"/>
      <c r="E22" s="635"/>
      <c r="F22" s="635"/>
      <c r="G22" s="635"/>
      <c r="H22" s="635"/>
      <c r="I22" s="635"/>
      <c r="J22" s="635"/>
      <c r="K22" s="635"/>
      <c r="L22" s="635"/>
      <c r="M22" s="635"/>
      <c r="N22" s="635"/>
      <c r="O22" s="635"/>
      <c r="P22" s="635"/>
      <c r="Q22" s="635"/>
      <c r="R22" s="635"/>
      <c r="S22" s="635"/>
      <c r="T22" s="635"/>
      <c r="U22" s="635"/>
      <c r="V22" s="635"/>
      <c r="W22" s="635"/>
      <c r="X22" s="635"/>
      <c r="Y22" s="635"/>
      <c r="Z22" s="635"/>
      <c r="AA22" s="635"/>
      <c r="AB22" s="635"/>
      <c r="AC22" s="635"/>
    </row>
    <row r="23" spans="1:32" s="18" customFormat="1" ht="15" customHeight="1">
      <c r="B23" s="635"/>
      <c r="C23" s="635"/>
      <c r="D23" s="635"/>
      <c r="E23" s="635"/>
      <c r="F23" s="635"/>
      <c r="G23" s="635"/>
      <c r="H23" s="635"/>
      <c r="I23" s="635"/>
      <c r="J23" s="635"/>
      <c r="K23" s="635"/>
      <c r="L23" s="635"/>
      <c r="M23" s="635"/>
      <c r="N23" s="635"/>
      <c r="O23" s="635"/>
      <c r="P23" s="635"/>
      <c r="Q23" s="635"/>
      <c r="R23" s="635"/>
      <c r="S23" s="635"/>
      <c r="T23" s="635"/>
      <c r="U23" s="635"/>
      <c r="V23" s="635"/>
      <c r="W23" s="635"/>
      <c r="X23" s="635"/>
      <c r="Y23" s="635"/>
      <c r="Z23" s="635"/>
      <c r="AA23" s="635"/>
      <c r="AB23" s="635"/>
      <c r="AC23" s="635"/>
    </row>
    <row r="24" spans="1:32" s="18" customFormat="1" ht="20.100000000000001" customHeight="1">
      <c r="A24" s="630" t="s">
        <v>5</v>
      </c>
      <c r="B24" s="630"/>
      <c r="C24" s="630"/>
      <c r="D24" s="630"/>
      <c r="E24" s="630"/>
      <c r="F24" s="630"/>
      <c r="G24" s="630"/>
      <c r="H24" s="630"/>
      <c r="I24" s="630"/>
      <c r="J24" s="630"/>
      <c r="K24" s="630"/>
      <c r="L24" s="630"/>
      <c r="M24" s="630"/>
      <c r="N24" s="630"/>
      <c r="O24" s="630"/>
      <c r="P24" s="630"/>
      <c r="Q24" s="630"/>
      <c r="R24" s="630"/>
      <c r="S24" s="630"/>
      <c r="T24" s="630"/>
      <c r="U24" s="630"/>
      <c r="V24" s="630"/>
      <c r="W24" s="630"/>
      <c r="X24" s="630"/>
      <c r="Y24" s="630"/>
      <c r="Z24" s="630"/>
      <c r="AA24" s="630"/>
      <c r="AB24" s="630"/>
      <c r="AC24" s="630"/>
      <c r="AD24" s="630"/>
    </row>
    <row r="25" spans="1:32" s="18" customFormat="1" ht="19.5" customHeight="1">
      <c r="B25" s="12"/>
      <c r="C25" s="624" t="s">
        <v>105</v>
      </c>
      <c r="D25" s="624"/>
      <c r="E25" s="624"/>
      <c r="F25" s="624"/>
      <c r="G25" s="624"/>
      <c r="H25" s="624"/>
      <c r="I25" s="624"/>
      <c r="J25" s="624"/>
      <c r="K25" s="624"/>
      <c r="L25" s="624"/>
      <c r="M25" s="624"/>
      <c r="N25" s="624"/>
      <c r="O25" s="624"/>
      <c r="P25" s="624"/>
      <c r="Q25" s="13"/>
      <c r="R25" s="14"/>
      <c r="S25" s="625" t="s">
        <v>441</v>
      </c>
      <c r="T25" s="625"/>
      <c r="U25" s="625"/>
      <c r="V25" s="625"/>
      <c r="W25" s="625"/>
      <c r="X25" s="625"/>
      <c r="Y25" s="625"/>
      <c r="Z25" s="625"/>
      <c r="AA25" s="625"/>
      <c r="AB25" s="625"/>
      <c r="AC25" s="16"/>
    </row>
    <row r="26" spans="1:32" s="18" customFormat="1" ht="19.5" customHeight="1">
      <c r="B26" s="19"/>
      <c r="C26" s="28"/>
      <c r="D26" s="28" t="s">
        <v>106</v>
      </c>
      <c r="E26" s="638" t="s">
        <v>107</v>
      </c>
      <c r="F26" s="638"/>
      <c r="G26" s="638"/>
      <c r="H26" s="638"/>
      <c r="I26" s="638"/>
      <c r="J26" s="638"/>
      <c r="K26" s="638"/>
      <c r="L26" s="638"/>
      <c r="M26" s="638"/>
      <c r="N26" s="638"/>
      <c r="O26" s="28" t="s">
        <v>108</v>
      </c>
      <c r="P26" s="28"/>
      <c r="Q26" s="11"/>
      <c r="R26" s="20" t="s">
        <v>106</v>
      </c>
      <c r="S26" s="639" t="str">
        <f>IF(はじめに!J6=0,"",はじめに!J6)</f>
        <v/>
      </c>
      <c r="T26" s="639"/>
      <c r="U26" s="639"/>
      <c r="V26" s="639"/>
      <c r="W26" s="639"/>
      <c r="X26" s="639"/>
      <c r="Y26" s="639"/>
      <c r="Z26" s="639"/>
      <c r="AA26" s="639"/>
      <c r="AB26" s="639"/>
      <c r="AC26" s="29" t="s">
        <v>108</v>
      </c>
    </row>
    <row r="27" spans="1:32" s="382" customFormat="1" ht="24" customHeight="1">
      <c r="B27" s="25"/>
      <c r="C27" s="636" t="s">
        <v>102</v>
      </c>
      <c r="D27" s="636"/>
      <c r="E27" s="636"/>
      <c r="F27" s="636"/>
      <c r="G27" s="636"/>
      <c r="H27" s="636"/>
      <c r="I27" s="636"/>
      <c r="J27" s="636"/>
      <c r="K27" s="636"/>
      <c r="L27" s="636"/>
      <c r="M27" s="636"/>
      <c r="N27" s="636"/>
      <c r="O27" s="636"/>
      <c r="P27" s="636"/>
      <c r="Q27" s="30"/>
      <c r="R27" s="31"/>
      <c r="S27" s="637" t="str">
        <f>IF('5.収支予算書_様式１_3'!P9=0,"",'5.収支予算書_様式１_3'!P9)</f>
        <v/>
      </c>
      <c r="T27" s="637"/>
      <c r="U27" s="637"/>
      <c r="V27" s="637"/>
      <c r="W27" s="637"/>
      <c r="X27" s="637"/>
      <c r="Y27" s="637"/>
      <c r="Z27" s="637"/>
      <c r="AA27" s="637"/>
      <c r="AB27" s="383" t="s">
        <v>103</v>
      </c>
      <c r="AC27" s="32"/>
    </row>
    <row r="28" spans="1:32" ht="24" customHeight="1">
      <c r="B28" s="25"/>
      <c r="C28" s="636" t="s">
        <v>104</v>
      </c>
      <c r="D28" s="636"/>
      <c r="E28" s="636"/>
      <c r="F28" s="636"/>
      <c r="G28" s="636"/>
      <c r="H28" s="636"/>
      <c r="I28" s="636"/>
      <c r="J28" s="636"/>
      <c r="K28" s="636"/>
      <c r="L28" s="636"/>
      <c r="M28" s="636"/>
      <c r="N28" s="636"/>
      <c r="O28" s="636"/>
      <c r="P28" s="636"/>
      <c r="Q28" s="33"/>
      <c r="R28" s="25"/>
      <c r="S28" s="616" t="s">
        <v>441</v>
      </c>
      <c r="T28" s="616"/>
      <c r="U28" s="616"/>
      <c r="V28" s="616"/>
      <c r="W28" s="616"/>
      <c r="X28" s="616"/>
      <c r="Y28" s="616"/>
      <c r="Z28" s="616"/>
      <c r="AA28" s="616"/>
      <c r="AB28" s="616"/>
      <c r="AC28" s="34"/>
    </row>
    <row r="29" spans="1:32" ht="24" customHeight="1">
      <c r="B29" s="12"/>
      <c r="C29" s="609" t="s">
        <v>440</v>
      </c>
      <c r="D29" s="609"/>
      <c r="E29" s="609"/>
      <c r="F29" s="609"/>
      <c r="G29" s="609"/>
      <c r="H29" s="609"/>
      <c r="I29" s="609"/>
      <c r="J29" s="609"/>
      <c r="K29" s="609"/>
      <c r="L29" s="609"/>
      <c r="M29" s="609"/>
      <c r="N29" s="609"/>
      <c r="O29" s="609"/>
      <c r="P29" s="609"/>
      <c r="Q29" s="36"/>
      <c r="R29" s="614"/>
      <c r="S29" s="615"/>
      <c r="T29" s="615"/>
      <c r="U29" s="615"/>
      <c r="V29" s="615"/>
      <c r="W29" s="616" t="s">
        <v>439</v>
      </c>
      <c r="X29" s="616"/>
      <c r="Y29" s="617"/>
      <c r="Z29" s="618"/>
      <c r="AA29" s="618"/>
      <c r="AB29" s="618"/>
      <c r="AC29" s="618"/>
      <c r="AF29" s="527" t="s">
        <v>479</v>
      </c>
    </row>
    <row r="30" spans="1:32" ht="19.5" customHeight="1">
      <c r="B30" s="12"/>
      <c r="C30" s="644" t="s">
        <v>472</v>
      </c>
      <c r="D30" s="644"/>
      <c r="E30" s="644"/>
      <c r="F30" s="644"/>
      <c r="G30" s="644"/>
      <c r="H30" s="644"/>
      <c r="I30" s="644"/>
      <c r="J30" s="644"/>
      <c r="K30" s="644"/>
      <c r="L30" s="644"/>
      <c r="M30" s="644"/>
      <c r="N30" s="644"/>
      <c r="O30" s="644"/>
      <c r="P30" s="644"/>
      <c r="Q30" s="36"/>
      <c r="R30" s="12"/>
      <c r="S30" s="619"/>
      <c r="T30" s="619" t="s">
        <v>474</v>
      </c>
      <c r="U30" s="619"/>
      <c r="V30" s="619"/>
      <c r="W30" s="619"/>
      <c r="X30" s="619"/>
      <c r="Y30" s="619" t="s">
        <v>475</v>
      </c>
      <c r="Z30" s="619"/>
      <c r="AA30" s="619"/>
      <c r="AB30" s="619"/>
      <c r="AC30" s="295"/>
      <c r="AF30" s="470"/>
    </row>
    <row r="31" spans="1:32" ht="19.5" customHeight="1">
      <c r="B31" s="17"/>
      <c r="C31" s="610" t="s">
        <v>473</v>
      </c>
      <c r="D31" s="610"/>
      <c r="E31" s="610"/>
      <c r="F31" s="610"/>
      <c r="G31" s="610"/>
      <c r="H31" s="610"/>
      <c r="I31" s="610"/>
      <c r="J31" s="610"/>
      <c r="K31" s="610"/>
      <c r="L31" s="610"/>
      <c r="M31" s="610"/>
      <c r="N31" s="610"/>
      <c r="O31" s="610"/>
      <c r="P31" s="610"/>
      <c r="Q31" s="463"/>
      <c r="R31" s="464"/>
      <c r="S31" s="620"/>
      <c r="T31" s="620"/>
      <c r="U31" s="620"/>
      <c r="V31" s="620"/>
      <c r="W31" s="620"/>
      <c r="X31" s="620"/>
      <c r="Y31" s="620"/>
      <c r="Z31" s="620"/>
      <c r="AA31" s="620"/>
      <c r="AB31" s="620"/>
      <c r="AC31" s="465"/>
      <c r="AF31" s="470"/>
    </row>
    <row r="32" spans="1:32" ht="19.5" customHeight="1">
      <c r="B32" s="462"/>
      <c r="C32" s="611" t="s">
        <v>476</v>
      </c>
      <c r="D32" s="611"/>
      <c r="E32" s="611"/>
      <c r="F32" s="611"/>
      <c r="G32" s="611"/>
      <c r="H32" s="611"/>
      <c r="I32" s="611"/>
      <c r="J32" s="611"/>
      <c r="K32" s="611"/>
      <c r="L32" s="611"/>
      <c r="M32" s="611"/>
      <c r="N32" s="611"/>
      <c r="O32" s="611"/>
      <c r="P32" s="611"/>
      <c r="Q32" s="384"/>
      <c r="R32" s="19"/>
      <c r="S32" s="612"/>
      <c r="T32" s="613"/>
      <c r="U32" s="613"/>
      <c r="V32" s="613"/>
      <c r="W32" s="613"/>
      <c r="X32" s="613"/>
      <c r="Y32" s="613"/>
      <c r="Z32" s="613"/>
      <c r="AA32" s="613"/>
      <c r="AB32" s="613"/>
      <c r="AC32" s="294"/>
    </row>
    <row r="33" spans="2:34" ht="24" customHeight="1">
      <c r="B33" s="12"/>
      <c r="C33" s="636" t="s">
        <v>434</v>
      </c>
      <c r="D33" s="636"/>
      <c r="E33" s="636"/>
      <c r="F33" s="636"/>
      <c r="G33" s="636"/>
      <c r="H33" s="636"/>
      <c r="I33" s="636"/>
      <c r="J33" s="636"/>
      <c r="K33" s="636"/>
      <c r="L33" s="636"/>
      <c r="M33" s="636"/>
      <c r="N33" s="636"/>
      <c r="O33" s="636"/>
      <c r="P33" s="636"/>
      <c r="Q33" s="33"/>
      <c r="R33" s="25"/>
      <c r="S33" s="652"/>
      <c r="T33" s="653"/>
      <c r="U33" s="653"/>
      <c r="V33" s="653"/>
      <c r="W33" s="653"/>
      <c r="X33" s="653"/>
      <c r="Y33" s="653"/>
      <c r="Z33" s="653"/>
      <c r="AA33" s="653"/>
      <c r="AB33" s="653"/>
      <c r="AC33" s="34"/>
      <c r="AF33" s="527" t="s">
        <v>480</v>
      </c>
      <c r="AG33" s="124"/>
    </row>
    <row r="34" spans="2:34" ht="24" customHeight="1">
      <c r="B34" s="12"/>
      <c r="C34" s="636" t="s">
        <v>435</v>
      </c>
      <c r="D34" s="636"/>
      <c r="E34" s="636"/>
      <c r="F34" s="636"/>
      <c r="G34" s="636"/>
      <c r="H34" s="636"/>
      <c r="I34" s="636"/>
      <c r="J34" s="636"/>
      <c r="K34" s="636"/>
      <c r="L34" s="636"/>
      <c r="M34" s="636"/>
      <c r="N34" s="636"/>
      <c r="O34" s="636"/>
      <c r="P34" s="636"/>
      <c r="Q34" s="33"/>
      <c r="R34" s="25"/>
      <c r="S34" s="652"/>
      <c r="T34" s="652"/>
      <c r="U34" s="652"/>
      <c r="V34" s="652"/>
      <c r="W34" s="652"/>
      <c r="X34" s="652"/>
      <c r="Y34" s="652"/>
      <c r="Z34" s="652"/>
      <c r="AA34" s="652"/>
      <c r="AB34" s="652"/>
      <c r="AC34" s="34"/>
      <c r="AG34" s="124"/>
    </row>
    <row r="35" spans="2:34" ht="46.5" customHeight="1">
      <c r="B35" s="12"/>
      <c r="C35" s="15" t="s">
        <v>436</v>
      </c>
      <c r="D35" s="15"/>
      <c r="E35" s="15"/>
      <c r="F35" s="15"/>
      <c r="G35" s="15"/>
      <c r="H35" s="15"/>
      <c r="I35" s="379"/>
      <c r="J35" s="383"/>
      <c r="K35" s="35"/>
      <c r="L35" s="35"/>
      <c r="M35" s="35"/>
      <c r="N35" s="35"/>
      <c r="O35" s="35"/>
      <c r="P35" s="35"/>
      <c r="Q35" s="33"/>
      <c r="R35" s="10"/>
      <c r="S35" s="645" t="s">
        <v>442</v>
      </c>
      <c r="T35" s="645"/>
      <c r="U35" s="645"/>
      <c r="V35" s="645"/>
      <c r="W35" s="645"/>
      <c r="X35" s="645"/>
      <c r="Y35" s="645"/>
      <c r="Z35" s="645"/>
      <c r="AA35" s="645"/>
      <c r="AB35" s="645"/>
      <c r="AC35" s="33"/>
    </row>
    <row r="36" spans="2:34" ht="24" customHeight="1">
      <c r="B36" s="12"/>
      <c r="C36" s="644" t="s">
        <v>437</v>
      </c>
      <c r="D36" s="644"/>
      <c r="E36" s="644"/>
      <c r="F36" s="644"/>
      <c r="G36" s="644"/>
      <c r="H36" s="644"/>
      <c r="I36" s="644"/>
      <c r="J36" s="644"/>
      <c r="K36" s="644"/>
      <c r="L36" s="644"/>
      <c r="M36" s="644"/>
      <c r="N36" s="644"/>
      <c r="O36" s="644"/>
      <c r="P36" s="644"/>
      <c r="Q36" s="36"/>
      <c r="R36" s="41" t="s">
        <v>297</v>
      </c>
      <c r="S36" s="654" t="s">
        <v>298</v>
      </c>
      <c r="T36" s="654"/>
      <c r="U36" s="654"/>
      <c r="V36" s="654"/>
      <c r="W36" s="654"/>
      <c r="X36" s="654"/>
      <c r="Y36" s="654"/>
      <c r="Z36" s="654"/>
      <c r="AA36" s="654"/>
      <c r="AB36" s="654"/>
      <c r="AC36" s="36"/>
    </row>
    <row r="37" spans="2:34" ht="24" customHeight="1">
      <c r="B37" s="17"/>
      <c r="C37" s="611"/>
      <c r="D37" s="611"/>
      <c r="E37" s="611"/>
      <c r="F37" s="611"/>
      <c r="G37" s="611"/>
      <c r="H37" s="611"/>
      <c r="I37" s="611"/>
      <c r="J37" s="611"/>
      <c r="K37" s="611"/>
      <c r="L37" s="611"/>
      <c r="M37" s="611"/>
      <c r="N37" s="611"/>
      <c r="O37" s="611"/>
      <c r="P37" s="611"/>
      <c r="Q37" s="40"/>
      <c r="R37" s="648" t="s">
        <v>214</v>
      </c>
      <c r="S37" s="649"/>
      <c r="T37" s="649"/>
      <c r="U37" s="649"/>
      <c r="V37" s="649"/>
      <c r="W37" s="649"/>
      <c r="X37" s="650" t="s">
        <v>215</v>
      </c>
      <c r="Y37" s="650"/>
      <c r="Z37" s="650"/>
      <c r="AA37" s="650"/>
      <c r="AB37" s="650"/>
      <c r="AC37" s="651"/>
      <c r="AG37" s="22" t="b">
        <v>0</v>
      </c>
      <c r="AH37" s="22" t="b">
        <v>0</v>
      </c>
    </row>
    <row r="38" spans="2:34" ht="24" customHeight="1">
      <c r="B38" s="17"/>
      <c r="C38" s="611" t="s">
        <v>382</v>
      </c>
      <c r="D38" s="611"/>
      <c r="E38" s="611"/>
      <c r="F38" s="611"/>
      <c r="G38" s="611"/>
      <c r="H38" s="611"/>
      <c r="I38" s="611"/>
      <c r="J38" s="646"/>
      <c r="K38" s="646"/>
      <c r="L38" s="646"/>
      <c r="M38" s="646"/>
      <c r="N38" s="646"/>
      <c r="O38" s="646"/>
      <c r="P38" s="646"/>
      <c r="Q38" s="646"/>
      <c r="R38" s="646"/>
      <c r="S38" s="646"/>
      <c r="T38" s="646"/>
      <c r="U38" s="646"/>
      <c r="V38" s="646"/>
      <c r="W38" s="646"/>
      <c r="X38" s="646"/>
      <c r="Y38" s="646"/>
      <c r="Z38" s="646"/>
      <c r="AA38" s="646"/>
      <c r="AB38" s="646"/>
      <c r="AC38" s="647"/>
    </row>
    <row r="39" spans="2:34" ht="18.75" customHeight="1">
      <c r="B39" s="42"/>
      <c r="C39" s="640" t="s">
        <v>438</v>
      </c>
      <c r="D39" s="640"/>
      <c r="E39" s="640"/>
      <c r="F39" s="640"/>
      <c r="G39" s="640"/>
      <c r="H39" s="640"/>
      <c r="I39" s="43"/>
      <c r="J39" s="42" t="s">
        <v>300</v>
      </c>
      <c r="K39" s="44"/>
      <c r="L39" s="44"/>
      <c r="M39" s="44"/>
      <c r="N39" s="44"/>
      <c r="O39" s="44"/>
      <c r="P39" s="44"/>
      <c r="Q39" s="44"/>
      <c r="R39" s="44"/>
      <c r="S39" s="44"/>
      <c r="T39" s="44"/>
      <c r="U39" s="44"/>
      <c r="V39" s="44"/>
      <c r="W39" s="44"/>
      <c r="X39" s="44"/>
      <c r="Y39" s="44"/>
      <c r="Z39" s="44"/>
      <c r="AA39" s="44"/>
      <c r="AB39" s="44"/>
      <c r="AC39" s="43"/>
    </row>
    <row r="40" spans="2:34" ht="18.75" customHeight="1">
      <c r="B40" s="45"/>
      <c r="C40" s="641"/>
      <c r="D40" s="641"/>
      <c r="E40" s="641"/>
      <c r="F40" s="641"/>
      <c r="G40" s="641"/>
      <c r="H40" s="641"/>
      <c r="I40" s="46"/>
      <c r="J40" s="45"/>
      <c r="K40" s="23"/>
      <c r="L40" s="47" t="s">
        <v>301</v>
      </c>
      <c r="M40" s="47"/>
      <c r="N40" s="47"/>
      <c r="O40" s="47"/>
      <c r="P40" s="47"/>
      <c r="Q40" s="47"/>
      <c r="R40" s="47"/>
      <c r="S40" s="47"/>
      <c r="T40" s="47"/>
      <c r="U40" s="47"/>
      <c r="V40" s="47"/>
      <c r="W40" s="47"/>
      <c r="X40" s="47"/>
      <c r="Y40" s="47"/>
      <c r="Z40" s="47"/>
      <c r="AA40" s="47"/>
      <c r="AB40" s="47"/>
      <c r="AC40" s="46"/>
      <c r="AG40" s="22" t="b">
        <v>0</v>
      </c>
    </row>
    <row r="41" spans="2:34" ht="18.75" customHeight="1">
      <c r="B41" s="45"/>
      <c r="C41" s="641"/>
      <c r="D41" s="641"/>
      <c r="E41" s="641"/>
      <c r="F41" s="641"/>
      <c r="G41" s="641"/>
      <c r="H41" s="641"/>
      <c r="I41" s="46"/>
      <c r="J41" s="45"/>
      <c r="K41" s="23"/>
      <c r="L41" s="47" t="s">
        <v>302</v>
      </c>
      <c r="M41" s="47"/>
      <c r="N41" s="47"/>
      <c r="O41" s="47"/>
      <c r="P41" s="47"/>
      <c r="Q41" s="47"/>
      <c r="R41" s="47"/>
      <c r="S41" s="47"/>
      <c r="T41" s="47"/>
      <c r="U41" s="47"/>
      <c r="V41" s="47"/>
      <c r="W41" s="47"/>
      <c r="X41" s="47"/>
      <c r="Y41" s="47"/>
      <c r="Z41" s="47"/>
      <c r="AA41" s="47"/>
      <c r="AB41" s="47"/>
      <c r="AC41" s="46"/>
      <c r="AG41" s="22" t="b">
        <v>0</v>
      </c>
    </row>
    <row r="42" spans="2:34" ht="18.75" customHeight="1">
      <c r="B42" s="45"/>
      <c r="C42" s="641"/>
      <c r="D42" s="641"/>
      <c r="E42" s="641"/>
      <c r="F42" s="641"/>
      <c r="G42" s="641"/>
      <c r="H42" s="641"/>
      <c r="I42" s="46"/>
      <c r="J42" s="45"/>
      <c r="K42" s="23"/>
      <c r="L42" s="47" t="s">
        <v>303</v>
      </c>
      <c r="M42" s="47"/>
      <c r="N42" s="47"/>
      <c r="O42" s="47"/>
      <c r="P42" s="47"/>
      <c r="Q42" s="47"/>
      <c r="R42" s="47"/>
      <c r="S42" s="47"/>
      <c r="T42" s="47"/>
      <c r="U42" s="47"/>
      <c r="V42" s="47"/>
      <c r="W42" s="47"/>
      <c r="X42" s="47"/>
      <c r="Y42" s="47"/>
      <c r="Z42" s="47"/>
      <c r="AA42" s="47"/>
      <c r="AB42" s="47"/>
      <c r="AC42" s="46"/>
      <c r="AG42" s="22" t="b">
        <v>0</v>
      </c>
    </row>
    <row r="43" spans="2:34" ht="18.75" customHeight="1">
      <c r="B43" s="45"/>
      <c r="C43" s="641"/>
      <c r="D43" s="641"/>
      <c r="E43" s="641"/>
      <c r="F43" s="641"/>
      <c r="G43" s="641"/>
      <c r="H43" s="641"/>
      <c r="I43" s="46"/>
      <c r="J43" s="45"/>
      <c r="K43" s="23"/>
      <c r="L43" s="47" t="s">
        <v>304</v>
      </c>
      <c r="M43" s="47"/>
      <c r="N43" s="47"/>
      <c r="O43" s="47"/>
      <c r="P43" s="47"/>
      <c r="Q43" s="47"/>
      <c r="R43" s="47"/>
      <c r="S43" s="47"/>
      <c r="T43" s="47"/>
      <c r="U43" s="47"/>
      <c r="V43" s="47"/>
      <c r="W43" s="47"/>
      <c r="X43" s="47"/>
      <c r="Y43" s="47"/>
      <c r="Z43" s="47"/>
      <c r="AA43" s="47"/>
      <c r="AB43" s="47"/>
      <c r="AC43" s="46"/>
      <c r="AG43" s="22" t="b">
        <v>0</v>
      </c>
    </row>
    <row r="44" spans="2:34" ht="18.75" customHeight="1">
      <c r="B44" s="45"/>
      <c r="C44" s="641"/>
      <c r="D44" s="641"/>
      <c r="E44" s="641"/>
      <c r="F44" s="641"/>
      <c r="G44" s="641"/>
      <c r="H44" s="641"/>
      <c r="I44" s="46"/>
      <c r="J44" s="45" t="s">
        <v>307</v>
      </c>
      <c r="K44" s="23"/>
      <c r="L44" s="47" t="s">
        <v>305</v>
      </c>
      <c r="M44" s="47"/>
      <c r="N44" s="47"/>
      <c r="O44" s="47"/>
      <c r="P44" s="47"/>
      <c r="Q44" s="47"/>
      <c r="R44" s="47"/>
      <c r="S44" s="47"/>
      <c r="T44" s="47"/>
      <c r="U44" s="47"/>
      <c r="V44" s="47"/>
      <c r="W44" s="47"/>
      <c r="X44" s="47"/>
      <c r="Y44" s="47"/>
      <c r="Z44" s="47"/>
      <c r="AA44" s="47"/>
      <c r="AB44" s="47"/>
      <c r="AC44" s="46"/>
      <c r="AG44" s="22" t="b">
        <v>0</v>
      </c>
    </row>
    <row r="45" spans="2:34" ht="18.75" customHeight="1">
      <c r="B45" s="45"/>
      <c r="C45" s="641"/>
      <c r="D45" s="641"/>
      <c r="E45" s="641"/>
      <c r="F45" s="641"/>
      <c r="G45" s="641"/>
      <c r="H45" s="641"/>
      <c r="I45" s="46"/>
      <c r="J45" s="45"/>
      <c r="K45" s="23"/>
      <c r="L45" s="47" t="s">
        <v>306</v>
      </c>
      <c r="M45" s="47"/>
      <c r="N45" s="47"/>
      <c r="O45" s="47"/>
      <c r="P45" s="47"/>
      <c r="Q45" s="47"/>
      <c r="R45" s="47"/>
      <c r="S45" s="47"/>
      <c r="T45" s="47"/>
      <c r="U45" s="47"/>
      <c r="V45" s="47"/>
      <c r="W45" s="47"/>
      <c r="X45" s="47"/>
      <c r="Y45" s="47"/>
      <c r="Z45" s="47"/>
      <c r="AA45" s="47"/>
      <c r="AB45" s="47"/>
      <c r="AC45" s="46"/>
      <c r="AG45" s="22" t="b">
        <v>0</v>
      </c>
    </row>
    <row r="46" spans="2:34" ht="18.75" customHeight="1">
      <c r="B46" s="48"/>
      <c r="C46" s="642"/>
      <c r="D46" s="642"/>
      <c r="E46" s="642"/>
      <c r="F46" s="642"/>
      <c r="G46" s="642"/>
      <c r="H46" s="642"/>
      <c r="I46" s="49"/>
      <c r="J46" s="48"/>
      <c r="K46" s="23"/>
      <c r="L46" s="50" t="s">
        <v>308</v>
      </c>
      <c r="M46" s="50"/>
      <c r="N46" s="50" t="s">
        <v>310</v>
      </c>
      <c r="O46" s="643"/>
      <c r="P46" s="643"/>
      <c r="Q46" s="643"/>
      <c r="R46" s="643"/>
      <c r="S46" s="643"/>
      <c r="T46" s="643"/>
      <c r="U46" s="643"/>
      <c r="V46" s="643"/>
      <c r="W46" s="643"/>
      <c r="X46" s="643"/>
      <c r="Y46" s="643"/>
      <c r="Z46" s="643"/>
      <c r="AA46" s="643"/>
      <c r="AB46" s="643"/>
      <c r="AC46" s="49" t="s">
        <v>309</v>
      </c>
      <c r="AG46" s="22" t="b">
        <v>0</v>
      </c>
    </row>
    <row r="47" spans="2:34" ht="15" customHeight="1">
      <c r="K47" s="24"/>
    </row>
  </sheetData>
  <sheetProtection selectLockedCells="1"/>
  <mergeCells count="46">
    <mergeCell ref="C39:H46"/>
    <mergeCell ref="O46:AB46"/>
    <mergeCell ref="C30:P30"/>
    <mergeCell ref="S35:AB35"/>
    <mergeCell ref="C38:AC38"/>
    <mergeCell ref="R37:W37"/>
    <mergeCell ref="X37:AC37"/>
    <mergeCell ref="C33:P33"/>
    <mergeCell ref="S33:AB33"/>
    <mergeCell ref="S36:AB36"/>
    <mergeCell ref="C36:P37"/>
    <mergeCell ref="C34:P34"/>
    <mergeCell ref="S34:AB34"/>
    <mergeCell ref="C27:P27"/>
    <mergeCell ref="S27:AA27"/>
    <mergeCell ref="C28:P28"/>
    <mergeCell ref="S28:AB28"/>
    <mergeCell ref="E26:N26"/>
    <mergeCell ref="S26:AB26"/>
    <mergeCell ref="B2:J2"/>
    <mergeCell ref="A5:AC6"/>
    <mergeCell ref="Y8:Z8"/>
    <mergeCell ref="AB8:AC8"/>
    <mergeCell ref="C25:P25"/>
    <mergeCell ref="S25:AB25"/>
    <mergeCell ref="U13:AC14"/>
    <mergeCell ref="O13:T14"/>
    <mergeCell ref="K13:N14"/>
    <mergeCell ref="T8:W8"/>
    <mergeCell ref="A24:AD24"/>
    <mergeCell ref="K10:N10"/>
    <mergeCell ref="K12:N12"/>
    <mergeCell ref="O10:AC10"/>
    <mergeCell ref="O11:AC12"/>
    <mergeCell ref="B16:AC23"/>
    <mergeCell ref="C29:P29"/>
    <mergeCell ref="C31:P31"/>
    <mergeCell ref="C32:P32"/>
    <mergeCell ref="S32:AB32"/>
    <mergeCell ref="R29:V29"/>
    <mergeCell ref="W29:X29"/>
    <mergeCell ref="Y29:AC29"/>
    <mergeCell ref="S30:S31"/>
    <mergeCell ref="T30:W31"/>
    <mergeCell ref="X30:X31"/>
    <mergeCell ref="Y30:AB31"/>
  </mergeCells>
  <phoneticPr fontId="4"/>
  <dataValidations count="3">
    <dataValidation imeMode="off" allowBlank="1" showInputMessage="1" showErrorMessage="1" sqref="X8 Z8 AB8"/>
    <dataValidation type="list" allowBlank="1" showInputMessage="1" showErrorMessage="1" sqref="S33:AB33">
      <formula1>"免税事業者,課税事業者"</formula1>
    </dataValidation>
    <dataValidation type="list" allowBlank="1" showInputMessage="1" showErrorMessage="1" sqref="S34:AB34">
      <formula1>"有,無"</formula1>
    </dataValidation>
  </dataValidations>
  <hyperlinks>
    <hyperlink ref="B2:H2" location="はじめに!A1" display="「はじめに」に戻る"/>
  </hyperlinks>
  <printOptions horizontalCentered="1"/>
  <pageMargins left="0.31496062992125984" right="0.31496062992125984" top="0.74803149606299213" bottom="0.74803149606299213" header="0.31496062992125984" footer="0.31496062992125984"/>
  <pageSetup paperSize="9" scale="8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9" r:id="rId4" name="Check Box 5">
              <controlPr defaultSize="0" autoFill="0" autoLine="0" autoPict="0">
                <anchor moveWithCells="1">
                  <from>
                    <xdr:col>18</xdr:col>
                    <xdr:colOff>95250</xdr:colOff>
                    <xdr:row>36</xdr:row>
                    <xdr:rowOff>104775</xdr:rowOff>
                  </from>
                  <to>
                    <xdr:col>19</xdr:col>
                    <xdr:colOff>133350</xdr:colOff>
                    <xdr:row>37</xdr:row>
                    <xdr:rowOff>47625</xdr:rowOff>
                  </to>
                </anchor>
              </controlPr>
            </control>
          </mc:Choice>
        </mc:AlternateContent>
        <mc:AlternateContent xmlns:mc="http://schemas.openxmlformats.org/markup-compatibility/2006">
          <mc:Choice Requires="x14">
            <control shapeId="1030" r:id="rId5" name="Check Box 6">
              <controlPr defaultSize="0" autoFill="0" autoLine="0" autoPict="0">
                <anchor moveWithCells="1">
                  <from>
                    <xdr:col>25</xdr:col>
                    <xdr:colOff>19050</xdr:colOff>
                    <xdr:row>36</xdr:row>
                    <xdr:rowOff>104775</xdr:rowOff>
                  </from>
                  <to>
                    <xdr:col>26</xdr:col>
                    <xdr:colOff>57150</xdr:colOff>
                    <xdr:row>37</xdr:row>
                    <xdr:rowOff>47625</xdr:rowOff>
                  </to>
                </anchor>
              </controlPr>
            </control>
          </mc:Choice>
        </mc:AlternateContent>
        <mc:AlternateContent xmlns:mc="http://schemas.openxmlformats.org/markup-compatibility/2006">
          <mc:Choice Requires="x14">
            <control shapeId="1031" r:id="rId6" name="Check Box 7">
              <controlPr defaultSize="0" autoFill="0" autoLine="0" autoPict="0">
                <anchor moveWithCells="1">
                  <from>
                    <xdr:col>9</xdr:col>
                    <xdr:colOff>190500</xdr:colOff>
                    <xdr:row>38</xdr:row>
                    <xdr:rowOff>238125</xdr:rowOff>
                  </from>
                  <to>
                    <xdr:col>11</xdr:col>
                    <xdr:colOff>28575</xdr:colOff>
                    <xdr:row>40</xdr:row>
                    <xdr:rowOff>9525</xdr:rowOff>
                  </to>
                </anchor>
              </controlPr>
            </control>
          </mc:Choice>
        </mc:AlternateContent>
        <mc:AlternateContent xmlns:mc="http://schemas.openxmlformats.org/markup-compatibility/2006">
          <mc:Choice Requires="x14">
            <control shapeId="1033" r:id="rId7" name="Check Box 9">
              <controlPr defaultSize="0" autoFill="0" autoLine="0" autoPict="0">
                <anchor moveWithCells="1">
                  <from>
                    <xdr:col>9</xdr:col>
                    <xdr:colOff>190500</xdr:colOff>
                    <xdr:row>39</xdr:row>
                    <xdr:rowOff>228600</xdr:rowOff>
                  </from>
                  <to>
                    <xdr:col>11</xdr:col>
                    <xdr:colOff>28575</xdr:colOff>
                    <xdr:row>40</xdr:row>
                    <xdr:rowOff>238125</xdr:rowOff>
                  </to>
                </anchor>
              </controlPr>
            </control>
          </mc:Choice>
        </mc:AlternateContent>
        <mc:AlternateContent xmlns:mc="http://schemas.openxmlformats.org/markup-compatibility/2006">
          <mc:Choice Requires="x14">
            <control shapeId="1034" r:id="rId8" name="Check Box 10">
              <controlPr defaultSize="0" autoFill="0" autoLine="0" autoPict="0">
                <anchor moveWithCells="1">
                  <from>
                    <xdr:col>9</xdr:col>
                    <xdr:colOff>190500</xdr:colOff>
                    <xdr:row>40</xdr:row>
                    <xdr:rowOff>228600</xdr:rowOff>
                  </from>
                  <to>
                    <xdr:col>11</xdr:col>
                    <xdr:colOff>28575</xdr:colOff>
                    <xdr:row>41</xdr:row>
                    <xdr:rowOff>238125</xdr:rowOff>
                  </to>
                </anchor>
              </controlPr>
            </control>
          </mc:Choice>
        </mc:AlternateContent>
        <mc:AlternateContent xmlns:mc="http://schemas.openxmlformats.org/markup-compatibility/2006">
          <mc:Choice Requires="x14">
            <control shapeId="1039" r:id="rId9" name="Check Box 15">
              <controlPr defaultSize="0" autoFill="0" autoLine="0" autoPict="0">
                <anchor moveWithCells="1">
                  <from>
                    <xdr:col>9</xdr:col>
                    <xdr:colOff>190500</xdr:colOff>
                    <xdr:row>42</xdr:row>
                    <xdr:rowOff>9525</xdr:rowOff>
                  </from>
                  <to>
                    <xdr:col>11</xdr:col>
                    <xdr:colOff>28575</xdr:colOff>
                    <xdr:row>43</xdr:row>
                    <xdr:rowOff>19050</xdr:rowOff>
                  </to>
                </anchor>
              </controlPr>
            </control>
          </mc:Choice>
        </mc:AlternateContent>
        <mc:AlternateContent xmlns:mc="http://schemas.openxmlformats.org/markup-compatibility/2006">
          <mc:Choice Requires="x14">
            <control shapeId="1040" r:id="rId10" name="Check Box 16">
              <controlPr defaultSize="0" autoFill="0" autoLine="0" autoPict="0">
                <anchor moveWithCells="1">
                  <from>
                    <xdr:col>9</xdr:col>
                    <xdr:colOff>190500</xdr:colOff>
                    <xdr:row>43</xdr:row>
                    <xdr:rowOff>9525</xdr:rowOff>
                  </from>
                  <to>
                    <xdr:col>11</xdr:col>
                    <xdr:colOff>28575</xdr:colOff>
                    <xdr:row>44</xdr:row>
                    <xdr:rowOff>19050</xdr:rowOff>
                  </to>
                </anchor>
              </controlPr>
            </control>
          </mc:Choice>
        </mc:AlternateContent>
        <mc:AlternateContent xmlns:mc="http://schemas.openxmlformats.org/markup-compatibility/2006">
          <mc:Choice Requires="x14">
            <control shapeId="1041" r:id="rId11" name="Check Box 17">
              <controlPr defaultSize="0" autoFill="0" autoLine="0" autoPict="0">
                <anchor moveWithCells="1">
                  <from>
                    <xdr:col>9</xdr:col>
                    <xdr:colOff>190500</xdr:colOff>
                    <xdr:row>43</xdr:row>
                    <xdr:rowOff>238125</xdr:rowOff>
                  </from>
                  <to>
                    <xdr:col>11</xdr:col>
                    <xdr:colOff>28575</xdr:colOff>
                    <xdr:row>45</xdr:row>
                    <xdr:rowOff>9525</xdr:rowOff>
                  </to>
                </anchor>
              </controlPr>
            </control>
          </mc:Choice>
        </mc:AlternateContent>
        <mc:AlternateContent xmlns:mc="http://schemas.openxmlformats.org/markup-compatibility/2006">
          <mc:Choice Requires="x14">
            <control shapeId="1042" r:id="rId12" name="Check Box 18">
              <controlPr defaultSize="0" autoFill="0" autoLine="0" autoPict="0">
                <anchor moveWithCells="1">
                  <from>
                    <xdr:col>9</xdr:col>
                    <xdr:colOff>190500</xdr:colOff>
                    <xdr:row>44</xdr:row>
                    <xdr:rowOff>228600</xdr:rowOff>
                  </from>
                  <to>
                    <xdr:col>11</xdr:col>
                    <xdr:colOff>28575</xdr:colOff>
                    <xdr:row>45</xdr:row>
                    <xdr:rowOff>238125</xdr:rowOff>
                  </to>
                </anchor>
              </controlPr>
            </control>
          </mc:Choice>
        </mc:AlternateContent>
        <mc:AlternateContent xmlns:mc="http://schemas.openxmlformats.org/markup-compatibility/2006">
          <mc:Choice Requires="x14">
            <control shapeId="1047" r:id="rId13" name="Check Box 23">
              <controlPr defaultSize="0" autoFill="0" autoLine="0" autoPict="0">
                <anchor moveWithCells="1">
                  <from>
                    <xdr:col>17</xdr:col>
                    <xdr:colOff>200025</xdr:colOff>
                    <xdr:row>29</xdr:row>
                    <xdr:rowOff>142875</xdr:rowOff>
                  </from>
                  <to>
                    <xdr:col>21</xdr:col>
                    <xdr:colOff>76200</xdr:colOff>
                    <xdr:row>30</xdr:row>
                    <xdr:rowOff>133350</xdr:rowOff>
                  </to>
                </anchor>
              </controlPr>
            </control>
          </mc:Choice>
        </mc:AlternateContent>
        <mc:AlternateContent xmlns:mc="http://schemas.openxmlformats.org/markup-compatibility/2006">
          <mc:Choice Requires="x14">
            <control shapeId="1049" r:id="rId14" name="Check Box 25">
              <controlPr defaultSize="0" autoFill="0" autoLine="0" autoPict="0">
                <anchor moveWithCells="1">
                  <from>
                    <xdr:col>22</xdr:col>
                    <xdr:colOff>200025</xdr:colOff>
                    <xdr:row>29</xdr:row>
                    <xdr:rowOff>133350</xdr:rowOff>
                  </from>
                  <to>
                    <xdr:col>26</xdr:col>
                    <xdr:colOff>85725</xdr:colOff>
                    <xdr:row>30</xdr:row>
                    <xdr:rowOff>133350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8" tint="0.59999389629810485"/>
  </sheetPr>
  <dimension ref="A1:AG58"/>
  <sheetViews>
    <sheetView showGridLines="0" view="pageBreakPreview" zoomScale="115" zoomScaleNormal="100" zoomScaleSheetLayoutView="115" workbookViewId="0">
      <pane ySplit="3" topLeftCell="A4" activePane="bottomLeft" state="frozen"/>
      <selection activeCell="V55" sqref="V55"/>
      <selection pane="bottomLeft" activeCell="A4" sqref="A4"/>
    </sheetView>
  </sheetViews>
  <sheetFormatPr defaultColWidth="9" defaultRowHeight="20.100000000000001" customHeight="1"/>
  <cols>
    <col min="1" max="4" width="2.625" style="66" customWidth="1"/>
    <col min="5" max="5" width="2.75" style="66" customWidth="1"/>
    <col min="6" max="31" width="2.625" style="66" customWidth="1"/>
    <col min="32" max="33" width="2.625" style="66" hidden="1" customWidth="1"/>
    <col min="34" max="36" width="2.625" style="66" customWidth="1"/>
    <col min="37" max="52" width="3.125" style="66" customWidth="1"/>
    <col min="53" max="16384" width="9" style="66"/>
  </cols>
  <sheetData>
    <row r="1" spans="1:30" ht="3.75" customHeight="1"/>
    <row r="2" spans="1:30" ht="21.75" customHeight="1">
      <c r="B2" s="621" t="s">
        <v>37</v>
      </c>
      <c r="C2" s="621"/>
      <c r="D2" s="621"/>
      <c r="E2" s="621"/>
      <c r="F2" s="621"/>
      <c r="G2" s="621"/>
      <c r="H2" s="621"/>
      <c r="I2" s="621"/>
      <c r="J2" s="621"/>
      <c r="K2" s="621"/>
    </row>
    <row r="3" spans="1:30" ht="3.75" customHeight="1"/>
    <row r="4" spans="1:30" ht="20.100000000000001" customHeight="1">
      <c r="A4" s="67" t="s">
        <v>216</v>
      </c>
    </row>
    <row r="5" spans="1:30" ht="39.950000000000003" customHeight="1">
      <c r="B5" s="68" t="s">
        <v>67</v>
      </c>
      <c r="C5" s="68"/>
      <c r="D5" s="68"/>
      <c r="E5" s="68"/>
      <c r="F5" s="68"/>
      <c r="G5" s="68"/>
      <c r="H5" s="68"/>
      <c r="I5" s="68"/>
      <c r="J5" s="68"/>
      <c r="K5" s="68"/>
      <c r="L5" s="68"/>
      <c r="M5" s="68"/>
      <c r="N5" s="68"/>
      <c r="O5" s="68"/>
      <c r="P5" s="68"/>
      <c r="Q5" s="68"/>
      <c r="R5" s="68"/>
      <c r="S5" s="68"/>
      <c r="T5" s="68"/>
      <c r="U5" s="68"/>
      <c r="V5" s="68"/>
      <c r="W5" s="68"/>
      <c r="X5" s="68"/>
      <c r="Y5" s="68"/>
      <c r="Z5" s="68"/>
      <c r="AA5" s="68"/>
      <c r="AB5" s="68"/>
      <c r="AC5" s="68"/>
      <c r="AD5" s="69"/>
    </row>
    <row r="6" spans="1:30" ht="39.950000000000003" customHeight="1">
      <c r="B6" s="304"/>
      <c r="C6" s="659" t="s">
        <v>132</v>
      </c>
      <c r="D6" s="659"/>
      <c r="E6" s="659"/>
      <c r="F6" s="659"/>
      <c r="G6" s="659"/>
      <c r="H6" s="305"/>
      <c r="I6" s="680">
        <f>はじめに!J5</f>
        <v>0</v>
      </c>
      <c r="J6" s="681"/>
      <c r="K6" s="681"/>
      <c r="L6" s="681"/>
      <c r="M6" s="681"/>
      <c r="N6" s="681"/>
      <c r="O6" s="681"/>
      <c r="P6" s="681"/>
      <c r="Q6" s="681"/>
      <c r="R6" s="681"/>
      <c r="S6" s="681"/>
      <c r="T6" s="681"/>
      <c r="U6" s="681"/>
      <c r="V6" s="681"/>
      <c r="W6" s="681"/>
      <c r="X6" s="681"/>
      <c r="Y6" s="681"/>
      <c r="Z6" s="681"/>
      <c r="AA6" s="681"/>
      <c r="AB6" s="681"/>
      <c r="AC6" s="682"/>
      <c r="AD6" s="70"/>
    </row>
    <row r="7" spans="1:30" ht="39.950000000000003" customHeight="1">
      <c r="B7" s="48"/>
      <c r="C7" s="683" t="s">
        <v>409</v>
      </c>
      <c r="D7" s="659"/>
      <c r="E7" s="659"/>
      <c r="F7" s="659"/>
      <c r="G7" s="659"/>
      <c r="H7" s="49"/>
      <c r="I7" s="655">
        <f>はじめに!J7</f>
        <v>0</v>
      </c>
      <c r="J7" s="656"/>
      <c r="K7" s="656"/>
      <c r="L7" s="656"/>
      <c r="M7" s="656"/>
      <c r="N7" s="656"/>
      <c r="O7" s="656"/>
      <c r="P7" s="656"/>
      <c r="Q7" s="656">
        <f>はじめに!J8</f>
        <v>0</v>
      </c>
      <c r="R7" s="656"/>
      <c r="S7" s="656"/>
      <c r="T7" s="656"/>
      <c r="U7" s="656"/>
      <c r="V7" s="656"/>
      <c r="W7" s="656"/>
      <c r="X7" s="656"/>
      <c r="Y7" s="656"/>
      <c r="Z7" s="656"/>
      <c r="AA7" s="656"/>
      <c r="AB7" s="656"/>
      <c r="AC7" s="657"/>
      <c r="AD7" s="70"/>
    </row>
    <row r="8" spans="1:30" ht="39.950000000000003" customHeight="1">
      <c r="B8" s="42"/>
      <c r="C8" s="659" t="s">
        <v>170</v>
      </c>
      <c r="D8" s="659"/>
      <c r="E8" s="659"/>
      <c r="F8" s="659"/>
      <c r="G8" s="659"/>
      <c r="H8" s="43"/>
      <c r="I8" s="660"/>
      <c r="J8" s="661"/>
      <c r="K8" s="661"/>
      <c r="L8" s="661"/>
      <c r="M8" s="661"/>
      <c r="N8" s="661"/>
      <c r="O8" s="661"/>
      <c r="P8" s="661"/>
      <c r="Q8" s="661"/>
      <c r="R8" s="661"/>
      <c r="S8" s="661"/>
      <c r="T8" s="661"/>
      <c r="U8" s="661"/>
      <c r="V8" s="661"/>
      <c r="W8" s="661"/>
      <c r="X8" s="661"/>
      <c r="Y8" s="661"/>
      <c r="Z8" s="661"/>
      <c r="AA8" s="661"/>
      <c r="AB8" s="661"/>
      <c r="AC8" s="662"/>
      <c r="AD8" s="70"/>
    </row>
    <row r="9" spans="1:30" ht="20.100000000000001" customHeight="1">
      <c r="B9" s="42"/>
      <c r="C9" s="640" t="s">
        <v>53</v>
      </c>
      <c r="D9" s="640"/>
      <c r="E9" s="640"/>
      <c r="F9" s="640"/>
      <c r="G9" s="640"/>
      <c r="H9" s="43"/>
      <c r="I9" s="306" t="s">
        <v>8</v>
      </c>
      <c r="J9" s="689">
        <f>はじめに!K9</f>
        <v>0</v>
      </c>
      <c r="K9" s="689"/>
      <c r="L9" s="689"/>
      <c r="M9" s="689"/>
      <c r="N9" s="689"/>
      <c r="O9" s="689"/>
      <c r="P9" s="306"/>
      <c r="Q9" s="306"/>
      <c r="R9" s="306"/>
      <c r="S9" s="306"/>
      <c r="T9" s="306"/>
      <c r="U9" s="306"/>
      <c r="V9" s="306"/>
      <c r="W9" s="306"/>
      <c r="X9" s="306"/>
      <c r="Y9" s="306"/>
      <c r="Z9" s="306"/>
      <c r="AA9" s="306"/>
      <c r="AB9" s="306"/>
      <c r="AC9" s="307"/>
    </row>
    <row r="10" spans="1:30" ht="20.100000000000001" customHeight="1">
      <c r="B10" s="45"/>
      <c r="C10" s="641"/>
      <c r="D10" s="641"/>
      <c r="E10" s="641"/>
      <c r="F10" s="641"/>
      <c r="G10" s="641"/>
      <c r="H10" s="46"/>
      <c r="I10" s="694">
        <f>はじめに!J10</f>
        <v>0</v>
      </c>
      <c r="J10" s="695"/>
      <c r="K10" s="695"/>
      <c r="L10" s="695"/>
      <c r="M10" s="695"/>
      <c r="N10" s="695"/>
      <c r="O10" s="695"/>
      <c r="P10" s="695"/>
      <c r="Q10" s="695"/>
      <c r="R10" s="695"/>
      <c r="S10" s="695"/>
      <c r="T10" s="695"/>
      <c r="U10" s="695"/>
      <c r="V10" s="695"/>
      <c r="W10" s="695"/>
      <c r="X10" s="695"/>
      <c r="Y10" s="695"/>
      <c r="Z10" s="695"/>
      <c r="AA10" s="695"/>
      <c r="AB10" s="695"/>
      <c r="AC10" s="696"/>
    </row>
    <row r="11" spans="1:30" ht="20.100000000000001" customHeight="1">
      <c r="B11" s="45"/>
      <c r="C11" s="641"/>
      <c r="D11" s="641"/>
      <c r="E11" s="641"/>
      <c r="F11" s="641"/>
      <c r="G11" s="641"/>
      <c r="H11" s="46"/>
      <c r="I11" s="71" t="s">
        <v>116</v>
      </c>
      <c r="J11" s="71"/>
      <c r="K11" s="71"/>
      <c r="L11" s="71"/>
      <c r="M11" s="71"/>
      <c r="N11" s="690">
        <f>はじめに!K11</f>
        <v>0</v>
      </c>
      <c r="O11" s="690"/>
      <c r="P11" s="71" t="s">
        <v>10</v>
      </c>
      <c r="Q11" s="691">
        <f>はじめに!O11</f>
        <v>0</v>
      </c>
      <c r="R11" s="691"/>
      <c r="S11" s="691"/>
      <c r="T11" s="299" t="s">
        <v>55</v>
      </c>
      <c r="U11" s="691">
        <f>はじめに!T11</f>
        <v>0</v>
      </c>
      <c r="V11" s="691"/>
      <c r="W11" s="691"/>
      <c r="X11" s="71"/>
      <c r="Y11" s="71"/>
      <c r="Z11" s="71"/>
      <c r="AA11" s="71"/>
      <c r="AB11" s="71"/>
      <c r="AC11" s="308"/>
    </row>
    <row r="12" spans="1:30" ht="20.100000000000001" customHeight="1">
      <c r="B12" s="45"/>
      <c r="C12" s="641"/>
      <c r="D12" s="641"/>
      <c r="E12" s="641"/>
      <c r="F12" s="641"/>
      <c r="G12" s="641"/>
      <c r="H12" s="46"/>
      <c r="I12" s="71" t="s">
        <v>57</v>
      </c>
      <c r="J12" s="71"/>
      <c r="K12" s="71"/>
      <c r="L12" s="71"/>
      <c r="M12" s="71"/>
      <c r="N12" s="299"/>
      <c r="O12" s="299"/>
      <c r="P12" s="71"/>
      <c r="Q12" s="299"/>
      <c r="R12" s="299"/>
      <c r="S12" s="299"/>
      <c r="T12" s="299"/>
      <c r="U12" s="299"/>
      <c r="V12" s="299"/>
      <c r="W12" s="299"/>
      <c r="X12" s="71"/>
      <c r="Y12" s="71"/>
      <c r="Z12" s="71"/>
      <c r="AA12" s="71"/>
      <c r="AB12" s="71"/>
      <c r="AC12" s="308"/>
      <c r="AD12" s="45"/>
    </row>
    <row r="13" spans="1:30" ht="20.100000000000001" customHeight="1">
      <c r="B13" s="45"/>
      <c r="C13" s="642"/>
      <c r="D13" s="642"/>
      <c r="E13" s="642"/>
      <c r="F13" s="642"/>
      <c r="G13" s="642"/>
      <c r="H13" s="46"/>
      <c r="I13" s="71" t="s">
        <v>151</v>
      </c>
      <c r="J13" s="71"/>
      <c r="K13" s="71"/>
      <c r="L13" s="692">
        <f>はじめに!J12</f>
        <v>0</v>
      </c>
      <c r="M13" s="692"/>
      <c r="N13" s="692"/>
      <c r="O13" s="692"/>
      <c r="P13" s="692"/>
      <c r="Q13" s="71" t="s">
        <v>311</v>
      </c>
      <c r="R13" s="299"/>
      <c r="S13" s="71"/>
      <c r="T13" s="693">
        <f>はじめに!K14</f>
        <v>0</v>
      </c>
      <c r="U13" s="693"/>
      <c r="V13" s="309" t="s">
        <v>312</v>
      </c>
      <c r="W13" s="687">
        <f>はじめに!O14</f>
        <v>0</v>
      </c>
      <c r="X13" s="687"/>
      <c r="Y13" s="687"/>
      <c r="Z13" s="299" t="s">
        <v>55</v>
      </c>
      <c r="AA13" s="687">
        <f>はじめに!T14</f>
        <v>0</v>
      </c>
      <c r="AB13" s="687"/>
      <c r="AC13" s="688"/>
      <c r="AD13" s="45"/>
    </row>
    <row r="14" spans="1:30" s="299" customFormat="1" ht="20.100000000000001" customHeight="1">
      <c r="B14" s="310"/>
      <c r="C14" s="663" t="s">
        <v>231</v>
      </c>
      <c r="D14" s="663"/>
      <c r="E14" s="663"/>
      <c r="F14" s="663"/>
      <c r="G14" s="663"/>
      <c r="H14" s="43"/>
      <c r="I14" s="311" t="s">
        <v>58</v>
      </c>
      <c r="J14" s="306"/>
      <c r="K14" s="306"/>
      <c r="L14" s="306" t="s">
        <v>56</v>
      </c>
      <c r="M14" s="686"/>
      <c r="N14" s="686"/>
      <c r="O14" s="686"/>
      <c r="P14" s="686"/>
      <c r="Q14" s="686"/>
      <c r="R14" s="686"/>
      <c r="S14" s="686"/>
      <c r="T14" s="686"/>
      <c r="U14" s="686"/>
      <c r="V14" s="686"/>
      <c r="W14" s="686"/>
      <c r="X14" s="686"/>
      <c r="Y14" s="686"/>
      <c r="Z14" s="686"/>
      <c r="AA14" s="686"/>
      <c r="AB14" s="306" t="s">
        <v>10</v>
      </c>
      <c r="AC14" s="307"/>
      <c r="AD14" s="73"/>
    </row>
    <row r="15" spans="1:30" s="299" customFormat="1" ht="20.100000000000001" customHeight="1">
      <c r="B15" s="312"/>
      <c r="C15" s="664"/>
      <c r="D15" s="664"/>
      <c r="E15" s="664"/>
      <c r="F15" s="664"/>
      <c r="G15" s="664"/>
      <c r="H15" s="46"/>
      <c r="I15" s="313" t="s">
        <v>59</v>
      </c>
      <c r="J15" s="71"/>
      <c r="K15" s="71"/>
      <c r="L15" s="71" t="s">
        <v>54</v>
      </c>
      <c r="M15" s="666"/>
      <c r="N15" s="666"/>
      <c r="O15" s="666"/>
      <c r="P15" s="71" t="s">
        <v>55</v>
      </c>
      <c r="Q15" s="667"/>
      <c r="R15" s="667"/>
      <c r="S15" s="667"/>
      <c r="T15" s="71"/>
      <c r="U15" s="71"/>
      <c r="V15" s="71"/>
      <c r="W15" s="71"/>
      <c r="X15" s="71"/>
      <c r="Y15" s="71"/>
      <c r="Z15" s="71"/>
      <c r="AA15" s="71"/>
      <c r="AB15" s="71"/>
      <c r="AC15" s="308"/>
      <c r="AD15" s="73"/>
    </row>
    <row r="16" spans="1:30" s="299" customFormat="1" ht="20.100000000000001" customHeight="1">
      <c r="B16" s="314"/>
      <c r="C16" s="665"/>
      <c r="D16" s="665"/>
      <c r="E16" s="665"/>
      <c r="F16" s="665"/>
      <c r="G16" s="665"/>
      <c r="H16" s="49"/>
      <c r="I16" s="315" t="s">
        <v>60</v>
      </c>
      <c r="J16" s="316"/>
      <c r="K16" s="316"/>
      <c r="L16" s="668"/>
      <c r="M16" s="668"/>
      <c r="N16" s="668"/>
      <c r="O16" s="316" t="s">
        <v>61</v>
      </c>
      <c r="P16" s="684"/>
      <c r="Q16" s="684"/>
      <c r="R16" s="684"/>
      <c r="S16" s="684"/>
      <c r="T16" s="684"/>
      <c r="U16" s="684"/>
      <c r="V16" s="684"/>
      <c r="W16" s="684"/>
      <c r="X16" s="684"/>
      <c r="Y16" s="684"/>
      <c r="Z16" s="684"/>
      <c r="AA16" s="684"/>
      <c r="AB16" s="684"/>
      <c r="AC16" s="685"/>
      <c r="AD16" s="73"/>
    </row>
    <row r="17" spans="2:33" s="299" customFormat="1" ht="20.100000000000001" customHeight="1">
      <c r="B17" s="312"/>
      <c r="C17" s="640" t="s">
        <v>230</v>
      </c>
      <c r="D17" s="640"/>
      <c r="E17" s="640"/>
      <c r="F17" s="640"/>
      <c r="G17" s="640"/>
      <c r="H17" s="46"/>
      <c r="I17" s="313" t="s">
        <v>62</v>
      </c>
      <c r="J17" s="71"/>
      <c r="K17" s="71"/>
      <c r="O17" s="475"/>
      <c r="P17" s="299" t="s">
        <v>68</v>
      </c>
      <c r="Q17" s="471"/>
      <c r="R17" s="529" t="s">
        <v>327</v>
      </c>
      <c r="S17" s="317" t="s">
        <v>112</v>
      </c>
      <c r="T17" s="658"/>
      <c r="U17" s="658"/>
      <c r="V17" s="658"/>
      <c r="W17" s="658"/>
      <c r="X17" s="658"/>
      <c r="Y17" s="658"/>
      <c r="Z17" s="658"/>
      <c r="AA17" s="123" t="s">
        <v>145</v>
      </c>
      <c r="AB17" s="318"/>
      <c r="AC17" s="319"/>
      <c r="AD17" s="123"/>
    </row>
    <row r="18" spans="2:33" s="299" customFormat="1" ht="20.100000000000001" customHeight="1">
      <c r="B18" s="312"/>
      <c r="C18" s="641"/>
      <c r="D18" s="641"/>
      <c r="E18" s="641"/>
      <c r="F18" s="641"/>
      <c r="G18" s="641"/>
      <c r="H18" s="46"/>
      <c r="I18" s="313"/>
      <c r="J18" s="299" t="s">
        <v>56</v>
      </c>
      <c r="L18" s="477"/>
      <c r="M18" s="320" t="s">
        <v>63</v>
      </c>
      <c r="N18" s="320"/>
      <c r="O18" s="320"/>
      <c r="P18" s="671"/>
      <c r="Q18" s="671"/>
      <c r="R18" s="321" t="s">
        <v>64</v>
      </c>
      <c r="S18" s="672"/>
      <c r="T18" s="672"/>
      <c r="U18" s="321" t="s">
        <v>65</v>
      </c>
      <c r="V18" s="671"/>
      <c r="W18" s="671"/>
      <c r="X18" s="321" t="s">
        <v>64</v>
      </c>
      <c r="Y18" s="679"/>
      <c r="Z18" s="679"/>
      <c r="AA18" s="320" t="s">
        <v>10</v>
      </c>
      <c r="AB18" s="322"/>
      <c r="AC18" s="323"/>
      <c r="AD18" s="73"/>
    </row>
    <row r="19" spans="2:33" s="299" customFormat="1" ht="20.100000000000001" customHeight="1">
      <c r="B19" s="312"/>
      <c r="C19" s="641"/>
      <c r="D19" s="641"/>
      <c r="E19" s="641"/>
      <c r="F19" s="641"/>
      <c r="G19" s="641"/>
      <c r="H19" s="46"/>
      <c r="I19" s="313"/>
      <c r="J19" s="299" t="s">
        <v>74</v>
      </c>
      <c r="L19" s="477"/>
      <c r="M19" s="320" t="s">
        <v>63</v>
      </c>
      <c r="N19" s="320"/>
      <c r="O19" s="320"/>
      <c r="P19" s="701"/>
      <c r="Q19" s="701"/>
      <c r="R19" s="321" t="s">
        <v>75</v>
      </c>
      <c r="S19" s="702"/>
      <c r="T19" s="702"/>
      <c r="U19" s="321" t="s">
        <v>69</v>
      </c>
      <c r="V19" s="701"/>
      <c r="W19" s="701"/>
      <c r="X19" s="321" t="s">
        <v>75</v>
      </c>
      <c r="Y19" s="702"/>
      <c r="Z19" s="702"/>
      <c r="AA19" s="320" t="s">
        <v>72</v>
      </c>
      <c r="AB19" s="322"/>
      <c r="AC19" s="323"/>
      <c r="AD19" s="73"/>
    </row>
    <row r="20" spans="2:33" s="299" customFormat="1" ht="20.100000000000001" customHeight="1">
      <c r="B20" s="314"/>
      <c r="C20" s="642"/>
      <c r="D20" s="642"/>
      <c r="E20" s="642"/>
      <c r="F20" s="642"/>
      <c r="G20" s="642"/>
      <c r="H20" s="49"/>
      <c r="I20" s="48"/>
      <c r="J20" s="303"/>
      <c r="K20" s="303"/>
      <c r="L20" s="324"/>
      <c r="M20" s="324"/>
      <c r="N20" s="324"/>
      <c r="O20" s="324"/>
      <c r="P20" s="670"/>
      <c r="Q20" s="670"/>
      <c r="R20" s="325"/>
      <c r="S20" s="670"/>
      <c r="T20" s="670"/>
      <c r="U20" s="325"/>
      <c r="V20" s="670"/>
      <c r="W20" s="670"/>
      <c r="X20" s="325"/>
      <c r="Y20" s="326"/>
      <c r="Z20" s="324"/>
      <c r="AA20" s="324"/>
      <c r="AB20" s="324"/>
      <c r="AC20" s="327"/>
      <c r="AD20" s="73"/>
    </row>
    <row r="21" spans="2:33" s="299" customFormat="1" ht="20.100000000000001" customHeight="1">
      <c r="B21" s="328"/>
      <c r="C21" s="640" t="s">
        <v>223</v>
      </c>
      <c r="D21" s="640"/>
      <c r="E21" s="640"/>
      <c r="F21" s="640"/>
      <c r="G21" s="640"/>
      <c r="H21" s="329"/>
      <c r="I21" s="328"/>
      <c r="J21" s="318" t="s">
        <v>224</v>
      </c>
      <c r="K21" s="318"/>
      <c r="L21" s="318"/>
      <c r="M21" s="318"/>
      <c r="N21" s="318"/>
      <c r="O21" s="318"/>
      <c r="P21" s="318"/>
      <c r="Q21" s="318"/>
      <c r="R21" s="318"/>
      <c r="S21" s="318"/>
      <c r="T21" s="318"/>
      <c r="U21" s="318"/>
      <c r="V21" s="318"/>
      <c r="W21" s="318"/>
      <c r="X21" s="318"/>
      <c r="Y21" s="318"/>
      <c r="Z21" s="318"/>
      <c r="AA21" s="318"/>
      <c r="AB21" s="318"/>
      <c r="AC21" s="319"/>
      <c r="AD21" s="302"/>
    </row>
    <row r="22" spans="2:33" s="299" customFormat="1" ht="20.100000000000001" customHeight="1">
      <c r="B22" s="330"/>
      <c r="C22" s="641"/>
      <c r="D22" s="641"/>
      <c r="E22" s="641"/>
      <c r="F22" s="641"/>
      <c r="G22" s="641"/>
      <c r="H22" s="331"/>
      <c r="I22" s="673"/>
      <c r="J22" s="674"/>
      <c r="K22" s="674"/>
      <c r="L22" s="674"/>
      <c r="M22" s="674"/>
      <c r="N22" s="674"/>
      <c r="O22" s="674"/>
      <c r="P22" s="674"/>
      <c r="Q22" s="674"/>
      <c r="R22" s="674"/>
      <c r="S22" s="674"/>
      <c r="T22" s="674"/>
      <c r="U22" s="674"/>
      <c r="V22" s="674"/>
      <c r="W22" s="674"/>
      <c r="X22" s="674"/>
      <c r="Y22" s="674"/>
      <c r="Z22" s="674"/>
      <c r="AA22" s="674"/>
      <c r="AB22" s="674"/>
      <c r="AC22" s="675"/>
      <c r="AD22" s="302"/>
    </row>
    <row r="23" spans="2:33" s="299" customFormat="1" ht="20.100000000000001" customHeight="1">
      <c r="B23" s="330"/>
      <c r="C23" s="641"/>
      <c r="D23" s="641"/>
      <c r="E23" s="641"/>
      <c r="F23" s="641"/>
      <c r="G23" s="641"/>
      <c r="H23" s="331"/>
      <c r="I23" s="673"/>
      <c r="J23" s="674"/>
      <c r="K23" s="674"/>
      <c r="L23" s="674"/>
      <c r="M23" s="674"/>
      <c r="N23" s="674"/>
      <c r="O23" s="674"/>
      <c r="P23" s="674"/>
      <c r="Q23" s="674"/>
      <c r="R23" s="674"/>
      <c r="S23" s="674"/>
      <c r="T23" s="674"/>
      <c r="U23" s="674"/>
      <c r="V23" s="674"/>
      <c r="W23" s="674"/>
      <c r="X23" s="674"/>
      <c r="Y23" s="674"/>
      <c r="Z23" s="674"/>
      <c r="AA23" s="674"/>
      <c r="AB23" s="674"/>
      <c r="AC23" s="675"/>
      <c r="AD23" s="302"/>
    </row>
    <row r="24" spans="2:33" s="299" customFormat="1" ht="20.100000000000001" customHeight="1">
      <c r="B24" s="330"/>
      <c r="C24" s="641"/>
      <c r="D24" s="641"/>
      <c r="E24" s="641"/>
      <c r="F24" s="641"/>
      <c r="G24" s="641"/>
      <c r="H24" s="331"/>
      <c r="I24" s="676"/>
      <c r="J24" s="677"/>
      <c r="K24" s="677"/>
      <c r="L24" s="677"/>
      <c r="M24" s="677"/>
      <c r="N24" s="677"/>
      <c r="O24" s="677"/>
      <c r="P24" s="677"/>
      <c r="Q24" s="677"/>
      <c r="R24" s="677"/>
      <c r="S24" s="677"/>
      <c r="T24" s="677"/>
      <c r="U24" s="677"/>
      <c r="V24" s="677"/>
      <c r="W24" s="677"/>
      <c r="X24" s="677"/>
      <c r="Y24" s="677"/>
      <c r="Z24" s="677"/>
      <c r="AA24" s="677"/>
      <c r="AB24" s="677"/>
      <c r="AC24" s="678"/>
      <c r="AD24" s="302"/>
    </row>
    <row r="25" spans="2:33" s="299" customFormat="1" ht="20.100000000000001" customHeight="1">
      <c r="B25" s="330"/>
      <c r="C25" s="641"/>
      <c r="D25" s="641"/>
      <c r="E25" s="641"/>
      <c r="F25" s="641"/>
      <c r="G25" s="641"/>
      <c r="H25" s="331"/>
      <c r="I25" s="328"/>
      <c r="J25" s="123" t="s">
        <v>225</v>
      </c>
      <c r="K25" s="332"/>
      <c r="L25" s="332"/>
      <c r="M25" s="332"/>
      <c r="N25" s="332"/>
      <c r="O25" s="332"/>
      <c r="P25" s="332"/>
      <c r="Q25" s="332"/>
      <c r="R25" s="332"/>
      <c r="S25" s="332"/>
      <c r="T25" s="332"/>
      <c r="U25" s="332"/>
      <c r="V25" s="332"/>
      <c r="W25" s="123"/>
      <c r="X25" s="123"/>
      <c r="Y25" s="123"/>
      <c r="Z25" s="123"/>
      <c r="AA25" s="123"/>
      <c r="AB25" s="332"/>
      <c r="AC25" s="329"/>
      <c r="AD25" s="302"/>
    </row>
    <row r="26" spans="2:33" s="299" customFormat="1" ht="20.100000000000001" customHeight="1">
      <c r="B26" s="330"/>
      <c r="C26" s="641"/>
      <c r="D26" s="641"/>
      <c r="E26" s="641"/>
      <c r="F26" s="641"/>
      <c r="G26" s="641"/>
      <c r="H26" s="331"/>
      <c r="I26" s="123" t="s">
        <v>226</v>
      </c>
      <c r="K26" s="291"/>
      <c r="L26" s="291"/>
      <c r="M26" s="291"/>
      <c r="N26" s="291"/>
      <c r="O26" s="291"/>
      <c r="P26" s="333"/>
      <c r="Q26" s="291" t="s">
        <v>227</v>
      </c>
      <c r="R26" s="291"/>
      <c r="S26" s="291"/>
      <c r="T26" s="333"/>
      <c r="U26" s="291" t="s">
        <v>228</v>
      </c>
      <c r="V26" s="291"/>
      <c r="W26" s="123"/>
      <c r="X26" s="123"/>
      <c r="Y26" s="123"/>
      <c r="Z26" s="123"/>
      <c r="AA26" s="123"/>
      <c r="AB26" s="291"/>
      <c r="AC26" s="331"/>
      <c r="AD26" s="302"/>
      <c r="AF26" s="76" t="b">
        <v>0</v>
      </c>
      <c r="AG26" s="76" t="b">
        <v>0</v>
      </c>
    </row>
    <row r="27" spans="2:33" s="299" customFormat="1" ht="20.100000000000001" customHeight="1">
      <c r="B27" s="330"/>
      <c r="C27" s="641"/>
      <c r="D27" s="641"/>
      <c r="E27" s="641"/>
      <c r="F27" s="641"/>
      <c r="G27" s="641"/>
      <c r="H27" s="331"/>
      <c r="I27" s="123" t="s">
        <v>232</v>
      </c>
      <c r="K27" s="123"/>
      <c r="L27" s="123"/>
      <c r="M27" s="123"/>
      <c r="N27" s="123"/>
      <c r="O27" s="123"/>
      <c r="P27" s="123"/>
      <c r="Q27" s="123"/>
      <c r="R27" s="123"/>
      <c r="S27" s="123"/>
      <c r="T27" s="123"/>
      <c r="U27" s="123"/>
      <c r="V27" s="123"/>
      <c r="W27" s="123"/>
      <c r="X27" s="123"/>
      <c r="Y27" s="123"/>
      <c r="Z27" s="123"/>
      <c r="AA27" s="123"/>
      <c r="AB27" s="123"/>
      <c r="AC27" s="331"/>
      <c r="AD27" s="302"/>
    </row>
    <row r="28" spans="2:33" s="299" customFormat="1" ht="20.100000000000001" customHeight="1">
      <c r="B28" s="330"/>
      <c r="C28" s="641"/>
      <c r="D28" s="641"/>
      <c r="E28" s="641"/>
      <c r="F28" s="641"/>
      <c r="G28" s="641"/>
      <c r="H28" s="331"/>
      <c r="I28" s="123" t="s">
        <v>175</v>
      </c>
      <c r="K28" s="123"/>
      <c r="L28" s="123"/>
      <c r="M28" s="123"/>
      <c r="N28" s="123"/>
      <c r="O28" s="123"/>
      <c r="P28" s="334"/>
      <c r="Q28" s="123" t="s">
        <v>178</v>
      </c>
      <c r="R28" s="123"/>
      <c r="S28" s="123"/>
      <c r="T28" s="123"/>
      <c r="U28" s="123"/>
      <c r="V28" s="123"/>
      <c r="W28" s="123"/>
      <c r="X28" s="123"/>
      <c r="Y28" s="123"/>
      <c r="Z28" s="123"/>
      <c r="AA28" s="123"/>
      <c r="AB28" s="123"/>
      <c r="AC28" s="331"/>
      <c r="AD28" s="302"/>
      <c r="AF28" s="76" t="b">
        <v>0</v>
      </c>
    </row>
    <row r="29" spans="2:33" s="299" customFormat="1" ht="20.100000000000001" customHeight="1">
      <c r="B29" s="330"/>
      <c r="C29" s="641"/>
      <c r="D29" s="641"/>
      <c r="E29" s="641"/>
      <c r="F29" s="641"/>
      <c r="G29" s="641"/>
      <c r="H29" s="331"/>
      <c r="I29" s="335"/>
      <c r="J29" s="123" t="s">
        <v>180</v>
      </c>
      <c r="K29" s="123"/>
      <c r="L29" s="123"/>
      <c r="M29" s="123"/>
      <c r="N29" s="123"/>
      <c r="O29" s="123"/>
      <c r="P29" s="334"/>
      <c r="Q29" s="123" t="s">
        <v>299</v>
      </c>
      <c r="R29" s="123"/>
      <c r="S29" s="123"/>
      <c r="T29" s="123"/>
      <c r="U29" s="123"/>
      <c r="V29" s="123"/>
      <c r="W29" s="123"/>
      <c r="X29" s="123"/>
      <c r="Y29" s="123"/>
      <c r="Z29" s="123"/>
      <c r="AA29" s="123"/>
      <c r="AB29" s="123"/>
      <c r="AC29" s="331"/>
      <c r="AD29" s="302"/>
      <c r="AF29" s="76" t="b">
        <v>0</v>
      </c>
    </row>
    <row r="30" spans="2:33" s="299" customFormat="1" ht="20.100000000000001" customHeight="1">
      <c r="B30" s="330"/>
      <c r="C30" s="641"/>
      <c r="D30" s="641"/>
      <c r="E30" s="641"/>
      <c r="F30" s="641"/>
      <c r="G30" s="641"/>
      <c r="H30" s="331"/>
      <c r="I30" s="335"/>
      <c r="J30" s="123"/>
      <c r="K30" s="123"/>
      <c r="L30" s="123"/>
      <c r="M30" s="123"/>
      <c r="N30" s="123"/>
      <c r="O30" s="123"/>
      <c r="P30" s="334"/>
      <c r="Q30" s="123" t="s">
        <v>179</v>
      </c>
      <c r="R30" s="123"/>
      <c r="S30" s="123"/>
      <c r="T30" s="706"/>
      <c r="U30" s="706"/>
      <c r="V30" s="706"/>
      <c r="W30" s="706"/>
      <c r="X30" s="706"/>
      <c r="Y30" s="706"/>
      <c r="Z30" s="706"/>
      <c r="AA30" s="706"/>
      <c r="AB30" s="123" t="s">
        <v>10</v>
      </c>
      <c r="AC30" s="331"/>
      <c r="AD30" s="302"/>
      <c r="AF30" s="76" t="b">
        <v>0</v>
      </c>
    </row>
    <row r="31" spans="2:33" s="299" customFormat="1" ht="20.100000000000001" customHeight="1">
      <c r="B31" s="330"/>
      <c r="C31" s="641"/>
      <c r="D31" s="641"/>
      <c r="E31" s="641"/>
      <c r="F31" s="641"/>
      <c r="G31" s="641"/>
      <c r="H31" s="331"/>
      <c r="I31" s="123" t="s">
        <v>176</v>
      </c>
      <c r="K31" s="123"/>
      <c r="L31" s="123"/>
      <c r="M31" s="123"/>
      <c r="N31" s="123"/>
      <c r="O31" s="123"/>
      <c r="P31" s="123"/>
      <c r="Q31" s="123"/>
      <c r="R31" s="123"/>
      <c r="S31" s="123"/>
      <c r="T31" s="668"/>
      <c r="U31" s="668"/>
      <c r="V31" s="75" t="s">
        <v>71</v>
      </c>
      <c r="W31" s="123"/>
      <c r="X31" s="123"/>
      <c r="Y31" s="123"/>
      <c r="Z31" s="123"/>
      <c r="AA31" s="75"/>
      <c r="AB31" s="123"/>
      <c r="AC31" s="336"/>
      <c r="AD31" s="302"/>
    </row>
    <row r="32" spans="2:33" s="299" customFormat="1" ht="20.100000000000001" customHeight="1">
      <c r="B32" s="330"/>
      <c r="C32" s="641"/>
      <c r="D32" s="641"/>
      <c r="E32" s="641"/>
      <c r="F32" s="641"/>
      <c r="G32" s="641"/>
      <c r="H32" s="331"/>
      <c r="I32" s="123" t="s">
        <v>177</v>
      </c>
      <c r="K32" s="123"/>
      <c r="L32" s="123"/>
      <c r="M32" s="123"/>
      <c r="N32" s="123"/>
      <c r="O32" s="123"/>
      <c r="P32" s="123"/>
      <c r="Q32" s="123"/>
      <c r="R32" s="123"/>
      <c r="S32" s="123"/>
      <c r="T32" s="318"/>
      <c r="U32" s="318"/>
      <c r="V32" s="123"/>
      <c r="W32" s="123"/>
      <c r="X32" s="123"/>
      <c r="Y32" s="123"/>
      <c r="Z32" s="668"/>
      <c r="AA32" s="668"/>
      <c r="AB32" s="75" t="s">
        <v>73</v>
      </c>
      <c r="AC32" s="336"/>
      <c r="AD32" s="302"/>
    </row>
    <row r="33" spans="1:32" s="299" customFormat="1" ht="20.100000000000001" customHeight="1">
      <c r="B33" s="337"/>
      <c r="C33" s="642"/>
      <c r="D33" s="642"/>
      <c r="E33" s="642"/>
      <c r="F33" s="642"/>
      <c r="G33" s="642"/>
      <c r="H33" s="338"/>
      <c r="I33" s="48"/>
      <c r="J33" s="303"/>
      <c r="K33" s="303"/>
      <c r="L33" s="324"/>
      <c r="M33" s="324"/>
      <c r="N33" s="324"/>
      <c r="O33" s="324"/>
      <c r="P33" s="326"/>
      <c r="Q33" s="326"/>
      <c r="R33" s="325"/>
      <c r="S33" s="326"/>
      <c r="T33" s="326"/>
      <c r="U33" s="325"/>
      <c r="V33" s="326"/>
      <c r="W33" s="326"/>
      <c r="X33" s="325"/>
      <c r="Y33" s="326"/>
      <c r="Z33" s="324"/>
      <c r="AA33" s="324"/>
      <c r="AB33" s="324"/>
      <c r="AC33" s="327"/>
      <c r="AD33" s="302"/>
    </row>
    <row r="34" spans="1:32" s="299" customFormat="1" ht="39.950000000000003" customHeight="1">
      <c r="B34" s="543"/>
      <c r="C34" s="659" t="s">
        <v>76</v>
      </c>
      <c r="D34" s="659"/>
      <c r="E34" s="659"/>
      <c r="F34" s="659"/>
      <c r="G34" s="659"/>
      <c r="H34" s="305"/>
      <c r="I34" s="339"/>
      <c r="J34" s="669"/>
      <c r="K34" s="669"/>
      <c r="L34" s="669"/>
      <c r="M34" s="669"/>
      <c r="N34" s="669"/>
      <c r="O34" s="340" t="s">
        <v>317</v>
      </c>
      <c r="P34" s="542"/>
      <c r="Q34" s="709"/>
      <c r="R34" s="709"/>
      <c r="S34" s="341" t="s">
        <v>318</v>
      </c>
      <c r="T34" s="710"/>
      <c r="U34" s="710"/>
      <c r="V34" s="710"/>
      <c r="W34" s="710"/>
      <c r="X34" s="710"/>
      <c r="Y34" s="710"/>
      <c r="Z34" s="710"/>
      <c r="AA34" s="710"/>
      <c r="AB34" s="710"/>
      <c r="AC34" s="342" t="s">
        <v>312</v>
      </c>
      <c r="AD34" s="322"/>
    </row>
    <row r="35" spans="1:32" s="380" customFormat="1" ht="6" customHeight="1">
      <c r="B35" s="394"/>
      <c r="C35" s="541"/>
      <c r="D35" s="541"/>
      <c r="E35" s="541"/>
      <c r="F35" s="541"/>
      <c r="G35" s="541"/>
      <c r="H35" s="47"/>
      <c r="I35" s="47"/>
      <c r="J35" s="552"/>
      <c r="K35" s="552"/>
      <c r="L35" s="552"/>
      <c r="M35" s="552"/>
      <c r="N35" s="552"/>
      <c r="O35" s="553"/>
      <c r="P35" s="554"/>
      <c r="Q35" s="555"/>
      <c r="R35" s="555"/>
      <c r="S35" s="556"/>
      <c r="T35" s="557"/>
      <c r="U35" s="557"/>
      <c r="V35" s="557"/>
      <c r="W35" s="557"/>
      <c r="X35" s="557"/>
      <c r="Y35" s="557"/>
      <c r="Z35" s="557"/>
      <c r="AA35" s="557"/>
      <c r="AB35" s="557"/>
      <c r="AC35" s="556"/>
      <c r="AD35" s="544"/>
    </row>
    <row r="36" spans="1:32" s="380" customFormat="1" ht="6" customHeight="1">
      <c r="B36" s="394"/>
      <c r="C36" s="541"/>
      <c r="D36" s="541"/>
      <c r="E36" s="541"/>
      <c r="F36" s="541"/>
      <c r="G36" s="541"/>
      <c r="H36" s="47"/>
      <c r="I36" s="47"/>
      <c r="J36" s="552"/>
      <c r="K36" s="552"/>
      <c r="L36" s="552"/>
      <c r="M36" s="552"/>
      <c r="N36" s="552"/>
      <c r="O36" s="553"/>
      <c r="P36" s="554"/>
      <c r="Q36" s="555"/>
      <c r="R36" s="555"/>
      <c r="S36" s="556"/>
      <c r="T36" s="557"/>
      <c r="U36" s="557"/>
      <c r="V36" s="557"/>
      <c r="W36" s="557"/>
      <c r="X36" s="557"/>
      <c r="Y36" s="557"/>
      <c r="Z36" s="557"/>
      <c r="AA36" s="557"/>
      <c r="AB36" s="557"/>
      <c r="AC36" s="556"/>
      <c r="AD36" s="544"/>
    </row>
    <row r="37" spans="1:32" ht="20.100000000000001" customHeight="1">
      <c r="B37" s="328"/>
      <c r="C37" s="640" t="s">
        <v>229</v>
      </c>
      <c r="D37" s="640"/>
      <c r="E37" s="640"/>
      <c r="F37" s="640"/>
      <c r="G37" s="640"/>
      <c r="H37" s="329"/>
      <c r="I37" s="311"/>
      <c r="J37" s="306" t="s">
        <v>218</v>
      </c>
      <c r="K37" s="306"/>
      <c r="L37" s="306"/>
      <c r="M37" s="306"/>
      <c r="N37" s="306"/>
      <c r="O37" s="306"/>
      <c r="P37" s="306"/>
      <c r="Q37" s="306"/>
      <c r="R37" s="306"/>
      <c r="S37" s="318"/>
      <c r="T37" s="318"/>
      <c r="U37" s="306"/>
      <c r="V37" s="306"/>
      <c r="W37" s="306"/>
      <c r="X37" s="306"/>
      <c r="Y37" s="306"/>
      <c r="Z37" s="306"/>
      <c r="AA37" s="306"/>
      <c r="AB37" s="306"/>
      <c r="AC37" s="307"/>
    </row>
    <row r="38" spans="1:32" ht="20.100000000000001" customHeight="1">
      <c r="B38" s="330"/>
      <c r="C38" s="641"/>
      <c r="D38" s="641"/>
      <c r="E38" s="641"/>
      <c r="F38" s="641"/>
      <c r="G38" s="641"/>
      <c r="H38" s="331"/>
      <c r="I38" s="45"/>
      <c r="J38" s="343"/>
      <c r="K38" s="703"/>
      <c r="L38" s="703"/>
      <c r="M38" s="47" t="s">
        <v>219</v>
      </c>
      <c r="N38" s="47"/>
      <c r="O38" s="47"/>
      <c r="P38" s="47"/>
      <c r="Q38" s="47"/>
      <c r="R38" s="47"/>
      <c r="S38" s="47"/>
      <c r="T38" s="47"/>
      <c r="U38" s="47"/>
      <c r="V38" s="47"/>
      <c r="W38" s="47"/>
      <c r="X38" s="47"/>
      <c r="Y38" s="47"/>
      <c r="Z38" s="47"/>
      <c r="AA38" s="47"/>
      <c r="AB38" s="47"/>
      <c r="AC38" s="46"/>
    </row>
    <row r="39" spans="1:32" ht="20.100000000000001" customHeight="1">
      <c r="B39" s="330"/>
      <c r="C39" s="641"/>
      <c r="D39" s="641"/>
      <c r="E39" s="641"/>
      <c r="F39" s="641"/>
      <c r="G39" s="641"/>
      <c r="H39" s="331"/>
      <c r="I39" s="45"/>
      <c r="J39" s="343" t="s">
        <v>220</v>
      </c>
      <c r="K39" s="47"/>
      <c r="L39" s="47"/>
      <c r="M39" s="47"/>
      <c r="N39" s="47"/>
      <c r="O39" s="47"/>
      <c r="P39" s="47"/>
      <c r="Q39" s="47"/>
      <c r="R39" s="47"/>
      <c r="S39" s="47"/>
      <c r="T39" s="47"/>
      <c r="U39" s="47"/>
      <c r="V39" s="47"/>
      <c r="W39" s="47"/>
      <c r="X39" s="47"/>
      <c r="Y39" s="47"/>
      <c r="Z39" s="47"/>
      <c r="AA39" s="47"/>
      <c r="AB39" s="47"/>
      <c r="AC39" s="46"/>
    </row>
    <row r="40" spans="1:32" ht="20.100000000000001" customHeight="1">
      <c r="B40" s="330"/>
      <c r="C40" s="641"/>
      <c r="D40" s="641"/>
      <c r="E40" s="641"/>
      <c r="F40" s="641"/>
      <c r="G40" s="641"/>
      <c r="H40" s="331"/>
      <c r="I40" s="45"/>
      <c r="J40" s="47"/>
      <c r="K40" s="703"/>
      <c r="L40" s="703"/>
      <c r="M40" s="47" t="s">
        <v>221</v>
      </c>
      <c r="N40" s="47"/>
      <c r="O40" s="47"/>
      <c r="P40" s="47"/>
      <c r="Q40" s="47"/>
      <c r="R40" s="47"/>
      <c r="S40" s="47"/>
      <c r="T40" s="47"/>
      <c r="U40" s="47"/>
      <c r="V40" s="47"/>
      <c r="W40" s="47"/>
      <c r="X40" s="47"/>
      <c r="Y40" s="47"/>
      <c r="Z40" s="47"/>
      <c r="AA40" s="47"/>
      <c r="AB40" s="47"/>
      <c r="AC40" s="46"/>
    </row>
    <row r="41" spans="1:32" ht="20.100000000000001" customHeight="1">
      <c r="B41" s="337"/>
      <c r="C41" s="642"/>
      <c r="D41" s="642"/>
      <c r="E41" s="642"/>
      <c r="F41" s="642"/>
      <c r="G41" s="642"/>
      <c r="H41" s="338"/>
      <c r="I41" s="48"/>
      <c r="J41" s="50"/>
      <c r="K41" s="50"/>
      <c r="L41" s="50"/>
      <c r="M41" s="50"/>
      <c r="N41" s="50"/>
      <c r="O41" s="50"/>
      <c r="P41" s="50"/>
      <c r="Q41" s="50"/>
      <c r="R41" s="50"/>
      <c r="S41" s="50"/>
      <c r="T41" s="50"/>
      <c r="U41" s="50"/>
      <c r="V41" s="50"/>
      <c r="W41" s="50"/>
      <c r="X41" s="50"/>
      <c r="Y41" s="50"/>
      <c r="Z41" s="50"/>
      <c r="AA41" s="50"/>
      <c r="AB41" s="50"/>
      <c r="AC41" s="49"/>
    </row>
    <row r="42" spans="1:32" s="347" customFormat="1" ht="20.100000000000001" customHeight="1">
      <c r="A42" s="344"/>
      <c r="B42" s="328"/>
      <c r="C42" s="640" t="s">
        <v>246</v>
      </c>
      <c r="D42" s="640"/>
      <c r="E42" s="640"/>
      <c r="F42" s="640"/>
      <c r="G42" s="640"/>
      <c r="H42" s="319"/>
      <c r="I42" s="345"/>
      <c r="J42" s="318" t="s">
        <v>239</v>
      </c>
      <c r="K42" s="345"/>
      <c r="L42" s="345"/>
      <c r="M42" s="345"/>
      <c r="N42" s="345"/>
      <c r="O42" s="345"/>
      <c r="P42" s="345"/>
      <c r="Q42" s="318"/>
      <c r="R42" s="318"/>
      <c r="S42" s="345"/>
      <c r="T42" s="345"/>
      <c r="U42" s="345"/>
      <c r="V42" s="345"/>
      <c r="W42" s="345"/>
      <c r="X42" s="345"/>
      <c r="Y42" s="345"/>
      <c r="Z42" s="345"/>
      <c r="AA42" s="345"/>
      <c r="AB42" s="345"/>
      <c r="AC42" s="346"/>
    </row>
    <row r="43" spans="1:32" s="347" customFormat="1" ht="20.100000000000001" customHeight="1">
      <c r="A43" s="344"/>
      <c r="B43" s="330"/>
      <c r="C43" s="641"/>
      <c r="D43" s="641"/>
      <c r="E43" s="641"/>
      <c r="F43" s="641"/>
      <c r="G43" s="641"/>
      <c r="H43" s="336"/>
      <c r="I43" s="348"/>
      <c r="J43" s="349"/>
      <c r="K43" s="348"/>
      <c r="L43" s="123" t="s">
        <v>240</v>
      </c>
      <c r="M43" s="478"/>
      <c r="N43" s="348"/>
      <c r="O43" s="348"/>
      <c r="P43" s="348"/>
      <c r="Q43" s="123"/>
      <c r="R43" s="123"/>
      <c r="S43" s="348"/>
      <c r="T43" s="348"/>
      <c r="U43" s="348"/>
      <c r="V43" s="348"/>
      <c r="W43" s="348"/>
      <c r="X43" s="348"/>
      <c r="Y43" s="348"/>
      <c r="Z43" s="348"/>
      <c r="AA43" s="348"/>
      <c r="AB43" s="348"/>
      <c r="AC43" s="350"/>
      <c r="AF43" s="349" t="b">
        <v>0</v>
      </c>
    </row>
    <row r="44" spans="1:32" s="347" customFormat="1" ht="20.100000000000001" customHeight="1">
      <c r="A44" s="344"/>
      <c r="B44" s="330"/>
      <c r="C44" s="641"/>
      <c r="D44" s="641"/>
      <c r="E44" s="641"/>
      <c r="F44" s="641"/>
      <c r="G44" s="641"/>
      <c r="H44" s="336"/>
      <c r="I44" s="348"/>
      <c r="J44" s="349"/>
      <c r="K44" s="348"/>
      <c r="L44" s="123" t="s">
        <v>241</v>
      </c>
      <c r="M44" s="348"/>
      <c r="N44" s="348"/>
      <c r="O44" s="348"/>
      <c r="P44" s="348"/>
      <c r="Q44" s="123"/>
      <c r="R44" s="123"/>
      <c r="S44" s="348"/>
      <c r="T44" s="348"/>
      <c r="U44" s="348"/>
      <c r="V44" s="348"/>
      <c r="W44" s="348"/>
      <c r="X44" s="348"/>
      <c r="Y44" s="348"/>
      <c r="Z44" s="348"/>
      <c r="AA44" s="348"/>
      <c r="AB44" s="348"/>
      <c r="AC44" s="350"/>
      <c r="AF44" s="349" t="b">
        <v>0</v>
      </c>
    </row>
    <row r="45" spans="1:32" s="347" customFormat="1" ht="20.100000000000001" customHeight="1">
      <c r="A45" s="344"/>
      <c r="B45" s="330"/>
      <c r="C45" s="641"/>
      <c r="D45" s="641"/>
      <c r="E45" s="641"/>
      <c r="F45" s="641"/>
      <c r="G45" s="641"/>
      <c r="H45" s="336"/>
      <c r="I45" s="348"/>
      <c r="J45" s="349"/>
      <c r="K45" s="348"/>
      <c r="L45" s="123" t="s">
        <v>242</v>
      </c>
      <c r="M45" s="348"/>
      <c r="N45" s="348"/>
      <c r="O45" s="348"/>
      <c r="P45" s="348"/>
      <c r="Q45" s="123"/>
      <c r="R45" s="123"/>
      <c r="S45" s="348"/>
      <c r="T45" s="348"/>
      <c r="U45" s="348"/>
      <c r="V45" s="348"/>
      <c r="W45" s="348"/>
      <c r="X45" s="348"/>
      <c r="Y45" s="348"/>
      <c r="Z45" s="348"/>
      <c r="AA45" s="348"/>
      <c r="AB45" s="348"/>
      <c r="AC45" s="350"/>
      <c r="AF45" s="349" t="b">
        <v>0</v>
      </c>
    </row>
    <row r="46" spans="1:32" s="347" customFormat="1" ht="20.100000000000001" customHeight="1">
      <c r="A46" s="344"/>
      <c r="B46" s="330"/>
      <c r="C46" s="641"/>
      <c r="D46" s="641"/>
      <c r="E46" s="641"/>
      <c r="F46" s="641"/>
      <c r="G46" s="641"/>
      <c r="H46" s="336"/>
      <c r="I46" s="348"/>
      <c r="J46" s="349"/>
      <c r="K46" s="348"/>
      <c r="L46" s="123" t="s">
        <v>243</v>
      </c>
      <c r="M46" s="348"/>
      <c r="N46" s="348"/>
      <c r="O46" s="348"/>
      <c r="P46" s="348"/>
      <c r="Q46" s="123"/>
      <c r="R46" s="123"/>
      <c r="S46" s="348"/>
      <c r="T46" s="348"/>
      <c r="U46" s="348"/>
      <c r="V46" s="348"/>
      <c r="W46" s="348"/>
      <c r="X46" s="348"/>
      <c r="Y46" s="348"/>
      <c r="Z46" s="348"/>
      <c r="AA46" s="348"/>
      <c r="AB46" s="348"/>
      <c r="AC46" s="350"/>
      <c r="AF46" s="349" t="b">
        <v>0</v>
      </c>
    </row>
    <row r="47" spans="1:32" s="347" customFormat="1" ht="18" customHeight="1">
      <c r="A47" s="344"/>
      <c r="B47" s="330"/>
      <c r="C47" s="641"/>
      <c r="D47" s="641"/>
      <c r="E47" s="641"/>
      <c r="F47" s="641"/>
      <c r="G47" s="641"/>
      <c r="H47" s="336"/>
      <c r="I47" s="348"/>
      <c r="J47" s="349"/>
      <c r="K47" s="348"/>
      <c r="L47" s="123" t="s">
        <v>244</v>
      </c>
      <c r="M47" s="348"/>
      <c r="N47" s="348"/>
      <c r="O47" s="348"/>
      <c r="P47" s="348"/>
      <c r="Q47" s="123"/>
      <c r="R47" s="123"/>
      <c r="S47" s="348"/>
      <c r="T47" s="348"/>
      <c r="U47" s="348"/>
      <c r="V47" s="348"/>
      <c r="W47" s="348"/>
      <c r="X47" s="348"/>
      <c r="Y47" s="348"/>
      <c r="Z47" s="348"/>
      <c r="AA47" s="348"/>
      <c r="AB47" s="348"/>
      <c r="AC47" s="350"/>
      <c r="AF47" s="349" t="b">
        <v>0</v>
      </c>
    </row>
    <row r="48" spans="1:32" s="347" customFormat="1" ht="18" customHeight="1">
      <c r="A48" s="344"/>
      <c r="B48" s="330"/>
      <c r="C48" s="641"/>
      <c r="D48" s="641"/>
      <c r="E48" s="641"/>
      <c r="F48" s="641"/>
      <c r="G48" s="641"/>
      <c r="H48" s="336"/>
      <c r="I48" s="351"/>
      <c r="J48" s="349"/>
      <c r="K48" s="351"/>
      <c r="L48" s="75" t="s">
        <v>152</v>
      </c>
      <c r="M48" s="351"/>
      <c r="N48" s="351"/>
      <c r="O48" s="707"/>
      <c r="P48" s="707"/>
      <c r="Q48" s="707"/>
      <c r="R48" s="707"/>
      <c r="S48" s="707"/>
      <c r="T48" s="707"/>
      <c r="U48" s="707"/>
      <c r="V48" s="707"/>
      <c r="W48" s="707"/>
      <c r="X48" s="707"/>
      <c r="Y48" s="707"/>
      <c r="Z48" s="707"/>
      <c r="AA48" s="707"/>
      <c r="AB48" s="707"/>
      <c r="AC48" s="708"/>
      <c r="AF48" s="349" t="b">
        <v>0</v>
      </c>
    </row>
    <row r="49" spans="1:32" s="347" customFormat="1" ht="18" customHeight="1">
      <c r="A49" s="344"/>
      <c r="B49" s="330"/>
      <c r="C49" s="641"/>
      <c r="D49" s="641"/>
      <c r="E49" s="641"/>
      <c r="F49" s="641"/>
      <c r="G49" s="641"/>
      <c r="H49" s="336"/>
      <c r="I49" s="348"/>
      <c r="J49" s="349"/>
      <c r="K49" s="348"/>
      <c r="L49" s="123" t="s">
        <v>245</v>
      </c>
      <c r="M49" s="348"/>
      <c r="N49" s="348"/>
      <c r="O49" s="348"/>
      <c r="P49" s="348"/>
      <c r="Q49" s="123"/>
      <c r="R49" s="123"/>
      <c r="S49" s="348"/>
      <c r="T49" s="348"/>
      <c r="U49" s="348"/>
      <c r="V49" s="348"/>
      <c r="W49" s="348"/>
      <c r="X49" s="348"/>
      <c r="Y49" s="348"/>
      <c r="Z49" s="348"/>
      <c r="AA49" s="348"/>
      <c r="AB49" s="348"/>
      <c r="AC49" s="350"/>
      <c r="AF49" s="349" t="b">
        <v>0</v>
      </c>
    </row>
    <row r="50" spans="1:32" s="347" customFormat="1" ht="20.100000000000001" customHeight="1">
      <c r="A50" s="123"/>
      <c r="B50" s="337"/>
      <c r="C50" s="642"/>
      <c r="D50" s="642"/>
      <c r="E50" s="642"/>
      <c r="F50" s="642"/>
      <c r="G50" s="642"/>
      <c r="H50" s="352"/>
      <c r="I50" s="353"/>
      <c r="J50" s="353"/>
      <c r="K50" s="353"/>
      <c r="L50" s="353"/>
      <c r="M50" s="353"/>
      <c r="N50" s="353"/>
      <c r="O50" s="353"/>
      <c r="P50" s="353"/>
      <c r="Q50" s="353"/>
      <c r="R50" s="353"/>
      <c r="S50" s="353"/>
      <c r="T50" s="353"/>
      <c r="U50" s="353"/>
      <c r="V50" s="353"/>
      <c r="W50" s="353"/>
      <c r="X50" s="353"/>
      <c r="Y50" s="353"/>
      <c r="Z50" s="353"/>
      <c r="AA50" s="353"/>
      <c r="AB50" s="353"/>
      <c r="AC50" s="352"/>
    </row>
    <row r="51" spans="1:32" s="347" customFormat="1" ht="20.100000000000001" customHeight="1">
      <c r="A51" s="344"/>
      <c r="B51" s="328"/>
      <c r="C51" s="697" t="s">
        <v>250</v>
      </c>
      <c r="D51" s="697"/>
      <c r="E51" s="697"/>
      <c r="F51" s="697"/>
      <c r="G51" s="697"/>
      <c r="H51" s="319"/>
      <c r="I51" s="345"/>
      <c r="J51" s="318" t="s">
        <v>247</v>
      </c>
      <c r="K51" s="345"/>
      <c r="L51" s="345"/>
      <c r="M51" s="345"/>
      <c r="N51" s="345"/>
      <c r="O51" s="345"/>
      <c r="P51" s="345"/>
      <c r="Q51" s="345"/>
      <c r="R51" s="345"/>
      <c r="S51" s="345"/>
      <c r="T51" s="345"/>
      <c r="U51" s="345"/>
      <c r="V51" s="345"/>
      <c r="W51" s="345"/>
      <c r="X51" s="345"/>
      <c r="Y51" s="345"/>
      <c r="Z51" s="345"/>
      <c r="AA51" s="345"/>
      <c r="AB51" s="345"/>
      <c r="AC51" s="346"/>
    </row>
    <row r="52" spans="1:32" s="347" customFormat="1" ht="20.100000000000001" customHeight="1">
      <c r="A52" s="344"/>
      <c r="B52" s="330"/>
      <c r="C52" s="698"/>
      <c r="D52" s="698"/>
      <c r="E52" s="698"/>
      <c r="F52" s="698"/>
      <c r="G52" s="698"/>
      <c r="H52" s="336"/>
      <c r="I52" s="75"/>
      <c r="J52" s="75"/>
      <c r="K52" s="700"/>
      <c r="L52" s="700"/>
      <c r="M52" s="700"/>
      <c r="N52" s="700"/>
      <c r="O52" s="700"/>
      <c r="P52" s="700"/>
      <c r="Q52" s="700"/>
      <c r="R52" s="700"/>
      <c r="S52" s="700"/>
      <c r="T52" s="700"/>
      <c r="U52" s="700"/>
      <c r="V52" s="700"/>
      <c r="W52" s="700"/>
      <c r="X52" s="700"/>
      <c r="Y52" s="700"/>
      <c r="Z52" s="700"/>
      <c r="AA52" s="700"/>
      <c r="AB52" s="700"/>
      <c r="AC52" s="350"/>
    </row>
    <row r="53" spans="1:32" s="347" customFormat="1" ht="20.100000000000001" customHeight="1">
      <c r="A53" s="344"/>
      <c r="B53" s="330"/>
      <c r="C53" s="698"/>
      <c r="D53" s="698"/>
      <c r="E53" s="698"/>
      <c r="F53" s="698"/>
      <c r="G53" s="698"/>
      <c r="H53" s="336"/>
      <c r="I53" s="351"/>
      <c r="J53" s="75" t="s">
        <v>248</v>
      </c>
      <c r="K53" s="351"/>
      <c r="L53" s="351"/>
      <c r="M53" s="351"/>
      <c r="N53" s="351"/>
      <c r="O53" s="351"/>
      <c r="P53" s="351"/>
      <c r="Q53" s="351"/>
      <c r="R53" s="351"/>
      <c r="S53" s="75"/>
      <c r="T53" s="351"/>
      <c r="U53" s="351"/>
      <c r="V53" s="351"/>
      <c r="W53" s="351"/>
      <c r="X53" s="351"/>
      <c r="Y53" s="351"/>
      <c r="Z53" s="351"/>
      <c r="AA53" s="351"/>
      <c r="AB53" s="351"/>
      <c r="AC53" s="350"/>
    </row>
    <row r="54" spans="1:32" s="347" customFormat="1" ht="20.100000000000001" customHeight="1">
      <c r="A54" s="344"/>
      <c r="B54" s="330"/>
      <c r="C54" s="698"/>
      <c r="D54" s="698"/>
      <c r="E54" s="698"/>
      <c r="F54" s="698"/>
      <c r="G54" s="698"/>
      <c r="H54" s="336"/>
      <c r="I54" s="75"/>
      <c r="J54" s="351"/>
      <c r="K54" s="704"/>
      <c r="L54" s="704"/>
      <c r="M54" s="704"/>
      <c r="N54" s="704"/>
      <c r="O54" s="704"/>
      <c r="P54" s="704"/>
      <c r="Q54" s="704"/>
      <c r="R54" s="704"/>
      <c r="S54" s="704"/>
      <c r="T54" s="704"/>
      <c r="U54" s="704"/>
      <c r="V54" s="704"/>
      <c r="W54" s="704"/>
      <c r="X54" s="704"/>
      <c r="Y54" s="704"/>
      <c r="Z54" s="704"/>
      <c r="AA54" s="704"/>
      <c r="AB54" s="704"/>
      <c r="AC54" s="350"/>
    </row>
    <row r="55" spans="1:32" s="347" customFormat="1" ht="20.100000000000001" customHeight="1">
      <c r="A55" s="344"/>
      <c r="B55" s="330"/>
      <c r="C55" s="698"/>
      <c r="D55" s="698"/>
      <c r="E55" s="698"/>
      <c r="F55" s="698"/>
      <c r="G55" s="698"/>
      <c r="H55" s="336"/>
      <c r="I55" s="351"/>
      <c r="J55" s="75" t="s">
        <v>249</v>
      </c>
      <c r="K55" s="351"/>
      <c r="L55" s="351"/>
      <c r="M55" s="351"/>
      <c r="N55" s="351"/>
      <c r="O55" s="351"/>
      <c r="P55" s="351"/>
      <c r="Q55" s="351"/>
      <c r="R55" s="351"/>
      <c r="S55" s="75"/>
      <c r="T55" s="351"/>
      <c r="U55" s="351"/>
      <c r="V55" s="351"/>
      <c r="W55" s="351"/>
      <c r="X55" s="351"/>
      <c r="Y55" s="351"/>
      <c r="Z55" s="351"/>
      <c r="AA55" s="351"/>
      <c r="AB55" s="351"/>
      <c r="AC55" s="350"/>
    </row>
    <row r="56" spans="1:32" s="347" customFormat="1" ht="20.100000000000001" customHeight="1">
      <c r="A56" s="344"/>
      <c r="B56" s="330"/>
      <c r="C56" s="698"/>
      <c r="D56" s="698"/>
      <c r="E56" s="698"/>
      <c r="F56" s="698"/>
      <c r="G56" s="698"/>
      <c r="H56" s="336"/>
      <c r="I56" s="351"/>
      <c r="J56" s="75"/>
      <c r="K56" s="700"/>
      <c r="L56" s="700"/>
      <c r="M56" s="700"/>
      <c r="N56" s="700"/>
      <c r="O56" s="700"/>
      <c r="P56" s="700"/>
      <c r="Q56" s="700"/>
      <c r="R56" s="700"/>
      <c r="S56" s="700"/>
      <c r="T56" s="700"/>
      <c r="U56" s="700"/>
      <c r="V56" s="700"/>
      <c r="W56" s="700"/>
      <c r="X56" s="700"/>
      <c r="Y56" s="700"/>
      <c r="Z56" s="700"/>
      <c r="AA56" s="700"/>
      <c r="AB56" s="700"/>
      <c r="AC56" s="350"/>
    </row>
    <row r="57" spans="1:32" s="347" customFormat="1" ht="20.100000000000001" customHeight="1">
      <c r="A57" s="344"/>
      <c r="B57" s="337"/>
      <c r="C57" s="699"/>
      <c r="D57" s="699"/>
      <c r="E57" s="699"/>
      <c r="F57" s="699"/>
      <c r="G57" s="699"/>
      <c r="H57" s="352"/>
      <c r="I57" s="354"/>
      <c r="J57" s="354"/>
      <c r="K57" s="705"/>
      <c r="L57" s="705"/>
      <c r="M57" s="705"/>
      <c r="N57" s="705"/>
      <c r="O57" s="705"/>
      <c r="P57" s="705"/>
      <c r="Q57" s="705"/>
      <c r="R57" s="705"/>
      <c r="S57" s="705"/>
      <c r="T57" s="705"/>
      <c r="U57" s="705"/>
      <c r="V57" s="705"/>
      <c r="W57" s="705"/>
      <c r="X57" s="705"/>
      <c r="Y57" s="705"/>
      <c r="Z57" s="705"/>
      <c r="AA57" s="705"/>
      <c r="AB57" s="705"/>
      <c r="AC57" s="355"/>
    </row>
    <row r="58" spans="1:32" ht="18" customHeight="1">
      <c r="B58" s="66" t="s">
        <v>222</v>
      </c>
    </row>
  </sheetData>
  <sheetProtection selectLockedCells="1"/>
  <mergeCells count="56">
    <mergeCell ref="O48:AC48"/>
    <mergeCell ref="Q34:R34"/>
    <mergeCell ref="T34:AB34"/>
    <mergeCell ref="Z32:AA32"/>
    <mergeCell ref="Y19:Z19"/>
    <mergeCell ref="C42:G50"/>
    <mergeCell ref="C51:G57"/>
    <mergeCell ref="K52:AB52"/>
    <mergeCell ref="P19:Q19"/>
    <mergeCell ref="S19:T19"/>
    <mergeCell ref="V19:W19"/>
    <mergeCell ref="C37:G41"/>
    <mergeCell ref="K38:L38"/>
    <mergeCell ref="K40:L40"/>
    <mergeCell ref="C21:G33"/>
    <mergeCell ref="K54:AB54"/>
    <mergeCell ref="K57:AB57"/>
    <mergeCell ref="K56:AB56"/>
    <mergeCell ref="T30:AA30"/>
    <mergeCell ref="T31:U31"/>
    <mergeCell ref="C34:G34"/>
    <mergeCell ref="B2:K2"/>
    <mergeCell ref="I6:AC6"/>
    <mergeCell ref="C6:G6"/>
    <mergeCell ref="C7:G7"/>
    <mergeCell ref="P16:AC16"/>
    <mergeCell ref="M14:AA14"/>
    <mergeCell ref="AA13:AC13"/>
    <mergeCell ref="C9:G13"/>
    <mergeCell ref="J9:O9"/>
    <mergeCell ref="N11:O11"/>
    <mergeCell ref="Q11:S11"/>
    <mergeCell ref="U11:W11"/>
    <mergeCell ref="L13:P13"/>
    <mergeCell ref="T13:U13"/>
    <mergeCell ref="W13:Y13"/>
    <mergeCell ref="I10:AC10"/>
    <mergeCell ref="J34:N34"/>
    <mergeCell ref="P20:Q20"/>
    <mergeCell ref="P18:Q18"/>
    <mergeCell ref="S18:T18"/>
    <mergeCell ref="V18:W18"/>
    <mergeCell ref="I22:AC24"/>
    <mergeCell ref="Y18:Z18"/>
    <mergeCell ref="S20:T20"/>
    <mergeCell ref="V20:W20"/>
    <mergeCell ref="I7:P7"/>
    <mergeCell ref="Q7:AC7"/>
    <mergeCell ref="T17:Z17"/>
    <mergeCell ref="C8:G8"/>
    <mergeCell ref="I8:AC8"/>
    <mergeCell ref="C14:G16"/>
    <mergeCell ref="M15:O15"/>
    <mergeCell ref="Q15:S15"/>
    <mergeCell ref="L16:N16"/>
    <mergeCell ref="C17:G20"/>
  </mergeCells>
  <phoneticPr fontId="4"/>
  <conditionalFormatting sqref="M14:AA14">
    <cfRule type="containsBlanks" dxfId="28" priority="9">
      <formula>LEN(TRIM(M14))=0</formula>
    </cfRule>
  </conditionalFormatting>
  <conditionalFormatting sqref="M15:O15">
    <cfRule type="containsBlanks" dxfId="27" priority="8">
      <formula>LEN(TRIM(M15))=0</formula>
    </cfRule>
  </conditionalFormatting>
  <conditionalFormatting sqref="Q15:S15">
    <cfRule type="containsBlanks" dxfId="26" priority="7">
      <formula>LEN(TRIM(Q15))=0</formula>
    </cfRule>
  </conditionalFormatting>
  <conditionalFormatting sqref="L16:N16">
    <cfRule type="containsBlanks" dxfId="25" priority="6">
      <formula>LEN(TRIM(L16))=0</formula>
    </cfRule>
  </conditionalFormatting>
  <conditionalFormatting sqref="P16:AC16">
    <cfRule type="containsBlanks" dxfId="24" priority="5">
      <formula>LEN(TRIM(P16))=0</formula>
    </cfRule>
  </conditionalFormatting>
  <conditionalFormatting sqref="O17">
    <cfRule type="containsBlanks" dxfId="23" priority="4">
      <formula>LEN(TRIM(O17))=0</formula>
    </cfRule>
  </conditionalFormatting>
  <conditionalFormatting sqref="I22:AC24">
    <cfRule type="containsBlanks" dxfId="22" priority="3">
      <formula>LEN(TRIM(I22))=0</formula>
    </cfRule>
  </conditionalFormatting>
  <conditionalFormatting sqref="Y18:Z19 V18:W19 S18:T19 P18:Q19 L18:L19 Q17">
    <cfRule type="containsBlanks" dxfId="21" priority="2">
      <formula>LEN(TRIM(L17))=0</formula>
    </cfRule>
  </conditionalFormatting>
  <conditionalFormatting sqref="J34:N34 Q34:R34 K38:L38 K40:L40">
    <cfRule type="containsBlanks" dxfId="20" priority="1">
      <formula>LEN(TRIM(J34))=0</formula>
    </cfRule>
  </conditionalFormatting>
  <dataValidations count="2">
    <dataValidation type="list" allowBlank="1" showInputMessage="1" showErrorMessage="1" sqref="Q34:Q36">
      <formula1>"回,月,年,他"</formula1>
    </dataValidation>
    <dataValidation type="list" allowBlank="1" showInputMessage="1" showErrorMessage="1" sqref="R17">
      <formula1>"週,月,他"</formula1>
    </dataValidation>
  </dataValidations>
  <hyperlinks>
    <hyperlink ref="B2:I2" location="はじめに!A1" display="「はじめに」に戻る"/>
  </hyperlinks>
  <printOptions horizontalCentered="1"/>
  <pageMargins left="0.70866141732283472" right="0.70866141732283472" top="0.74803149606299213" bottom="0.74803149606299213" header="0.31496062992125984" footer="0.31496062992125984"/>
  <pageSetup paperSize="9" orientation="portrait" r:id="rId1"/>
  <rowBreaks count="1" manualBreakCount="1">
    <brk id="35"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14</xdr:col>
                    <xdr:colOff>200025</xdr:colOff>
                    <xdr:row>27</xdr:row>
                    <xdr:rowOff>9525</xdr:rowOff>
                  </from>
                  <to>
                    <xdr:col>16</xdr:col>
                    <xdr:colOff>38100</xdr:colOff>
                    <xdr:row>27</xdr:row>
                    <xdr:rowOff>247650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14</xdr:col>
                    <xdr:colOff>200025</xdr:colOff>
                    <xdr:row>28</xdr:row>
                    <xdr:rowOff>9525</xdr:rowOff>
                  </from>
                  <to>
                    <xdr:col>16</xdr:col>
                    <xdr:colOff>38100</xdr:colOff>
                    <xdr:row>28</xdr:row>
                    <xdr:rowOff>247650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14</xdr:col>
                    <xdr:colOff>200025</xdr:colOff>
                    <xdr:row>28</xdr:row>
                    <xdr:rowOff>247650</xdr:rowOff>
                  </from>
                  <to>
                    <xdr:col>16</xdr:col>
                    <xdr:colOff>38100</xdr:colOff>
                    <xdr:row>29</xdr:row>
                    <xdr:rowOff>247650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14</xdr:col>
                    <xdr:colOff>190500</xdr:colOff>
                    <xdr:row>25</xdr:row>
                    <xdr:rowOff>9525</xdr:rowOff>
                  </from>
                  <to>
                    <xdr:col>16</xdr:col>
                    <xdr:colOff>38100</xdr:colOff>
                    <xdr:row>26</xdr:row>
                    <xdr:rowOff>9525</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18</xdr:col>
                    <xdr:colOff>200025</xdr:colOff>
                    <xdr:row>25</xdr:row>
                    <xdr:rowOff>19050</xdr:rowOff>
                  </from>
                  <to>
                    <xdr:col>20</xdr:col>
                    <xdr:colOff>38100</xdr:colOff>
                    <xdr:row>26</xdr:row>
                    <xdr:rowOff>9525</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sizeWithCells="1">
                  <from>
                    <xdr:col>8</xdr:col>
                    <xdr:colOff>190500</xdr:colOff>
                    <xdr:row>42</xdr:row>
                    <xdr:rowOff>9525</xdr:rowOff>
                  </from>
                  <to>
                    <xdr:col>10</xdr:col>
                    <xdr:colOff>28575</xdr:colOff>
                    <xdr:row>43</xdr:row>
                    <xdr:rowOff>9525</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sizeWithCells="1">
                  <from>
                    <xdr:col>8</xdr:col>
                    <xdr:colOff>190500</xdr:colOff>
                    <xdr:row>43</xdr:row>
                    <xdr:rowOff>19050</xdr:rowOff>
                  </from>
                  <to>
                    <xdr:col>10</xdr:col>
                    <xdr:colOff>38100</xdr:colOff>
                    <xdr:row>44</xdr:row>
                    <xdr:rowOff>19050</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sizeWithCells="1">
                  <from>
                    <xdr:col>8</xdr:col>
                    <xdr:colOff>190500</xdr:colOff>
                    <xdr:row>44</xdr:row>
                    <xdr:rowOff>9525</xdr:rowOff>
                  </from>
                  <to>
                    <xdr:col>10</xdr:col>
                    <xdr:colOff>38100</xdr:colOff>
                    <xdr:row>45</xdr:row>
                    <xdr:rowOff>9525</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sizeWithCells="1">
                  <from>
                    <xdr:col>8</xdr:col>
                    <xdr:colOff>190500</xdr:colOff>
                    <xdr:row>45</xdr:row>
                    <xdr:rowOff>19050</xdr:rowOff>
                  </from>
                  <to>
                    <xdr:col>10</xdr:col>
                    <xdr:colOff>47625</xdr:colOff>
                    <xdr:row>46</xdr:row>
                    <xdr:rowOff>19050</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sizeWithCells="1">
                  <from>
                    <xdr:col>8</xdr:col>
                    <xdr:colOff>190500</xdr:colOff>
                    <xdr:row>46</xdr:row>
                    <xdr:rowOff>0</xdr:rowOff>
                  </from>
                  <to>
                    <xdr:col>10</xdr:col>
                    <xdr:colOff>47625</xdr:colOff>
                    <xdr:row>47</xdr:row>
                    <xdr:rowOff>28575</xdr:rowOff>
                  </to>
                </anchor>
              </controlPr>
            </control>
          </mc:Choice>
        </mc:AlternateContent>
        <mc:AlternateContent xmlns:mc="http://schemas.openxmlformats.org/markup-compatibility/2006">
          <mc:Choice Requires="x14">
            <control shapeId="2059" r:id="rId14" name="Check Box 11">
              <controlPr defaultSize="0" autoFill="0" autoLine="0" autoPict="0">
                <anchor moveWithCells="1" sizeWithCells="1">
                  <from>
                    <xdr:col>8</xdr:col>
                    <xdr:colOff>190500</xdr:colOff>
                    <xdr:row>47</xdr:row>
                    <xdr:rowOff>0</xdr:rowOff>
                  </from>
                  <to>
                    <xdr:col>10</xdr:col>
                    <xdr:colOff>47625</xdr:colOff>
                    <xdr:row>48</xdr:row>
                    <xdr:rowOff>19050</xdr:rowOff>
                  </to>
                </anchor>
              </controlPr>
            </control>
          </mc:Choice>
        </mc:AlternateContent>
        <mc:AlternateContent xmlns:mc="http://schemas.openxmlformats.org/markup-compatibility/2006">
          <mc:Choice Requires="x14">
            <control shapeId="2060" r:id="rId15" name="Check Box 12">
              <controlPr defaultSize="0" autoFill="0" autoLine="0" autoPict="0">
                <anchor moveWithCells="1" sizeWithCells="1">
                  <from>
                    <xdr:col>8</xdr:col>
                    <xdr:colOff>190500</xdr:colOff>
                    <xdr:row>48</xdr:row>
                    <xdr:rowOff>9525</xdr:rowOff>
                  </from>
                  <to>
                    <xdr:col>10</xdr:col>
                    <xdr:colOff>47625</xdr:colOff>
                    <xdr:row>49</xdr:row>
                    <xdr:rowOff>28575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8" tint="0.59999389629810485"/>
  </sheetPr>
  <dimension ref="A1:L38"/>
  <sheetViews>
    <sheetView showGridLines="0" view="pageBreakPreview" zoomScaleNormal="100" zoomScaleSheetLayoutView="100" workbookViewId="0">
      <selection activeCell="A2" sqref="A2"/>
    </sheetView>
  </sheetViews>
  <sheetFormatPr defaultRowHeight="21.75" customHeight="1"/>
  <cols>
    <col min="1" max="1" width="4.25" style="123" customWidth="1"/>
    <col min="2" max="3" width="17.625" style="123" customWidth="1"/>
    <col min="4" max="4" width="15.625" style="123" customWidth="1"/>
    <col min="5" max="5" width="10.125" style="123" customWidth="1"/>
    <col min="6" max="6" width="15.125" style="380" bestFit="1" customWidth="1"/>
    <col min="7" max="16384" width="9" style="123"/>
  </cols>
  <sheetData>
    <row r="1" spans="1:12" ht="21.75" customHeight="1">
      <c r="B1" s="385" t="s">
        <v>37</v>
      </c>
      <c r="C1" s="385"/>
      <c r="D1" s="386"/>
      <c r="E1" s="386"/>
      <c r="F1" s="386"/>
      <c r="G1" s="386"/>
      <c r="H1" s="386"/>
      <c r="I1" s="386"/>
      <c r="J1" s="386"/>
      <c r="K1" s="386"/>
      <c r="L1" s="386"/>
    </row>
    <row r="2" spans="1:12" ht="20.100000000000001" customHeight="1">
      <c r="A2" s="347" t="s">
        <v>233</v>
      </c>
      <c r="D2" s="714">
        <f>はじめに!J5</f>
        <v>0</v>
      </c>
      <c r="E2" s="714"/>
      <c r="F2" s="714"/>
    </row>
    <row r="3" spans="1:12" ht="20.100000000000001" customHeight="1">
      <c r="A3" s="123" t="s">
        <v>217</v>
      </c>
    </row>
    <row r="4" spans="1:12" ht="27">
      <c r="A4" s="387"/>
      <c r="B4" s="388" t="s">
        <v>80</v>
      </c>
      <c r="C4" s="388" t="s">
        <v>402</v>
      </c>
      <c r="D4" s="388" t="s">
        <v>183</v>
      </c>
      <c r="E4" s="388" t="s">
        <v>87</v>
      </c>
      <c r="F4" s="389" t="s">
        <v>182</v>
      </c>
    </row>
    <row r="5" spans="1:12" ht="20.100000000000001" customHeight="1">
      <c r="A5" s="387">
        <v>1</v>
      </c>
      <c r="B5" s="482">
        <f>はじめに!J8</f>
        <v>0</v>
      </c>
      <c r="C5" s="479"/>
      <c r="D5" s="480"/>
      <c r="E5" s="481"/>
      <c r="F5" s="483">
        <f>はじめに!J7</f>
        <v>0</v>
      </c>
      <c r="G5" s="123" t="s">
        <v>443</v>
      </c>
    </row>
    <row r="6" spans="1:12" ht="20.100000000000001" customHeight="1">
      <c r="A6" s="387">
        <v>2</v>
      </c>
      <c r="B6" s="711"/>
      <c r="C6" s="712"/>
      <c r="D6" s="713"/>
      <c r="E6" s="481"/>
      <c r="F6" s="484"/>
    </row>
    <row r="7" spans="1:12" ht="20.100000000000001" customHeight="1">
      <c r="A7" s="387">
        <v>3</v>
      </c>
      <c r="B7" s="711"/>
      <c r="C7" s="712"/>
      <c r="D7" s="713"/>
      <c r="E7" s="481"/>
      <c r="F7" s="484"/>
    </row>
    <row r="8" spans="1:12" ht="20.100000000000001" customHeight="1">
      <c r="A8" s="387">
        <v>4</v>
      </c>
      <c r="B8" s="711"/>
      <c r="C8" s="712"/>
      <c r="D8" s="713"/>
      <c r="E8" s="481"/>
      <c r="F8" s="484"/>
    </row>
    <row r="9" spans="1:12" ht="20.100000000000001" customHeight="1">
      <c r="A9" s="387">
        <v>5</v>
      </c>
      <c r="B9" s="711"/>
      <c r="C9" s="712"/>
      <c r="D9" s="713"/>
      <c r="E9" s="481"/>
      <c r="F9" s="484"/>
    </row>
    <row r="10" spans="1:12" ht="20.100000000000001" customHeight="1">
      <c r="A10" s="387">
        <v>6</v>
      </c>
      <c r="B10" s="711"/>
      <c r="C10" s="712"/>
      <c r="D10" s="713"/>
      <c r="E10" s="481"/>
      <c r="F10" s="484"/>
    </row>
    <row r="11" spans="1:12" ht="20.100000000000001" customHeight="1">
      <c r="A11" s="387">
        <v>7</v>
      </c>
      <c r="B11" s="711"/>
      <c r="C11" s="712"/>
      <c r="D11" s="713"/>
      <c r="E11" s="481"/>
      <c r="F11" s="484"/>
    </row>
    <row r="12" spans="1:12" ht="20.100000000000001" customHeight="1">
      <c r="A12" s="387">
        <v>8</v>
      </c>
      <c r="B12" s="711"/>
      <c r="C12" s="712"/>
      <c r="D12" s="713"/>
      <c r="E12" s="481"/>
      <c r="F12" s="484"/>
    </row>
    <row r="13" spans="1:12" ht="20.100000000000001" customHeight="1">
      <c r="A13" s="387">
        <v>9</v>
      </c>
      <c r="B13" s="711"/>
      <c r="C13" s="712"/>
      <c r="D13" s="713"/>
      <c r="E13" s="481"/>
      <c r="F13" s="484"/>
    </row>
    <row r="14" spans="1:12" ht="20.100000000000001" customHeight="1">
      <c r="A14" s="387">
        <v>10</v>
      </c>
      <c r="B14" s="711"/>
      <c r="C14" s="712"/>
      <c r="D14" s="713"/>
      <c r="E14" s="481"/>
      <c r="F14" s="481"/>
    </row>
    <row r="15" spans="1:12" ht="20.100000000000001" customHeight="1">
      <c r="A15" s="387">
        <v>11</v>
      </c>
      <c r="B15" s="711"/>
      <c r="C15" s="712"/>
      <c r="D15" s="713"/>
      <c r="E15" s="481"/>
      <c r="F15" s="481"/>
    </row>
    <row r="16" spans="1:12" ht="20.100000000000001" customHeight="1">
      <c r="A16" s="387">
        <v>12</v>
      </c>
      <c r="B16" s="711"/>
      <c r="C16" s="712"/>
      <c r="D16" s="713"/>
      <c r="E16" s="481"/>
      <c r="F16" s="481"/>
    </row>
    <row r="17" spans="1:6" ht="20.100000000000001" customHeight="1">
      <c r="A17" s="387">
        <v>13</v>
      </c>
      <c r="B17" s="711"/>
      <c r="C17" s="712"/>
      <c r="D17" s="713"/>
      <c r="E17" s="481"/>
      <c r="F17" s="481"/>
    </row>
    <row r="18" spans="1:6" ht="20.100000000000001" customHeight="1">
      <c r="A18" s="387">
        <v>14</v>
      </c>
      <c r="B18" s="711"/>
      <c r="C18" s="712"/>
      <c r="D18" s="713"/>
      <c r="E18" s="481"/>
      <c r="F18" s="481"/>
    </row>
    <row r="19" spans="1:6" ht="20.100000000000001" customHeight="1">
      <c r="A19" s="387">
        <v>15</v>
      </c>
      <c r="B19" s="711"/>
      <c r="C19" s="712"/>
      <c r="D19" s="713"/>
      <c r="E19" s="481"/>
      <c r="F19" s="481"/>
    </row>
    <row r="20" spans="1:6" ht="20.100000000000001" customHeight="1">
      <c r="A20" s="387">
        <v>16</v>
      </c>
      <c r="B20" s="711"/>
      <c r="C20" s="712"/>
      <c r="D20" s="713"/>
      <c r="E20" s="481"/>
      <c r="F20" s="481"/>
    </row>
    <row r="21" spans="1:6" ht="20.100000000000001" customHeight="1">
      <c r="A21" s="387">
        <v>17</v>
      </c>
      <c r="B21" s="711"/>
      <c r="C21" s="712"/>
      <c r="D21" s="713"/>
      <c r="E21" s="481"/>
      <c r="F21" s="481"/>
    </row>
    <row r="22" spans="1:6" ht="20.100000000000001" customHeight="1">
      <c r="A22" s="387">
        <v>18</v>
      </c>
      <c r="B22" s="711"/>
      <c r="C22" s="712"/>
      <c r="D22" s="713"/>
      <c r="E22" s="481"/>
      <c r="F22" s="481"/>
    </row>
    <row r="23" spans="1:6" ht="20.100000000000001" customHeight="1">
      <c r="A23" s="387">
        <v>19</v>
      </c>
      <c r="B23" s="711"/>
      <c r="C23" s="712"/>
      <c r="D23" s="713"/>
      <c r="E23" s="481"/>
      <c r="F23" s="481"/>
    </row>
    <row r="24" spans="1:6" ht="20.100000000000001" customHeight="1">
      <c r="A24" s="387">
        <v>20</v>
      </c>
      <c r="B24" s="711"/>
      <c r="C24" s="712"/>
      <c r="D24" s="713"/>
      <c r="E24" s="481"/>
      <c r="F24" s="481"/>
    </row>
    <row r="25" spans="1:6" ht="20.100000000000001" customHeight="1">
      <c r="A25" s="387">
        <v>21</v>
      </c>
      <c r="B25" s="711"/>
      <c r="C25" s="712"/>
      <c r="D25" s="713"/>
      <c r="E25" s="481"/>
      <c r="F25" s="481"/>
    </row>
    <row r="26" spans="1:6" ht="20.100000000000001" customHeight="1">
      <c r="A26" s="387">
        <v>22</v>
      </c>
      <c r="B26" s="711"/>
      <c r="C26" s="712"/>
      <c r="D26" s="713"/>
      <c r="E26" s="481"/>
      <c r="F26" s="481"/>
    </row>
    <row r="27" spans="1:6" ht="20.100000000000001" customHeight="1">
      <c r="A27" s="387">
        <v>23</v>
      </c>
      <c r="B27" s="711"/>
      <c r="C27" s="712"/>
      <c r="D27" s="713"/>
      <c r="E27" s="481"/>
      <c r="F27" s="481"/>
    </row>
    <row r="28" spans="1:6" ht="20.100000000000001" customHeight="1">
      <c r="A28" s="387">
        <v>24</v>
      </c>
      <c r="B28" s="711"/>
      <c r="C28" s="712"/>
      <c r="D28" s="713"/>
      <c r="E28" s="481"/>
      <c r="F28" s="481"/>
    </row>
    <row r="29" spans="1:6" ht="20.100000000000001" customHeight="1">
      <c r="A29" s="387">
        <v>25</v>
      </c>
      <c r="B29" s="711"/>
      <c r="C29" s="712"/>
      <c r="D29" s="713"/>
      <c r="E29" s="481"/>
      <c r="F29" s="481"/>
    </row>
    <row r="30" spans="1:6" ht="20.100000000000001" customHeight="1">
      <c r="A30" s="387">
        <v>26</v>
      </c>
      <c r="B30" s="711"/>
      <c r="C30" s="712"/>
      <c r="D30" s="713"/>
      <c r="E30" s="481"/>
      <c r="F30" s="481"/>
    </row>
    <row r="31" spans="1:6" ht="20.100000000000001" customHeight="1">
      <c r="A31" s="387">
        <v>27</v>
      </c>
      <c r="B31" s="711"/>
      <c r="C31" s="712"/>
      <c r="D31" s="713"/>
      <c r="E31" s="481"/>
      <c r="F31" s="481"/>
    </row>
    <row r="32" spans="1:6" ht="20.100000000000001" customHeight="1">
      <c r="A32" s="387">
        <v>28</v>
      </c>
      <c r="B32" s="711"/>
      <c r="C32" s="712"/>
      <c r="D32" s="713"/>
      <c r="E32" s="481"/>
      <c r="F32" s="481"/>
    </row>
    <row r="33" spans="1:6" ht="20.100000000000001" customHeight="1">
      <c r="A33" s="387">
        <v>29</v>
      </c>
      <c r="B33" s="711"/>
      <c r="C33" s="712"/>
      <c r="D33" s="713"/>
      <c r="E33" s="481"/>
      <c r="F33" s="481"/>
    </row>
    <row r="34" spans="1:6" ht="20.100000000000001" customHeight="1">
      <c r="A34" s="387">
        <v>30</v>
      </c>
      <c r="B34" s="711"/>
      <c r="C34" s="712"/>
      <c r="D34" s="713"/>
      <c r="E34" s="481"/>
      <c r="F34" s="481"/>
    </row>
    <row r="35" spans="1:6" ht="21.75" customHeight="1">
      <c r="A35" s="66" t="s">
        <v>234</v>
      </c>
      <c r="B35" s="347" t="s">
        <v>235</v>
      </c>
      <c r="C35" s="347"/>
    </row>
    <row r="36" spans="1:6" ht="21.75" customHeight="1">
      <c r="A36" s="66" t="s">
        <v>236</v>
      </c>
      <c r="B36" s="347" t="s">
        <v>237</v>
      </c>
      <c r="C36" s="347"/>
    </row>
    <row r="37" spans="1:6" ht="21.75" customHeight="1">
      <c r="A37" s="347" t="s">
        <v>238</v>
      </c>
      <c r="B37" s="347" t="s">
        <v>462</v>
      </c>
      <c r="C37" s="347"/>
    </row>
    <row r="38" spans="1:6" ht="21.75" customHeight="1">
      <c r="B38" s="347"/>
      <c r="C38" s="347"/>
    </row>
  </sheetData>
  <sheetProtection selectLockedCells="1"/>
  <mergeCells count="30">
    <mergeCell ref="D2:F2"/>
    <mergeCell ref="B6:D6"/>
    <mergeCell ref="B7:D7"/>
    <mergeCell ref="B8:D8"/>
    <mergeCell ref="B9:D9"/>
    <mergeCell ref="B10:D10"/>
    <mergeCell ref="B11:D11"/>
    <mergeCell ref="B12:D12"/>
    <mergeCell ref="B13:D13"/>
    <mergeCell ref="B14:D14"/>
    <mergeCell ref="B15:D15"/>
    <mergeCell ref="B16:D16"/>
    <mergeCell ref="B17:D17"/>
    <mergeCell ref="B18:D18"/>
    <mergeCell ref="B19:D19"/>
    <mergeCell ref="B20:D20"/>
    <mergeCell ref="B21:D21"/>
    <mergeCell ref="B22:D22"/>
    <mergeCell ref="B23:D23"/>
    <mergeCell ref="B34:D34"/>
    <mergeCell ref="B24:D24"/>
    <mergeCell ref="B25:D25"/>
    <mergeCell ref="B31:D31"/>
    <mergeCell ref="B32:D32"/>
    <mergeCell ref="B33:D33"/>
    <mergeCell ref="B26:D26"/>
    <mergeCell ref="B27:D27"/>
    <mergeCell ref="B28:D28"/>
    <mergeCell ref="B29:D29"/>
    <mergeCell ref="B30:D30"/>
  </mergeCells>
  <phoneticPr fontId="4"/>
  <conditionalFormatting sqref="C5:E5">
    <cfRule type="containsBlanks" dxfId="19" priority="1">
      <formula>LEN(TRIM(C5))=0</formula>
    </cfRule>
  </conditionalFormatting>
  <hyperlinks>
    <hyperlink ref="B1:J1" location="はじめに!A1" display="「はじめに」に戻る"/>
  </hyperlinks>
  <pageMargins left="0.7" right="0.7" top="0.75" bottom="0.75" header="0.3" footer="0.3"/>
  <pageSetup paperSize="9" scale="9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8" tint="0.59999389629810485"/>
  </sheetPr>
  <dimension ref="A1:AD103"/>
  <sheetViews>
    <sheetView showGridLines="0" view="pageBreakPreview" zoomScale="115" zoomScaleNormal="100" zoomScaleSheetLayoutView="115" workbookViewId="0">
      <pane ySplit="3" topLeftCell="A4" activePane="bottomLeft" state="frozen"/>
      <selection activeCell="AL7" sqref="AL7"/>
      <selection pane="bottomLeft" activeCell="A4" sqref="A4"/>
    </sheetView>
  </sheetViews>
  <sheetFormatPr defaultColWidth="9" defaultRowHeight="15" customHeight="1"/>
  <cols>
    <col min="1" max="30" width="2.625" style="347" customWidth="1"/>
    <col min="31" max="44" width="3.125" style="347" customWidth="1"/>
    <col min="45" max="50" width="2.625" style="347" customWidth="1"/>
    <col min="51" max="66" width="3.125" style="347" customWidth="1"/>
    <col min="67" max="16384" width="9" style="347"/>
  </cols>
  <sheetData>
    <row r="1" spans="1:30" ht="3.75" customHeight="1"/>
    <row r="2" spans="1:30" ht="21.75" customHeight="1">
      <c r="B2" s="621" t="s">
        <v>37</v>
      </c>
      <c r="C2" s="621"/>
      <c r="D2" s="621"/>
      <c r="E2" s="621"/>
      <c r="F2" s="621"/>
      <c r="G2" s="621"/>
      <c r="H2" s="621"/>
      <c r="I2" s="621"/>
      <c r="J2" s="621"/>
    </row>
    <row r="3" spans="1:30" ht="3.75" customHeight="1"/>
    <row r="4" spans="1:30" ht="15" customHeight="1">
      <c r="A4" s="347" t="s">
        <v>118</v>
      </c>
      <c r="P4" s="778">
        <f>はじめに!J5</f>
        <v>0</v>
      </c>
      <c r="Q4" s="778"/>
      <c r="R4" s="778"/>
      <c r="S4" s="778"/>
      <c r="T4" s="778"/>
      <c r="U4" s="778"/>
      <c r="V4" s="778"/>
      <c r="W4" s="778"/>
      <c r="X4" s="778"/>
      <c r="Y4" s="778"/>
      <c r="Z4" s="778"/>
      <c r="AA4" s="778"/>
      <c r="AB4" s="778"/>
      <c r="AC4" s="778"/>
    </row>
    <row r="5" spans="1:30" ht="20.100000000000001" customHeight="1">
      <c r="A5" s="743" t="s">
        <v>66</v>
      </c>
      <c r="B5" s="743"/>
      <c r="C5" s="743"/>
      <c r="D5" s="743"/>
      <c r="E5" s="743"/>
      <c r="F5" s="743"/>
      <c r="G5" s="743"/>
      <c r="H5" s="743"/>
      <c r="I5" s="743"/>
      <c r="J5" s="743"/>
      <c r="K5" s="743"/>
      <c r="L5" s="743"/>
      <c r="M5" s="743"/>
      <c r="N5" s="743"/>
      <c r="O5" s="743"/>
      <c r="P5" s="743"/>
      <c r="Q5" s="743"/>
      <c r="R5" s="743"/>
      <c r="S5" s="743"/>
      <c r="T5" s="743"/>
      <c r="U5" s="743"/>
      <c r="V5" s="743"/>
      <c r="W5" s="743"/>
      <c r="X5" s="743"/>
      <c r="Y5" s="743"/>
      <c r="Z5" s="743"/>
      <c r="AA5" s="743"/>
      <c r="AB5" s="743"/>
      <c r="AC5" s="743"/>
      <c r="AD5" s="743"/>
    </row>
    <row r="6" spans="1:30" ht="20.100000000000001" customHeight="1">
      <c r="A6" s="743"/>
      <c r="B6" s="744"/>
      <c r="C6" s="744"/>
      <c r="D6" s="744"/>
      <c r="E6" s="744"/>
      <c r="F6" s="744"/>
      <c r="G6" s="744"/>
      <c r="H6" s="744"/>
      <c r="I6" s="744"/>
      <c r="J6" s="744"/>
      <c r="K6" s="744"/>
      <c r="L6" s="744"/>
      <c r="M6" s="744"/>
      <c r="N6" s="744"/>
      <c r="O6" s="744"/>
      <c r="P6" s="744"/>
      <c r="Q6" s="744"/>
      <c r="R6" s="744"/>
      <c r="S6" s="744"/>
      <c r="T6" s="744"/>
      <c r="U6" s="744"/>
      <c r="V6" s="744"/>
      <c r="W6" s="744"/>
      <c r="X6" s="744"/>
      <c r="Y6" s="744"/>
      <c r="Z6" s="744"/>
      <c r="AA6" s="744"/>
      <c r="AB6" s="744"/>
      <c r="AC6" s="744"/>
      <c r="AD6" s="743"/>
    </row>
    <row r="7" spans="1:30" ht="20.100000000000001" customHeight="1">
      <c r="A7" s="390"/>
      <c r="B7" s="330"/>
      <c r="C7" s="123" t="s">
        <v>272</v>
      </c>
      <c r="D7" s="344"/>
      <c r="E7" s="344"/>
      <c r="F7" s="344"/>
      <c r="G7" s="344"/>
      <c r="H7" s="344"/>
      <c r="I7" s="344"/>
      <c r="J7" s="344"/>
      <c r="K7" s="344"/>
      <c r="L7" s="344"/>
      <c r="M7" s="344"/>
      <c r="N7" s="344"/>
      <c r="O7" s="344"/>
      <c r="P7" s="344"/>
      <c r="Q7" s="344"/>
      <c r="R7" s="391"/>
      <c r="S7" s="391"/>
      <c r="T7" s="391"/>
      <c r="U7" s="391"/>
      <c r="V7" s="391"/>
      <c r="W7" s="391"/>
      <c r="X7" s="391"/>
      <c r="Y7" s="391"/>
      <c r="Z7" s="391"/>
      <c r="AA7" s="391"/>
      <c r="AB7" s="391"/>
      <c r="AC7" s="350"/>
      <c r="AD7" s="335"/>
    </row>
    <row r="8" spans="1:30" ht="20.100000000000001" customHeight="1">
      <c r="A8" s="344"/>
      <c r="B8" s="330"/>
      <c r="C8" s="123"/>
      <c r="D8" s="75"/>
      <c r="E8" s="75" t="s">
        <v>173</v>
      </c>
      <c r="F8" s="75" t="s">
        <v>174</v>
      </c>
      <c r="G8" s="75"/>
      <c r="H8" s="75"/>
      <c r="I8" s="75"/>
      <c r="J8" s="75"/>
      <c r="K8" s="75"/>
      <c r="L8" s="75"/>
      <c r="M8" s="75"/>
      <c r="N8" s="75"/>
      <c r="O8" s="75"/>
      <c r="P8" s="75"/>
      <c r="Q8" s="75"/>
      <c r="R8" s="754"/>
      <c r="S8" s="755"/>
      <c r="T8" s="755"/>
      <c r="U8" s="755"/>
      <c r="V8" s="755"/>
      <c r="W8" s="755"/>
      <c r="X8" s="755"/>
      <c r="Y8" s="755"/>
      <c r="Z8" s="755"/>
      <c r="AA8" s="756"/>
      <c r="AB8" s="75"/>
      <c r="AC8" s="350"/>
    </row>
    <row r="9" spans="1:30" ht="20.100000000000001" customHeight="1">
      <c r="A9" s="344"/>
      <c r="B9" s="330"/>
      <c r="C9" s="123"/>
      <c r="D9" s="75"/>
      <c r="E9" s="75" t="s">
        <v>173</v>
      </c>
      <c r="F9" s="75" t="s">
        <v>267</v>
      </c>
      <c r="G9" s="75"/>
      <c r="H9" s="75"/>
      <c r="I9" s="75"/>
      <c r="J9" s="75"/>
      <c r="K9" s="75"/>
      <c r="L9" s="75"/>
      <c r="M9" s="75"/>
      <c r="N9" s="75" t="s">
        <v>425</v>
      </c>
      <c r="O9" s="75"/>
      <c r="P9" s="75"/>
      <c r="Q9" s="75"/>
      <c r="R9" s="75"/>
      <c r="S9" s="75"/>
      <c r="T9" s="392"/>
      <c r="U9" s="392"/>
      <c r="V9" s="392"/>
      <c r="W9" s="719"/>
      <c r="X9" s="719"/>
      <c r="Y9" s="719"/>
      <c r="Z9" s="719"/>
      <c r="AA9" s="719"/>
      <c r="AB9" s="75" t="s">
        <v>171</v>
      </c>
      <c r="AC9" s="350"/>
    </row>
    <row r="10" spans="1:30" ht="20.100000000000001" customHeight="1">
      <c r="A10" s="344"/>
      <c r="B10" s="330"/>
      <c r="C10" s="123"/>
      <c r="D10" s="75"/>
      <c r="E10" s="75"/>
      <c r="F10" s="75"/>
      <c r="G10" s="75"/>
      <c r="H10" s="75"/>
      <c r="I10" s="75"/>
      <c r="J10" s="75"/>
      <c r="K10" s="75"/>
      <c r="L10" s="75"/>
      <c r="M10" s="75"/>
      <c r="N10" s="75" t="s">
        <v>426</v>
      </c>
      <c r="O10" s="75"/>
      <c r="P10" s="75"/>
      <c r="Q10" s="75"/>
      <c r="R10" s="75"/>
      <c r="S10" s="75"/>
      <c r="T10" s="392"/>
      <c r="U10" s="392"/>
      <c r="V10" s="392"/>
      <c r="W10" s="719"/>
      <c r="X10" s="719"/>
      <c r="Y10" s="719"/>
      <c r="Z10" s="719"/>
      <c r="AA10" s="719"/>
      <c r="AB10" s="75"/>
      <c r="AC10" s="350"/>
    </row>
    <row r="11" spans="1:30" ht="20.100000000000001" customHeight="1">
      <c r="A11" s="344"/>
      <c r="B11" s="330"/>
      <c r="C11" s="123"/>
      <c r="D11" s="75"/>
      <c r="E11" s="75"/>
      <c r="F11" s="75"/>
      <c r="G11" s="75"/>
      <c r="H11" s="75"/>
      <c r="I11" s="75"/>
      <c r="J11" s="75"/>
      <c r="K11" s="75"/>
      <c r="L11" s="75"/>
      <c r="M11" s="75"/>
      <c r="N11" s="75" t="s">
        <v>424</v>
      </c>
      <c r="O11" s="75"/>
      <c r="P11" s="75"/>
      <c r="Q11" s="75"/>
      <c r="R11" s="75"/>
      <c r="S11" s="75"/>
      <c r="T11" s="392"/>
      <c r="U11" s="392"/>
      <c r="V11" s="392"/>
      <c r="W11" s="719"/>
      <c r="X11" s="719"/>
      <c r="Y11" s="719"/>
      <c r="Z11" s="719"/>
      <c r="AA11" s="719"/>
      <c r="AB11" s="75" t="s">
        <v>103</v>
      </c>
      <c r="AC11" s="350"/>
    </row>
    <row r="12" spans="1:30" ht="20.100000000000001" customHeight="1" thickBot="1">
      <c r="A12" s="344"/>
      <c r="B12" s="330"/>
      <c r="C12" s="123"/>
      <c r="D12" s="75"/>
      <c r="E12" s="75"/>
      <c r="F12" s="75"/>
      <c r="G12" s="75"/>
      <c r="H12" s="75"/>
      <c r="I12" s="75"/>
      <c r="J12" s="393"/>
      <c r="K12" s="393"/>
      <c r="L12" s="393"/>
      <c r="M12" s="393"/>
      <c r="N12" s="393" t="s">
        <v>427</v>
      </c>
      <c r="O12" s="393"/>
      <c r="P12" s="393"/>
      <c r="Q12" s="393"/>
      <c r="R12" s="393"/>
      <c r="S12" s="394"/>
      <c r="T12" s="392"/>
      <c r="U12" s="392"/>
      <c r="V12" s="392"/>
      <c r="W12" s="720"/>
      <c r="X12" s="720"/>
      <c r="Y12" s="720"/>
      <c r="Z12" s="720"/>
      <c r="AA12" s="720"/>
      <c r="AB12" s="75"/>
      <c r="AC12" s="350"/>
    </row>
    <row r="13" spans="1:30" ht="20.100000000000001" customHeight="1" thickBot="1">
      <c r="A13" s="344"/>
      <c r="B13" s="330"/>
      <c r="C13" s="75"/>
      <c r="D13" s="75"/>
      <c r="E13" s="75"/>
      <c r="F13" s="75"/>
      <c r="G13" s="75"/>
      <c r="H13" s="75"/>
      <c r="I13" s="75"/>
      <c r="J13" s="393"/>
      <c r="K13" s="393"/>
      <c r="L13" s="393"/>
      <c r="M13" s="393"/>
      <c r="N13" s="393"/>
      <c r="O13" s="393"/>
      <c r="P13" s="393" t="s">
        <v>172</v>
      </c>
      <c r="Q13" s="393"/>
      <c r="R13" s="393"/>
      <c r="S13" s="394"/>
      <c r="T13" s="395"/>
      <c r="U13" s="395"/>
      <c r="V13" s="395"/>
      <c r="W13" s="763" t="str">
        <f>IF(SUM(W9:AA12)=0,"",SUM(W9:AA12))</f>
        <v/>
      </c>
      <c r="X13" s="764"/>
      <c r="Y13" s="764"/>
      <c r="Z13" s="764"/>
      <c r="AA13" s="765"/>
      <c r="AB13" s="75" t="s">
        <v>171</v>
      </c>
      <c r="AC13" s="350"/>
    </row>
    <row r="14" spans="1:30" ht="20.100000000000001" customHeight="1">
      <c r="A14" s="344"/>
      <c r="B14" s="330"/>
      <c r="C14" s="75"/>
      <c r="D14" s="75"/>
      <c r="F14" s="123"/>
      <c r="G14" s="396"/>
      <c r="H14" s="396"/>
      <c r="I14" s="396"/>
      <c r="J14" s="396"/>
      <c r="K14" s="396"/>
      <c r="L14" s="396"/>
      <c r="M14" s="396"/>
      <c r="N14" s="396"/>
      <c r="O14" s="396"/>
      <c r="P14" s="396"/>
      <c r="Q14" s="396"/>
      <c r="R14" s="396"/>
      <c r="S14" s="396"/>
      <c r="T14" s="321"/>
      <c r="U14" s="321"/>
      <c r="V14" s="321"/>
      <c r="W14" s="321"/>
      <c r="X14" s="321"/>
      <c r="Y14" s="321"/>
      <c r="Z14" s="321"/>
      <c r="AA14" s="321"/>
      <c r="AB14" s="75"/>
      <c r="AC14" s="350"/>
    </row>
    <row r="15" spans="1:30" ht="20.100000000000001" customHeight="1">
      <c r="A15" s="344"/>
      <c r="B15" s="330"/>
      <c r="C15" s="75" t="s">
        <v>463</v>
      </c>
      <c r="D15" s="351"/>
      <c r="E15" s="75"/>
      <c r="F15" s="75"/>
      <c r="G15" s="75"/>
      <c r="H15" s="75"/>
      <c r="I15" s="75"/>
      <c r="J15" s="75"/>
      <c r="K15" s="75"/>
      <c r="L15" s="75"/>
      <c r="M15" s="75"/>
      <c r="N15" s="75"/>
      <c r="O15" s="75"/>
      <c r="P15" s="75"/>
      <c r="Q15" s="75"/>
      <c r="R15" s="75"/>
      <c r="S15" s="75"/>
      <c r="T15" s="321"/>
      <c r="U15" s="321"/>
      <c r="V15" s="321"/>
      <c r="W15" s="321"/>
      <c r="X15" s="321"/>
      <c r="Y15" s="321"/>
      <c r="Z15" s="321"/>
      <c r="AA15" s="321"/>
      <c r="AB15" s="75"/>
      <c r="AC15" s="350"/>
    </row>
    <row r="16" spans="1:30" ht="20.100000000000001" customHeight="1">
      <c r="A16" s="344"/>
      <c r="B16" s="330"/>
      <c r="C16" s="123"/>
      <c r="D16" s="75" t="s">
        <v>184</v>
      </c>
      <c r="E16" s="75"/>
      <c r="F16" s="75"/>
      <c r="G16" s="75"/>
      <c r="H16" s="75"/>
      <c r="I16" s="75"/>
      <c r="J16" s="75"/>
      <c r="K16" s="75"/>
      <c r="L16" s="75"/>
      <c r="M16" s="75"/>
      <c r="N16" s="75"/>
      <c r="O16" s="75"/>
      <c r="P16" s="75"/>
      <c r="Q16" s="75"/>
      <c r="R16" s="75"/>
      <c r="S16" s="75"/>
      <c r="T16" s="75"/>
      <c r="U16" s="75"/>
      <c r="V16" s="75"/>
      <c r="W16" s="75"/>
      <c r="X16" s="75"/>
      <c r="Y16" s="75"/>
      <c r="Z16" s="75"/>
      <c r="AA16" s="75"/>
      <c r="AB16" s="75"/>
      <c r="AC16" s="350"/>
    </row>
    <row r="17" spans="1:29" ht="20.100000000000001" customHeight="1">
      <c r="A17" s="344"/>
      <c r="B17" s="330"/>
      <c r="C17" s="123"/>
      <c r="D17" s="75"/>
      <c r="E17" s="75" t="s">
        <v>173</v>
      </c>
      <c r="F17" s="75" t="s">
        <v>258</v>
      </c>
      <c r="G17" s="75"/>
      <c r="H17" s="75"/>
      <c r="I17" s="75"/>
      <c r="J17" s="75"/>
      <c r="K17" s="75"/>
      <c r="L17" s="75"/>
      <c r="M17" s="766"/>
      <c r="N17" s="767"/>
      <c r="O17" s="767"/>
      <c r="P17" s="767"/>
      <c r="Q17" s="767"/>
      <c r="R17" s="767"/>
      <c r="S17" s="767"/>
      <c r="T17" s="767"/>
      <c r="U17" s="767"/>
      <c r="V17" s="767"/>
      <c r="W17" s="767"/>
      <c r="X17" s="767"/>
      <c r="Y17" s="767"/>
      <c r="Z17" s="767"/>
      <c r="AA17" s="768"/>
      <c r="AB17" s="75"/>
      <c r="AC17" s="350"/>
    </row>
    <row r="18" spans="1:29" ht="20.100000000000001" customHeight="1">
      <c r="A18" s="344"/>
      <c r="B18" s="330"/>
      <c r="C18" s="123"/>
      <c r="D18" s="75"/>
      <c r="E18" s="75" t="s">
        <v>173</v>
      </c>
      <c r="F18" s="75" t="s">
        <v>259</v>
      </c>
      <c r="G18" s="75"/>
      <c r="H18" s="75"/>
      <c r="I18" s="75"/>
      <c r="J18" s="75"/>
      <c r="K18" s="75"/>
      <c r="L18" s="75"/>
      <c r="M18" s="766"/>
      <c r="N18" s="767"/>
      <c r="O18" s="767"/>
      <c r="P18" s="767"/>
      <c r="Q18" s="767"/>
      <c r="R18" s="767"/>
      <c r="S18" s="767"/>
      <c r="T18" s="767"/>
      <c r="U18" s="767"/>
      <c r="V18" s="767"/>
      <c r="W18" s="767"/>
      <c r="X18" s="767"/>
      <c r="Y18" s="767"/>
      <c r="Z18" s="767"/>
      <c r="AA18" s="768"/>
      <c r="AB18" s="75"/>
      <c r="AC18" s="350"/>
    </row>
    <row r="19" spans="1:29" ht="20.100000000000001" customHeight="1">
      <c r="A19" s="344"/>
      <c r="B19" s="330"/>
      <c r="C19" s="123"/>
      <c r="D19" s="75"/>
      <c r="E19" s="75" t="s">
        <v>173</v>
      </c>
      <c r="F19" s="75" t="s">
        <v>260</v>
      </c>
      <c r="G19" s="75"/>
      <c r="H19" s="75"/>
      <c r="I19" s="75"/>
      <c r="J19" s="75"/>
      <c r="K19" s="75"/>
      <c r="L19" s="75"/>
      <c r="M19" s="766"/>
      <c r="N19" s="767"/>
      <c r="O19" s="767"/>
      <c r="P19" s="767"/>
      <c r="Q19" s="767"/>
      <c r="R19" s="767"/>
      <c r="S19" s="767"/>
      <c r="T19" s="767"/>
      <c r="U19" s="767"/>
      <c r="V19" s="767"/>
      <c r="W19" s="767"/>
      <c r="X19" s="767"/>
      <c r="Y19" s="767"/>
      <c r="Z19" s="767"/>
      <c r="AA19" s="768"/>
      <c r="AB19" s="75"/>
      <c r="AC19" s="350"/>
    </row>
    <row r="20" spans="1:29" ht="20.100000000000001" customHeight="1">
      <c r="A20" s="344"/>
      <c r="B20" s="330"/>
      <c r="C20" s="75"/>
      <c r="D20" s="391"/>
      <c r="E20" s="391" t="s">
        <v>173</v>
      </c>
      <c r="F20" s="391" t="s">
        <v>261</v>
      </c>
      <c r="G20" s="391"/>
      <c r="H20" s="391"/>
      <c r="I20" s="391"/>
      <c r="J20" s="391"/>
      <c r="K20" s="391"/>
      <c r="L20" s="75"/>
      <c r="M20" s="766"/>
      <c r="N20" s="767"/>
      <c r="O20" s="767"/>
      <c r="P20" s="767"/>
      <c r="Q20" s="767"/>
      <c r="R20" s="767"/>
      <c r="S20" s="767"/>
      <c r="T20" s="767"/>
      <c r="U20" s="767"/>
      <c r="V20" s="767"/>
      <c r="W20" s="767"/>
      <c r="X20" s="767"/>
      <c r="Y20" s="767"/>
      <c r="Z20" s="767"/>
      <c r="AA20" s="768"/>
      <c r="AB20" s="75"/>
      <c r="AC20" s="350"/>
    </row>
    <row r="21" spans="1:29" ht="20.100000000000001" customHeight="1">
      <c r="A21" s="344"/>
      <c r="B21" s="330"/>
      <c r="C21" s="123"/>
      <c r="D21" s="75"/>
      <c r="E21" s="75" t="s">
        <v>173</v>
      </c>
      <c r="F21" s="75" t="s">
        <v>262</v>
      </c>
      <c r="G21" s="75"/>
      <c r="H21" s="75"/>
      <c r="I21" s="75"/>
      <c r="J21" s="75"/>
      <c r="K21" s="75"/>
      <c r="L21" s="75"/>
      <c r="M21" s="766"/>
      <c r="N21" s="767"/>
      <c r="O21" s="767"/>
      <c r="P21" s="767"/>
      <c r="Q21" s="767"/>
      <c r="R21" s="767"/>
      <c r="S21" s="767"/>
      <c r="T21" s="767"/>
      <c r="U21" s="767"/>
      <c r="V21" s="767"/>
      <c r="W21" s="767"/>
      <c r="X21" s="767"/>
      <c r="Y21" s="767"/>
      <c r="Z21" s="767"/>
      <c r="AA21" s="768"/>
      <c r="AB21" s="75"/>
      <c r="AC21" s="350"/>
    </row>
    <row r="22" spans="1:29" ht="20.100000000000001" customHeight="1">
      <c r="A22" s="344"/>
      <c r="B22" s="330"/>
      <c r="C22" s="123"/>
      <c r="D22" s="75"/>
      <c r="E22" s="75" t="s">
        <v>70</v>
      </c>
      <c r="F22" s="75" t="s">
        <v>267</v>
      </c>
      <c r="G22" s="75"/>
      <c r="H22" s="75"/>
      <c r="I22" s="75"/>
      <c r="J22" s="75"/>
      <c r="K22" s="75"/>
      <c r="L22" s="75"/>
      <c r="M22" s="75" t="s">
        <v>444</v>
      </c>
      <c r="N22" s="75"/>
      <c r="O22" s="75"/>
      <c r="P22" s="75"/>
      <c r="Q22" s="75"/>
      <c r="R22" s="75"/>
      <c r="S22" s="75"/>
      <c r="T22" s="75"/>
      <c r="U22" s="75"/>
      <c r="V22" s="75"/>
      <c r="W22" s="769"/>
      <c r="X22" s="770"/>
      <c r="Y22" s="770"/>
      <c r="Z22" s="770"/>
      <c r="AA22" s="771"/>
      <c r="AB22" s="75" t="s">
        <v>264</v>
      </c>
      <c r="AC22" s="350"/>
    </row>
    <row r="23" spans="1:29" ht="20.100000000000001" customHeight="1">
      <c r="A23" s="344"/>
      <c r="B23" s="330"/>
      <c r="C23" s="123"/>
      <c r="D23" s="75"/>
      <c r="E23" s="75"/>
      <c r="F23" s="75"/>
      <c r="G23" s="75"/>
      <c r="H23" s="75"/>
      <c r="I23" s="75"/>
      <c r="J23" s="75"/>
      <c r="K23" s="75"/>
      <c r="L23" s="75"/>
      <c r="M23" s="75" t="s">
        <v>445</v>
      </c>
      <c r="N23" s="75"/>
      <c r="O23" s="75"/>
      <c r="P23" s="75"/>
      <c r="Q23" s="75"/>
      <c r="R23" s="75"/>
      <c r="S23" s="75"/>
      <c r="T23" s="75"/>
      <c r="U23" s="75"/>
      <c r="V23" s="75"/>
      <c r="W23" s="769"/>
      <c r="X23" s="770"/>
      <c r="Y23" s="770"/>
      <c r="Z23" s="770"/>
      <c r="AA23" s="771"/>
      <c r="AB23" s="75" t="s">
        <v>264</v>
      </c>
      <c r="AC23" s="350"/>
    </row>
    <row r="24" spans="1:29" ht="20.100000000000001" customHeight="1">
      <c r="A24" s="344"/>
      <c r="B24" s="330"/>
      <c r="C24" s="123"/>
      <c r="D24" s="75"/>
      <c r="E24" s="75"/>
      <c r="F24" s="75"/>
      <c r="G24" s="75"/>
      <c r="H24" s="75"/>
      <c r="I24" s="75"/>
      <c r="J24" s="75"/>
      <c r="K24" s="75"/>
      <c r="L24" s="75"/>
      <c r="M24" s="75" t="s">
        <v>263</v>
      </c>
      <c r="N24" s="75"/>
      <c r="O24" s="75"/>
      <c r="P24" s="75"/>
      <c r="Q24" s="75"/>
      <c r="R24" s="75"/>
      <c r="S24" s="75"/>
      <c r="T24" s="75"/>
      <c r="U24" s="75"/>
      <c r="V24" s="75"/>
      <c r="W24" s="769"/>
      <c r="X24" s="770"/>
      <c r="Y24" s="770"/>
      <c r="Z24" s="770"/>
      <c r="AA24" s="771"/>
      <c r="AB24" s="75" t="s">
        <v>264</v>
      </c>
      <c r="AC24" s="350"/>
    </row>
    <row r="25" spans="1:29" ht="20.100000000000001" customHeight="1">
      <c r="A25" s="344"/>
      <c r="B25" s="330"/>
      <c r="C25" s="123"/>
      <c r="D25" s="75"/>
      <c r="E25" s="75"/>
      <c r="F25" s="75"/>
      <c r="G25" s="75"/>
      <c r="H25" s="75"/>
      <c r="I25" s="75"/>
      <c r="J25" s="75"/>
      <c r="K25" s="75"/>
      <c r="L25" s="75"/>
      <c r="M25" s="75" t="s">
        <v>446</v>
      </c>
      <c r="N25" s="75"/>
      <c r="O25" s="75"/>
      <c r="P25" s="75"/>
      <c r="Q25" s="75"/>
      <c r="R25" s="75"/>
      <c r="S25" s="75"/>
      <c r="T25" s="75"/>
      <c r="U25" s="75"/>
      <c r="V25" s="75"/>
      <c r="W25" s="769"/>
      <c r="X25" s="770"/>
      <c r="Y25" s="770"/>
      <c r="Z25" s="770"/>
      <c r="AA25" s="771"/>
      <c r="AB25" s="75" t="s">
        <v>264</v>
      </c>
      <c r="AC25" s="350"/>
    </row>
    <row r="26" spans="1:29" ht="20.100000000000001" customHeight="1">
      <c r="A26" s="344"/>
      <c r="B26" s="330"/>
      <c r="C26" s="123"/>
      <c r="D26" s="75"/>
      <c r="E26" s="75"/>
      <c r="F26" s="75"/>
      <c r="G26" s="75"/>
      <c r="H26" s="75"/>
      <c r="I26" s="75"/>
      <c r="J26" s="75"/>
      <c r="K26" s="75"/>
      <c r="L26" s="75"/>
      <c r="M26" s="75" t="s">
        <v>447</v>
      </c>
      <c r="N26" s="75"/>
      <c r="O26" s="75"/>
      <c r="P26" s="75"/>
      <c r="Q26" s="75"/>
      <c r="R26" s="75"/>
      <c r="S26" s="75"/>
      <c r="T26" s="75"/>
      <c r="U26" s="75"/>
      <c r="V26" s="75"/>
      <c r="W26" s="769"/>
      <c r="X26" s="770"/>
      <c r="Y26" s="770"/>
      <c r="Z26" s="770"/>
      <c r="AA26" s="771"/>
      <c r="AB26" s="75" t="s">
        <v>264</v>
      </c>
      <c r="AC26" s="350"/>
    </row>
    <row r="27" spans="1:29" ht="20.100000000000001" customHeight="1">
      <c r="A27" s="344"/>
      <c r="B27" s="330"/>
      <c r="C27" s="123"/>
      <c r="D27" s="75"/>
      <c r="E27" s="75"/>
      <c r="F27" s="75"/>
      <c r="G27" s="75"/>
      <c r="H27" s="75"/>
      <c r="I27" s="75"/>
      <c r="J27" s="75"/>
      <c r="K27" s="75"/>
      <c r="L27" s="75"/>
      <c r="M27" s="75" t="s">
        <v>448</v>
      </c>
      <c r="N27" s="75"/>
      <c r="O27" s="75"/>
      <c r="P27" s="75"/>
      <c r="Q27" s="75"/>
      <c r="R27" s="75"/>
      <c r="S27" s="75"/>
      <c r="T27" s="75"/>
      <c r="U27" s="75"/>
      <c r="V27" s="75"/>
      <c r="W27" s="769"/>
      <c r="X27" s="770"/>
      <c r="Y27" s="770"/>
      <c r="Z27" s="770"/>
      <c r="AA27" s="771"/>
      <c r="AB27" s="75" t="s">
        <v>264</v>
      </c>
      <c r="AC27" s="350"/>
    </row>
    <row r="28" spans="1:29" ht="20.100000000000001" customHeight="1">
      <c r="A28" s="344"/>
      <c r="B28" s="330"/>
      <c r="C28" s="123"/>
      <c r="D28" s="75"/>
      <c r="E28" s="75"/>
      <c r="F28" s="75"/>
      <c r="G28" s="75"/>
      <c r="H28" s="75"/>
      <c r="I28" s="75"/>
      <c r="J28" s="75"/>
      <c r="K28" s="75"/>
      <c r="L28" s="75"/>
      <c r="M28" s="75" t="s">
        <v>449</v>
      </c>
      <c r="N28" s="75"/>
      <c r="O28" s="75"/>
      <c r="P28" s="75"/>
      <c r="Q28" s="75"/>
      <c r="R28" s="75"/>
      <c r="S28" s="75"/>
      <c r="T28" s="75"/>
      <c r="U28" s="75"/>
      <c r="V28" s="75"/>
      <c r="W28" s="758"/>
      <c r="X28" s="759"/>
      <c r="Y28" s="759"/>
      <c r="Z28" s="759"/>
      <c r="AA28" s="760"/>
      <c r="AB28" s="75" t="s">
        <v>264</v>
      </c>
      <c r="AC28" s="350"/>
    </row>
    <row r="29" spans="1:29" ht="20.100000000000001" customHeight="1">
      <c r="A29" s="344"/>
      <c r="B29" s="330"/>
      <c r="C29" s="123"/>
      <c r="D29" s="75"/>
      <c r="E29" s="75"/>
      <c r="F29" s="75"/>
      <c r="G29" s="75"/>
      <c r="H29" s="75"/>
      <c r="I29" s="75"/>
      <c r="J29" s="75"/>
      <c r="K29" s="75"/>
      <c r="L29" s="75"/>
      <c r="M29" s="75" t="s">
        <v>265</v>
      </c>
      <c r="N29" s="75"/>
      <c r="O29" s="75"/>
      <c r="P29" s="75"/>
      <c r="Q29" s="75"/>
      <c r="R29" s="75"/>
      <c r="S29" s="75"/>
      <c r="T29" s="75"/>
      <c r="U29" s="75"/>
      <c r="V29" s="75"/>
      <c r="W29" s="761" t="str">
        <f>IF(SUM(W22:AA28)=0,"",SUM(W22:AA28))</f>
        <v/>
      </c>
      <c r="X29" s="761"/>
      <c r="Y29" s="761"/>
      <c r="Z29" s="761"/>
      <c r="AA29" s="761"/>
      <c r="AB29" s="75" t="s">
        <v>264</v>
      </c>
      <c r="AC29" s="350"/>
    </row>
    <row r="30" spans="1:29" ht="20.100000000000001" customHeight="1">
      <c r="A30" s="344"/>
      <c r="B30" s="330"/>
      <c r="C30" s="75"/>
      <c r="D30" s="75"/>
      <c r="E30" s="75"/>
      <c r="F30" s="75"/>
      <c r="G30" s="75"/>
      <c r="H30" s="75"/>
      <c r="I30" s="75"/>
      <c r="J30" s="75"/>
      <c r="K30" s="75"/>
      <c r="L30" s="75"/>
      <c r="M30" s="75"/>
      <c r="N30" s="75"/>
      <c r="O30" s="75"/>
      <c r="P30" s="75"/>
      <c r="Q30" s="75"/>
      <c r="R30" s="75"/>
      <c r="S30" s="75"/>
      <c r="T30" s="75"/>
      <c r="U30" s="75"/>
      <c r="V30" s="75"/>
      <c r="W30" s="75"/>
      <c r="X30" s="75"/>
      <c r="Y30" s="75"/>
      <c r="Z30" s="75"/>
      <c r="AA30" s="75"/>
      <c r="AB30" s="75"/>
      <c r="AC30" s="350"/>
    </row>
    <row r="31" spans="1:29" ht="20.100000000000001" customHeight="1">
      <c r="A31" s="344"/>
      <c r="B31" s="330"/>
      <c r="C31" s="75"/>
      <c r="D31" s="75" t="s">
        <v>185</v>
      </c>
      <c r="E31" s="75"/>
      <c r="F31" s="75"/>
      <c r="G31" s="75"/>
      <c r="H31" s="75"/>
      <c r="I31" s="75"/>
      <c r="J31" s="75"/>
      <c r="K31" s="75"/>
      <c r="L31" s="75"/>
      <c r="M31" s="75"/>
      <c r="N31" s="75"/>
      <c r="O31" s="75"/>
      <c r="P31" s="75"/>
      <c r="Q31" s="75"/>
      <c r="R31" s="75"/>
      <c r="S31" s="75"/>
      <c r="T31" s="75"/>
      <c r="U31" s="75"/>
      <c r="V31" s="75"/>
      <c r="W31" s="75"/>
      <c r="X31" s="75"/>
      <c r="Y31" s="75"/>
      <c r="Z31" s="75"/>
      <c r="AA31" s="75"/>
      <c r="AB31" s="75"/>
      <c r="AC31" s="350"/>
    </row>
    <row r="32" spans="1:29" ht="20.100000000000001" customHeight="1">
      <c r="A32" s="344"/>
      <c r="B32" s="330"/>
      <c r="C32" s="75"/>
      <c r="D32" s="75"/>
      <c r="E32" s="75" t="s">
        <v>70</v>
      </c>
      <c r="F32" s="75" t="s">
        <v>267</v>
      </c>
      <c r="G32" s="75"/>
      <c r="H32" s="75"/>
      <c r="I32" s="75"/>
      <c r="J32" s="75"/>
      <c r="K32" s="75"/>
      <c r="L32" s="75"/>
      <c r="M32" s="75"/>
      <c r="N32" s="75"/>
      <c r="O32" s="75"/>
      <c r="P32" s="75"/>
      <c r="Q32" s="75"/>
      <c r="R32" s="397"/>
      <c r="S32" s="397"/>
      <c r="T32" s="397"/>
      <c r="U32" s="397"/>
      <c r="V32" s="397"/>
      <c r="W32" s="397"/>
      <c r="X32" s="397"/>
      <c r="Y32" s="397"/>
      <c r="Z32" s="397"/>
      <c r="AA32" s="397"/>
      <c r="AB32" s="75"/>
      <c r="AC32" s="350"/>
    </row>
    <row r="33" spans="1:30" ht="20.100000000000001" customHeight="1">
      <c r="A33" s="344"/>
      <c r="B33" s="330"/>
      <c r="C33" s="75"/>
      <c r="D33" s="75"/>
      <c r="E33" s="75"/>
      <c r="F33" s="737" t="s">
        <v>450</v>
      </c>
      <c r="G33" s="737"/>
      <c r="H33" s="737"/>
      <c r="I33" s="737"/>
      <c r="J33" s="737"/>
      <c r="K33" s="737"/>
      <c r="L33" s="737"/>
      <c r="M33" s="737"/>
      <c r="N33" s="737"/>
      <c r="O33" s="737" t="s">
        <v>451</v>
      </c>
      <c r="P33" s="737"/>
      <c r="Q33" s="737"/>
      <c r="R33" s="737"/>
      <c r="S33" s="737"/>
      <c r="T33" s="762" t="s">
        <v>452</v>
      </c>
      <c r="U33" s="762"/>
      <c r="V33" s="762"/>
      <c r="W33" s="762" t="s">
        <v>453</v>
      </c>
      <c r="X33" s="762"/>
      <c r="Y33" s="762"/>
      <c r="Z33" s="762"/>
      <c r="AA33" s="762"/>
      <c r="AB33" s="75"/>
      <c r="AC33" s="350"/>
    </row>
    <row r="34" spans="1:30" ht="20.100000000000001" customHeight="1">
      <c r="A34" s="344"/>
      <c r="B34" s="330"/>
      <c r="C34" s="75"/>
      <c r="D34" s="75"/>
      <c r="E34" s="75"/>
      <c r="F34" s="739"/>
      <c r="G34" s="739"/>
      <c r="H34" s="739"/>
      <c r="I34" s="739"/>
      <c r="J34" s="739"/>
      <c r="K34" s="739"/>
      <c r="L34" s="739"/>
      <c r="M34" s="739"/>
      <c r="N34" s="739"/>
      <c r="O34" s="740"/>
      <c r="P34" s="740"/>
      <c r="Q34" s="740"/>
      <c r="R34" s="740"/>
      <c r="S34" s="740"/>
      <c r="T34" s="719"/>
      <c r="U34" s="719"/>
      <c r="V34" s="719"/>
      <c r="W34" s="757" t="str">
        <f>IF(O34*T34=0,"",O34*T34)</f>
        <v/>
      </c>
      <c r="X34" s="757"/>
      <c r="Y34" s="757"/>
      <c r="Z34" s="757"/>
      <c r="AA34" s="757"/>
      <c r="AB34" s="75" t="s">
        <v>103</v>
      </c>
      <c r="AC34" s="350"/>
    </row>
    <row r="35" spans="1:30" ht="20.100000000000001" customHeight="1">
      <c r="A35" s="344"/>
      <c r="B35" s="330"/>
      <c r="C35" s="75"/>
      <c r="D35" s="75"/>
      <c r="E35" s="75"/>
      <c r="F35" s="739"/>
      <c r="G35" s="739"/>
      <c r="H35" s="739"/>
      <c r="I35" s="739"/>
      <c r="J35" s="739"/>
      <c r="K35" s="739"/>
      <c r="L35" s="739"/>
      <c r="M35" s="739"/>
      <c r="N35" s="739"/>
      <c r="O35" s="740"/>
      <c r="P35" s="740"/>
      <c r="Q35" s="740"/>
      <c r="R35" s="740"/>
      <c r="S35" s="740"/>
      <c r="T35" s="719"/>
      <c r="U35" s="719"/>
      <c r="V35" s="719"/>
      <c r="W35" s="757" t="str">
        <f>IF(O35*T35=0,"",O35*T35)</f>
        <v/>
      </c>
      <c r="X35" s="757"/>
      <c r="Y35" s="757"/>
      <c r="Z35" s="757"/>
      <c r="AA35" s="757"/>
      <c r="AB35" s="75" t="s">
        <v>264</v>
      </c>
      <c r="AC35" s="350"/>
    </row>
    <row r="36" spans="1:30" ht="20.100000000000001" customHeight="1">
      <c r="A36" s="344"/>
      <c r="B36" s="330"/>
      <c r="C36" s="75"/>
      <c r="D36" s="75"/>
      <c r="E36" s="75"/>
      <c r="F36" s="75"/>
      <c r="G36" s="75"/>
      <c r="H36" s="75"/>
      <c r="I36" s="75"/>
      <c r="J36" s="75"/>
      <c r="K36" s="75"/>
      <c r="L36" s="75"/>
      <c r="M36" s="75"/>
      <c r="N36" s="75"/>
      <c r="O36" s="398"/>
      <c r="P36" s="398"/>
      <c r="Q36" s="398"/>
      <c r="R36" s="398"/>
      <c r="S36" s="398"/>
      <c r="T36" s="397"/>
      <c r="U36" s="397"/>
      <c r="V36" s="399" t="s">
        <v>454</v>
      </c>
      <c r="W36" s="757" t="str">
        <f>IF(SUM(W34:AA35)=0,"",SUM(W34:AA35))</f>
        <v/>
      </c>
      <c r="X36" s="757"/>
      <c r="Y36" s="757"/>
      <c r="Z36" s="757"/>
      <c r="AA36" s="757"/>
      <c r="AB36" s="75" t="s">
        <v>103</v>
      </c>
      <c r="AC36" s="350"/>
    </row>
    <row r="37" spans="1:30" ht="20.100000000000001" customHeight="1" thickBot="1">
      <c r="A37" s="344"/>
      <c r="B37" s="330"/>
      <c r="C37" s="75"/>
      <c r="D37" s="75"/>
      <c r="E37" s="75"/>
      <c r="F37" s="75"/>
      <c r="G37" s="75"/>
      <c r="H37" s="75"/>
      <c r="I37" s="75"/>
      <c r="J37" s="75"/>
      <c r="K37" s="75"/>
      <c r="L37" s="75"/>
      <c r="M37" s="75"/>
      <c r="N37" s="75"/>
      <c r="O37" s="75"/>
      <c r="P37" s="75"/>
      <c r="Q37" s="75"/>
      <c r="R37" s="394"/>
      <c r="S37" s="394"/>
      <c r="T37" s="394"/>
      <c r="U37" s="394"/>
      <c r="V37" s="75"/>
      <c r="W37" s="75"/>
      <c r="X37" s="75"/>
      <c r="Y37" s="75"/>
      <c r="Z37" s="75"/>
      <c r="AA37" s="75"/>
      <c r="AB37" s="75"/>
      <c r="AC37" s="350"/>
    </row>
    <row r="38" spans="1:30" ht="20.100000000000001" customHeight="1" thickBot="1">
      <c r="A38" s="344"/>
      <c r="B38" s="330"/>
      <c r="C38" s="75"/>
      <c r="D38" s="75" t="s">
        <v>268</v>
      </c>
      <c r="E38" s="75"/>
      <c r="F38" s="75"/>
      <c r="G38" s="75"/>
      <c r="H38" s="75"/>
      <c r="I38" s="75"/>
      <c r="J38" s="75"/>
      <c r="K38" s="75"/>
      <c r="L38" s="75"/>
      <c r="M38" s="75"/>
      <c r="N38" s="75"/>
      <c r="O38" s="75"/>
      <c r="P38" s="75"/>
      <c r="Q38" s="75"/>
      <c r="R38" s="75"/>
      <c r="S38" s="75"/>
      <c r="T38" s="796" t="str">
        <f>IF(SUM(W29,W36)=0,"",SUM(W29,W36))</f>
        <v/>
      </c>
      <c r="U38" s="797"/>
      <c r="V38" s="797"/>
      <c r="W38" s="797"/>
      <c r="X38" s="797"/>
      <c r="Y38" s="797"/>
      <c r="Z38" s="797"/>
      <c r="AA38" s="798"/>
      <c r="AB38" s="75" t="s">
        <v>103</v>
      </c>
      <c r="AC38" s="350"/>
    </row>
    <row r="39" spans="1:30" ht="20.100000000000001" customHeight="1">
      <c r="A39" s="344"/>
      <c r="B39" s="337"/>
      <c r="C39" s="353"/>
      <c r="D39" s="353"/>
      <c r="E39" s="353"/>
      <c r="F39" s="353"/>
      <c r="G39" s="353"/>
      <c r="H39" s="353"/>
      <c r="I39" s="353"/>
      <c r="J39" s="353"/>
      <c r="K39" s="353"/>
      <c r="L39" s="353"/>
      <c r="M39" s="353"/>
      <c r="N39" s="353"/>
      <c r="O39" s="353"/>
      <c r="P39" s="353"/>
      <c r="Q39" s="353"/>
      <c r="R39" s="353"/>
      <c r="S39" s="353"/>
      <c r="T39" s="558"/>
      <c r="U39" s="558"/>
      <c r="V39" s="558"/>
      <c r="W39" s="558"/>
      <c r="X39" s="558"/>
      <c r="Y39" s="558"/>
      <c r="Z39" s="558"/>
      <c r="AA39" s="558"/>
      <c r="AB39" s="353"/>
      <c r="AC39" s="355"/>
    </row>
    <row r="40" spans="1:30" ht="4.5" customHeight="1">
      <c r="A40" s="391"/>
      <c r="B40" s="550"/>
      <c r="C40" s="550"/>
      <c r="D40" s="550"/>
      <c r="E40" s="550"/>
      <c r="F40" s="550"/>
      <c r="G40" s="550"/>
      <c r="H40" s="550"/>
      <c r="I40" s="550"/>
      <c r="J40" s="550"/>
      <c r="K40" s="550"/>
      <c r="L40" s="550"/>
      <c r="M40" s="550"/>
      <c r="N40" s="550"/>
      <c r="O40" s="550"/>
      <c r="P40" s="550"/>
      <c r="Q40" s="550"/>
      <c r="R40" s="550"/>
      <c r="S40" s="550"/>
      <c r="T40" s="400"/>
      <c r="U40" s="400"/>
      <c r="V40" s="400"/>
      <c r="W40" s="400"/>
      <c r="X40" s="400"/>
      <c r="Y40" s="400"/>
      <c r="Z40" s="400"/>
      <c r="AA40" s="400"/>
      <c r="AB40" s="550"/>
      <c r="AC40" s="345"/>
    </row>
    <row r="41" spans="1:30" ht="4.5" customHeight="1">
      <c r="A41" s="391"/>
      <c r="B41" s="550"/>
      <c r="C41" s="550"/>
      <c r="D41" s="550"/>
      <c r="E41" s="550"/>
      <c r="F41" s="550"/>
      <c r="G41" s="550"/>
      <c r="H41" s="550"/>
      <c r="I41" s="550"/>
      <c r="J41" s="550"/>
      <c r="K41" s="550"/>
      <c r="L41" s="550"/>
      <c r="M41" s="550"/>
      <c r="N41" s="550"/>
      <c r="O41" s="550"/>
      <c r="P41" s="550"/>
      <c r="Q41" s="550"/>
      <c r="R41" s="550"/>
      <c r="S41" s="550"/>
      <c r="T41" s="400"/>
      <c r="U41" s="400"/>
      <c r="V41" s="400"/>
      <c r="W41" s="400"/>
      <c r="X41" s="400"/>
      <c r="Y41" s="400"/>
      <c r="Z41" s="400"/>
      <c r="AA41" s="400"/>
      <c r="AB41" s="550"/>
      <c r="AC41" s="351"/>
      <c r="AD41" s="291"/>
    </row>
    <row r="42" spans="1:30" ht="20.100000000000001" customHeight="1">
      <c r="A42" s="344"/>
      <c r="B42" s="328"/>
      <c r="C42" s="318"/>
      <c r="D42" s="318"/>
      <c r="E42" s="318"/>
      <c r="F42" s="318"/>
      <c r="G42" s="318"/>
      <c r="H42" s="318"/>
      <c r="I42" s="318"/>
      <c r="J42" s="318"/>
      <c r="K42" s="318"/>
      <c r="L42" s="318"/>
      <c r="M42" s="318"/>
      <c r="N42" s="318"/>
      <c r="O42" s="318"/>
      <c r="P42" s="318"/>
      <c r="Q42" s="318"/>
      <c r="R42" s="318"/>
      <c r="S42" s="318"/>
      <c r="T42" s="559"/>
      <c r="U42" s="559"/>
      <c r="V42" s="559"/>
      <c r="W42" s="559"/>
      <c r="X42" s="559"/>
      <c r="Y42" s="559"/>
      <c r="Z42" s="559"/>
      <c r="AA42" s="559"/>
      <c r="AB42" s="318"/>
      <c r="AC42" s="346"/>
    </row>
    <row r="43" spans="1:30" ht="20.100000000000001" customHeight="1">
      <c r="A43" s="344"/>
      <c r="B43" s="330"/>
      <c r="C43" s="75" t="s">
        <v>404</v>
      </c>
      <c r="D43" s="75"/>
      <c r="E43" s="75"/>
      <c r="F43" s="75"/>
      <c r="G43" s="75"/>
      <c r="H43" s="75"/>
      <c r="I43" s="351"/>
      <c r="J43" s="351"/>
      <c r="K43" s="351"/>
      <c r="L43" s="351"/>
      <c r="M43" s="351"/>
      <c r="N43" s="351"/>
      <c r="O43" s="351"/>
      <c r="P43" s="351"/>
      <c r="Q43" s="351"/>
      <c r="R43" s="351"/>
      <c r="S43" s="351"/>
      <c r="T43" s="351"/>
      <c r="U43" s="351"/>
      <c r="V43" s="351"/>
      <c r="W43" s="351"/>
      <c r="X43" s="351"/>
      <c r="Y43" s="351"/>
      <c r="Z43" s="351"/>
      <c r="AA43" s="351"/>
      <c r="AB43" s="351"/>
      <c r="AC43" s="350"/>
    </row>
    <row r="44" spans="1:30" ht="20.100000000000001" customHeight="1">
      <c r="A44" s="344"/>
      <c r="B44" s="330"/>
      <c r="C44" s="75"/>
      <c r="D44" s="401" t="s">
        <v>405</v>
      </c>
      <c r="E44" s="75"/>
      <c r="F44" s="75"/>
      <c r="G44" s="75"/>
      <c r="H44" s="75"/>
      <c r="I44" s="351"/>
      <c r="J44" s="351"/>
      <c r="K44" s="351"/>
      <c r="L44" s="351"/>
      <c r="M44" s="351"/>
      <c r="N44" s="351"/>
      <c r="O44" s="351"/>
      <c r="P44" s="351"/>
      <c r="Q44" s="351"/>
      <c r="R44" s="351"/>
      <c r="S44" s="351"/>
      <c r="T44" s="351"/>
      <c r="U44" s="351"/>
      <c r="V44" s="351"/>
      <c r="W44" s="351"/>
      <c r="X44" s="351"/>
      <c r="Y44" s="351"/>
      <c r="Z44" s="351"/>
      <c r="AA44" s="351"/>
      <c r="AB44" s="351"/>
      <c r="AC44" s="350"/>
    </row>
    <row r="45" spans="1:30" ht="20.100000000000001" customHeight="1">
      <c r="A45" s="344"/>
      <c r="B45" s="330"/>
      <c r="C45" s="75"/>
      <c r="D45" s="747" t="s">
        <v>464</v>
      </c>
      <c r="E45" s="745"/>
      <c r="F45" s="745"/>
      <c r="G45" s="745"/>
      <c r="H45" s="745"/>
      <c r="I45" s="745"/>
      <c r="J45" s="745"/>
      <c r="K45" s="745"/>
      <c r="L45" s="745"/>
      <c r="M45" s="745"/>
      <c r="N45" s="745"/>
      <c r="O45" s="745"/>
      <c r="P45" s="746"/>
      <c r="Q45" s="747" t="s">
        <v>186</v>
      </c>
      <c r="R45" s="745"/>
      <c r="S45" s="745"/>
      <c r="T45" s="746"/>
      <c r="U45" s="747" t="s">
        <v>93</v>
      </c>
      <c r="V45" s="746"/>
      <c r="W45" s="745" t="s">
        <v>128</v>
      </c>
      <c r="X45" s="745"/>
      <c r="Y45" s="745"/>
      <c r="Z45" s="745"/>
      <c r="AA45" s="746"/>
      <c r="AB45" s="75"/>
      <c r="AC45" s="350"/>
    </row>
    <row r="46" spans="1:30" ht="20.100000000000001" customHeight="1">
      <c r="A46" s="344"/>
      <c r="B46" s="330"/>
      <c r="C46" s="75"/>
      <c r="D46" s="772"/>
      <c r="E46" s="773"/>
      <c r="F46" s="773"/>
      <c r="G46" s="773"/>
      <c r="H46" s="773"/>
      <c r="I46" s="773"/>
      <c r="J46" s="773"/>
      <c r="K46" s="773"/>
      <c r="L46" s="773"/>
      <c r="M46" s="773"/>
      <c r="N46" s="773"/>
      <c r="O46" s="773"/>
      <c r="P46" s="774"/>
      <c r="Q46" s="751"/>
      <c r="R46" s="752"/>
      <c r="S46" s="752"/>
      <c r="T46" s="753"/>
      <c r="U46" s="741"/>
      <c r="V46" s="742"/>
      <c r="W46" s="748" t="str">
        <f>IF(Q46*U46=0,"",Q46*U46)</f>
        <v/>
      </c>
      <c r="X46" s="749"/>
      <c r="Y46" s="749"/>
      <c r="Z46" s="749"/>
      <c r="AA46" s="750"/>
      <c r="AB46" s="75"/>
      <c r="AC46" s="350"/>
    </row>
    <row r="47" spans="1:30" ht="20.100000000000001" customHeight="1">
      <c r="A47" s="344"/>
      <c r="B47" s="330"/>
      <c r="C47" s="75"/>
      <c r="D47" s="799"/>
      <c r="E47" s="800"/>
      <c r="F47" s="800"/>
      <c r="G47" s="800"/>
      <c r="H47" s="800"/>
      <c r="I47" s="800"/>
      <c r="J47" s="800"/>
      <c r="K47" s="800"/>
      <c r="L47" s="800"/>
      <c r="M47" s="800"/>
      <c r="N47" s="800"/>
      <c r="O47" s="800"/>
      <c r="P47" s="801"/>
      <c r="Q47" s="721"/>
      <c r="R47" s="722"/>
      <c r="S47" s="722"/>
      <c r="T47" s="723"/>
      <c r="U47" s="724"/>
      <c r="V47" s="725"/>
      <c r="W47" s="726" t="str">
        <f t="shared" ref="W47" si="0">IF(Q47*U47=0,"",Q47*U47)</f>
        <v/>
      </c>
      <c r="X47" s="727"/>
      <c r="Y47" s="727"/>
      <c r="Z47" s="727"/>
      <c r="AA47" s="728"/>
      <c r="AB47" s="75"/>
      <c r="AC47" s="350"/>
    </row>
    <row r="48" spans="1:30" ht="20.100000000000001" customHeight="1">
      <c r="A48" s="344"/>
      <c r="B48" s="330"/>
      <c r="C48" s="75"/>
      <c r="D48" s="799"/>
      <c r="E48" s="800"/>
      <c r="F48" s="800"/>
      <c r="G48" s="800"/>
      <c r="H48" s="800"/>
      <c r="I48" s="800"/>
      <c r="J48" s="800"/>
      <c r="K48" s="800"/>
      <c r="L48" s="800"/>
      <c r="M48" s="800"/>
      <c r="N48" s="800"/>
      <c r="O48" s="800"/>
      <c r="P48" s="801"/>
      <c r="Q48" s="721"/>
      <c r="R48" s="722"/>
      <c r="S48" s="722"/>
      <c r="T48" s="723"/>
      <c r="U48" s="724"/>
      <c r="V48" s="725"/>
      <c r="W48" s="726" t="str">
        <f t="shared" ref="W48" si="1">IF(Q48*U48=0,"",Q48*U48)</f>
        <v/>
      </c>
      <c r="X48" s="727"/>
      <c r="Y48" s="727"/>
      <c r="Z48" s="727"/>
      <c r="AA48" s="728"/>
      <c r="AB48" s="75"/>
      <c r="AC48" s="350"/>
    </row>
    <row r="49" spans="1:29" ht="20.100000000000001" customHeight="1">
      <c r="A49" s="344"/>
      <c r="B49" s="330"/>
      <c r="C49" s="75"/>
      <c r="D49" s="799"/>
      <c r="E49" s="800"/>
      <c r="F49" s="800"/>
      <c r="G49" s="800"/>
      <c r="H49" s="800"/>
      <c r="I49" s="800"/>
      <c r="J49" s="800"/>
      <c r="K49" s="800"/>
      <c r="L49" s="800"/>
      <c r="M49" s="800"/>
      <c r="N49" s="800"/>
      <c r="O49" s="800"/>
      <c r="P49" s="801"/>
      <c r="Q49" s="721"/>
      <c r="R49" s="722"/>
      <c r="S49" s="722"/>
      <c r="T49" s="723"/>
      <c r="U49" s="724"/>
      <c r="V49" s="725"/>
      <c r="W49" s="726" t="str">
        <f t="shared" ref="W49" si="2">IF(Q49*U49=0,"",Q49*U49)</f>
        <v/>
      </c>
      <c r="X49" s="727"/>
      <c r="Y49" s="727"/>
      <c r="Z49" s="727"/>
      <c r="AA49" s="728"/>
      <c r="AB49" s="75"/>
      <c r="AC49" s="350"/>
    </row>
    <row r="50" spans="1:29" ht="20.100000000000001" customHeight="1">
      <c r="A50" s="344"/>
      <c r="B50" s="330"/>
      <c r="C50" s="75"/>
      <c r="D50" s="799"/>
      <c r="E50" s="800"/>
      <c r="F50" s="800"/>
      <c r="G50" s="800"/>
      <c r="H50" s="800"/>
      <c r="I50" s="800"/>
      <c r="J50" s="800"/>
      <c r="K50" s="800"/>
      <c r="L50" s="800"/>
      <c r="M50" s="800"/>
      <c r="N50" s="800"/>
      <c r="O50" s="800"/>
      <c r="P50" s="801"/>
      <c r="Q50" s="721"/>
      <c r="R50" s="722"/>
      <c r="S50" s="722"/>
      <c r="T50" s="723"/>
      <c r="U50" s="724"/>
      <c r="V50" s="725"/>
      <c r="W50" s="726" t="str">
        <f t="shared" ref="W50" si="3">IF(Q50*U50=0,"",Q50*U50)</f>
        <v/>
      </c>
      <c r="X50" s="727"/>
      <c r="Y50" s="727"/>
      <c r="Z50" s="727"/>
      <c r="AA50" s="728"/>
      <c r="AB50" s="75"/>
      <c r="AC50" s="350"/>
    </row>
    <row r="51" spans="1:29" ht="20.100000000000001" customHeight="1">
      <c r="A51" s="344"/>
      <c r="B51" s="330"/>
      <c r="C51" s="75"/>
      <c r="D51" s="799"/>
      <c r="E51" s="800"/>
      <c r="F51" s="800"/>
      <c r="G51" s="800"/>
      <c r="H51" s="800"/>
      <c r="I51" s="800"/>
      <c r="J51" s="800"/>
      <c r="K51" s="800"/>
      <c r="L51" s="800"/>
      <c r="M51" s="800"/>
      <c r="N51" s="800"/>
      <c r="O51" s="800"/>
      <c r="P51" s="801"/>
      <c r="Q51" s="721"/>
      <c r="R51" s="722"/>
      <c r="S51" s="722"/>
      <c r="T51" s="723"/>
      <c r="U51" s="724"/>
      <c r="V51" s="725"/>
      <c r="W51" s="726" t="str">
        <f t="shared" ref="W51" si="4">IF(Q51*U51=0,"",Q51*U51)</f>
        <v/>
      </c>
      <c r="X51" s="727"/>
      <c r="Y51" s="727"/>
      <c r="Z51" s="727"/>
      <c r="AA51" s="728"/>
      <c r="AB51" s="75"/>
      <c r="AC51" s="350"/>
    </row>
    <row r="52" spans="1:29" ht="20.100000000000001" customHeight="1">
      <c r="A52" s="344"/>
      <c r="B52" s="330"/>
      <c r="C52" s="75"/>
      <c r="D52" s="799"/>
      <c r="E52" s="800"/>
      <c r="F52" s="800"/>
      <c r="G52" s="800"/>
      <c r="H52" s="800"/>
      <c r="I52" s="800"/>
      <c r="J52" s="800"/>
      <c r="K52" s="800"/>
      <c r="L52" s="800"/>
      <c r="M52" s="800"/>
      <c r="N52" s="800"/>
      <c r="O52" s="800"/>
      <c r="P52" s="801"/>
      <c r="Q52" s="721"/>
      <c r="R52" s="722"/>
      <c r="S52" s="722"/>
      <c r="T52" s="723"/>
      <c r="U52" s="724"/>
      <c r="V52" s="725"/>
      <c r="W52" s="726" t="str">
        <f>IF(Q52*U52=0,"",Q52*U52)</f>
        <v/>
      </c>
      <c r="X52" s="727"/>
      <c r="Y52" s="727"/>
      <c r="Z52" s="727"/>
      <c r="AA52" s="728"/>
      <c r="AB52" s="75"/>
      <c r="AC52" s="350"/>
    </row>
    <row r="53" spans="1:29" ht="20.100000000000001" customHeight="1">
      <c r="A53" s="344"/>
      <c r="B53" s="330"/>
      <c r="C53" s="75"/>
      <c r="D53" s="799"/>
      <c r="E53" s="800"/>
      <c r="F53" s="800"/>
      <c r="G53" s="800"/>
      <c r="H53" s="800"/>
      <c r="I53" s="800"/>
      <c r="J53" s="800"/>
      <c r="K53" s="800"/>
      <c r="L53" s="800"/>
      <c r="M53" s="800"/>
      <c r="N53" s="800"/>
      <c r="O53" s="800"/>
      <c r="P53" s="801"/>
      <c r="Q53" s="721"/>
      <c r="R53" s="722"/>
      <c r="S53" s="722"/>
      <c r="T53" s="723"/>
      <c r="U53" s="724"/>
      <c r="V53" s="725"/>
      <c r="W53" s="726" t="str">
        <f t="shared" ref="W53:W57" si="5">IF(Q53*U53=0,"",Q53*U53)</f>
        <v/>
      </c>
      <c r="X53" s="727"/>
      <c r="Y53" s="727"/>
      <c r="Z53" s="727"/>
      <c r="AA53" s="728"/>
      <c r="AB53" s="330"/>
      <c r="AC53" s="350"/>
    </row>
    <row r="54" spans="1:29" ht="20.100000000000001" customHeight="1">
      <c r="A54" s="344"/>
      <c r="B54" s="330"/>
      <c r="C54" s="75"/>
      <c r="D54" s="799"/>
      <c r="E54" s="800"/>
      <c r="F54" s="800"/>
      <c r="G54" s="800"/>
      <c r="H54" s="800"/>
      <c r="I54" s="800"/>
      <c r="J54" s="800"/>
      <c r="K54" s="800"/>
      <c r="L54" s="800"/>
      <c r="M54" s="800"/>
      <c r="N54" s="800"/>
      <c r="O54" s="800"/>
      <c r="P54" s="801"/>
      <c r="Q54" s="721"/>
      <c r="R54" s="722"/>
      <c r="S54" s="722"/>
      <c r="T54" s="723"/>
      <c r="U54" s="724"/>
      <c r="V54" s="725"/>
      <c r="W54" s="726" t="str">
        <f t="shared" si="5"/>
        <v/>
      </c>
      <c r="X54" s="727"/>
      <c r="Y54" s="727"/>
      <c r="Z54" s="727"/>
      <c r="AA54" s="728"/>
      <c r="AB54" s="75"/>
      <c r="AC54" s="350"/>
    </row>
    <row r="55" spans="1:29" ht="19.5" customHeight="1">
      <c r="A55" s="344"/>
      <c r="B55" s="330"/>
      <c r="C55" s="75"/>
      <c r="D55" s="799"/>
      <c r="E55" s="800"/>
      <c r="F55" s="800"/>
      <c r="G55" s="800"/>
      <c r="H55" s="800"/>
      <c r="I55" s="800"/>
      <c r="J55" s="800"/>
      <c r="K55" s="800"/>
      <c r="L55" s="800"/>
      <c r="M55" s="800"/>
      <c r="N55" s="800"/>
      <c r="O55" s="800"/>
      <c r="P55" s="801"/>
      <c r="Q55" s="721"/>
      <c r="R55" s="722"/>
      <c r="S55" s="722"/>
      <c r="T55" s="723"/>
      <c r="U55" s="724"/>
      <c r="V55" s="725"/>
      <c r="W55" s="726" t="str">
        <f t="shared" si="5"/>
        <v/>
      </c>
      <c r="X55" s="727"/>
      <c r="Y55" s="727"/>
      <c r="Z55" s="727"/>
      <c r="AA55" s="728"/>
      <c r="AB55" s="75"/>
      <c r="AC55" s="350"/>
    </row>
    <row r="56" spans="1:29" ht="20.100000000000001" customHeight="1">
      <c r="A56" s="344"/>
      <c r="B56" s="330"/>
      <c r="C56" s="75"/>
      <c r="D56" s="799"/>
      <c r="E56" s="800"/>
      <c r="F56" s="800"/>
      <c r="G56" s="800"/>
      <c r="H56" s="800"/>
      <c r="I56" s="800"/>
      <c r="J56" s="800"/>
      <c r="K56" s="800"/>
      <c r="L56" s="800"/>
      <c r="M56" s="800"/>
      <c r="N56" s="800"/>
      <c r="O56" s="800"/>
      <c r="P56" s="801"/>
      <c r="Q56" s="721"/>
      <c r="R56" s="722"/>
      <c r="S56" s="722"/>
      <c r="T56" s="723"/>
      <c r="U56" s="724"/>
      <c r="V56" s="725"/>
      <c r="W56" s="726" t="str">
        <f t="shared" si="5"/>
        <v/>
      </c>
      <c r="X56" s="727"/>
      <c r="Y56" s="727"/>
      <c r="Z56" s="727"/>
      <c r="AA56" s="728"/>
      <c r="AB56" s="75"/>
      <c r="AC56" s="350"/>
    </row>
    <row r="57" spans="1:29" ht="20.100000000000001" customHeight="1">
      <c r="A57" s="344"/>
      <c r="B57" s="330"/>
      <c r="C57" s="75"/>
      <c r="D57" s="804"/>
      <c r="E57" s="805"/>
      <c r="F57" s="805"/>
      <c r="G57" s="805"/>
      <c r="H57" s="805"/>
      <c r="I57" s="805"/>
      <c r="J57" s="805"/>
      <c r="K57" s="805"/>
      <c r="L57" s="805"/>
      <c r="M57" s="805"/>
      <c r="N57" s="805"/>
      <c r="O57" s="805"/>
      <c r="P57" s="806"/>
      <c r="Q57" s="809"/>
      <c r="R57" s="810"/>
      <c r="S57" s="810"/>
      <c r="T57" s="811"/>
      <c r="U57" s="802"/>
      <c r="V57" s="803"/>
      <c r="W57" s="787" t="str">
        <f t="shared" si="5"/>
        <v/>
      </c>
      <c r="X57" s="788"/>
      <c r="Y57" s="788"/>
      <c r="Z57" s="788"/>
      <c r="AA57" s="789"/>
      <c r="AB57" s="75"/>
      <c r="AC57" s="350"/>
    </row>
    <row r="58" spans="1:29" ht="20.100000000000001" customHeight="1">
      <c r="A58" s="344"/>
      <c r="B58" s="330"/>
      <c r="C58" s="75"/>
      <c r="D58" s="785" t="s">
        <v>406</v>
      </c>
      <c r="E58" s="786"/>
      <c r="F58" s="786"/>
      <c r="G58" s="786"/>
      <c r="H58" s="786"/>
      <c r="I58" s="786"/>
      <c r="J58" s="786"/>
      <c r="K58" s="786"/>
      <c r="L58" s="786"/>
      <c r="M58" s="786"/>
      <c r="N58" s="786"/>
      <c r="O58" s="786"/>
      <c r="P58" s="786"/>
      <c r="Q58" s="786"/>
      <c r="R58" s="786"/>
      <c r="S58" s="786"/>
      <c r="T58" s="786"/>
      <c r="U58" s="786"/>
      <c r="V58" s="786"/>
      <c r="W58" s="761" t="str">
        <f>IF(SUM(W46:AA57)=0,"",SUM(W46:AA57))</f>
        <v/>
      </c>
      <c r="X58" s="761"/>
      <c r="Y58" s="761"/>
      <c r="Z58" s="761"/>
      <c r="AA58" s="761"/>
      <c r="AB58" s="75"/>
      <c r="AC58" s="350"/>
    </row>
    <row r="59" spans="1:29" ht="20.100000000000001" customHeight="1">
      <c r="A59" s="344"/>
      <c r="B59" s="330"/>
      <c r="C59" s="75"/>
      <c r="D59" s="75"/>
      <c r="E59" s="75"/>
      <c r="F59" s="75"/>
      <c r="G59" s="75"/>
      <c r="H59" s="75"/>
      <c r="I59" s="351"/>
      <c r="J59" s="351"/>
      <c r="K59" s="351"/>
      <c r="L59" s="351"/>
      <c r="M59" s="351"/>
      <c r="N59" s="351"/>
      <c r="O59" s="351"/>
      <c r="P59" s="351"/>
      <c r="Q59" s="351"/>
      <c r="R59" s="351"/>
      <c r="S59" s="351"/>
      <c r="T59" s="351"/>
      <c r="U59" s="351"/>
      <c r="V59" s="351"/>
      <c r="W59" s="351"/>
      <c r="X59" s="351"/>
      <c r="Y59" s="351"/>
      <c r="Z59" s="351"/>
      <c r="AA59" s="351"/>
      <c r="AB59" s="351"/>
      <c r="AC59" s="350"/>
    </row>
    <row r="60" spans="1:29" ht="20.100000000000001" customHeight="1">
      <c r="A60" s="344"/>
      <c r="B60" s="330"/>
      <c r="C60" s="75"/>
      <c r="D60" s="401" t="s">
        <v>414</v>
      </c>
      <c r="E60" s="75"/>
      <c r="F60" s="75"/>
      <c r="G60" s="75"/>
      <c r="H60" s="75"/>
      <c r="I60" s="351"/>
      <c r="J60" s="351"/>
      <c r="K60" s="351"/>
      <c r="L60" s="351"/>
      <c r="M60" s="351"/>
      <c r="N60" s="351"/>
      <c r="O60" s="351"/>
      <c r="P60" s="351"/>
      <c r="Q60" s="351"/>
      <c r="R60" s="351"/>
      <c r="S60" s="351"/>
      <c r="T60" s="351"/>
      <c r="U60" s="351"/>
      <c r="V60" s="351"/>
      <c r="W60" s="351"/>
      <c r="X60" s="351"/>
      <c r="Y60" s="351"/>
      <c r="Z60" s="351"/>
      <c r="AA60" s="351"/>
      <c r="AB60" s="351"/>
      <c r="AC60" s="350"/>
    </row>
    <row r="61" spans="1:29" ht="20.100000000000001" customHeight="1">
      <c r="A61" s="344"/>
      <c r="B61" s="330"/>
      <c r="C61" s="75"/>
      <c r="D61" s="737" t="s">
        <v>422</v>
      </c>
      <c r="E61" s="737"/>
      <c r="F61" s="737"/>
      <c r="G61" s="737"/>
      <c r="H61" s="737" t="s">
        <v>455</v>
      </c>
      <c r="I61" s="737"/>
      <c r="J61" s="737"/>
      <c r="K61" s="737"/>
      <c r="L61" s="737"/>
      <c r="M61" s="737" t="s">
        <v>458</v>
      </c>
      <c r="N61" s="737"/>
      <c r="O61" s="737"/>
      <c r="P61" s="737"/>
      <c r="Q61" s="737"/>
      <c r="R61" s="737"/>
      <c r="S61" s="737"/>
      <c r="T61" s="737"/>
      <c r="U61" s="737"/>
      <c r="V61" s="812" t="s">
        <v>128</v>
      </c>
      <c r="W61" s="813"/>
      <c r="X61" s="813"/>
      <c r="Y61" s="813"/>
      <c r="Z61" s="813"/>
      <c r="AA61" s="814"/>
      <c r="AB61" s="351"/>
      <c r="AC61" s="350"/>
    </row>
    <row r="62" spans="1:29" ht="20.100000000000001" customHeight="1">
      <c r="A62" s="344"/>
      <c r="B62" s="330"/>
      <c r="C62" s="75"/>
      <c r="D62" s="807"/>
      <c r="E62" s="807"/>
      <c r="F62" s="807"/>
      <c r="G62" s="807"/>
      <c r="H62" s="808"/>
      <c r="I62" s="808"/>
      <c r="J62" s="808"/>
      <c r="K62" s="808"/>
      <c r="L62" s="808"/>
      <c r="M62" s="807"/>
      <c r="N62" s="807"/>
      <c r="O62" s="807"/>
      <c r="P62" s="807"/>
      <c r="Q62" s="807"/>
      <c r="R62" s="807"/>
      <c r="S62" s="807"/>
      <c r="T62" s="807"/>
      <c r="U62" s="807"/>
      <c r="V62" s="732" t="str">
        <f>IF(D62*H62*M62=0,"",D62*H62*M62)</f>
        <v/>
      </c>
      <c r="W62" s="637"/>
      <c r="X62" s="637"/>
      <c r="Y62" s="637"/>
      <c r="Z62" s="637"/>
      <c r="AA62" s="733"/>
      <c r="AB62" s="351"/>
      <c r="AC62" s="350"/>
    </row>
    <row r="63" spans="1:29" ht="20.100000000000001" customHeight="1">
      <c r="A63" s="344"/>
      <c r="B63" s="330"/>
      <c r="C63" s="75"/>
      <c r="D63" s="807"/>
      <c r="E63" s="807"/>
      <c r="F63" s="807"/>
      <c r="G63" s="807"/>
      <c r="H63" s="808"/>
      <c r="I63" s="808"/>
      <c r="J63" s="808"/>
      <c r="K63" s="808"/>
      <c r="L63" s="808"/>
      <c r="M63" s="807"/>
      <c r="N63" s="807"/>
      <c r="O63" s="807"/>
      <c r="P63" s="807"/>
      <c r="Q63" s="807"/>
      <c r="R63" s="807"/>
      <c r="S63" s="807"/>
      <c r="T63" s="807"/>
      <c r="U63" s="807"/>
      <c r="V63" s="732" t="str">
        <f>IF(D63*H63*M63=0,"",D63*H63*M63)</f>
        <v/>
      </c>
      <c r="W63" s="637"/>
      <c r="X63" s="637"/>
      <c r="Y63" s="637"/>
      <c r="Z63" s="637"/>
      <c r="AA63" s="733"/>
      <c r="AB63" s="351"/>
      <c r="AC63" s="350"/>
    </row>
    <row r="64" spans="1:29" ht="20.100000000000001" customHeight="1">
      <c r="A64" s="344"/>
      <c r="B64" s="330"/>
      <c r="C64" s="75"/>
      <c r="D64" s="402"/>
      <c r="E64" s="402"/>
      <c r="F64" s="402"/>
      <c r="G64" s="402"/>
      <c r="H64" s="402"/>
      <c r="I64" s="402"/>
      <c r="J64" s="402"/>
      <c r="K64" s="402"/>
      <c r="L64" s="402"/>
      <c r="M64" s="402"/>
      <c r="N64" s="402"/>
      <c r="O64" s="402"/>
      <c r="P64" s="402"/>
      <c r="Q64" s="402"/>
      <c r="R64" s="738" t="s">
        <v>415</v>
      </c>
      <c r="S64" s="738"/>
      <c r="T64" s="738"/>
      <c r="U64" s="738"/>
      <c r="V64" s="732" t="str">
        <f>IF(SUM(V62:AA63)=0,"",SUM(V62:AA63))</f>
        <v/>
      </c>
      <c r="W64" s="637"/>
      <c r="X64" s="637"/>
      <c r="Y64" s="637"/>
      <c r="Z64" s="637"/>
      <c r="AA64" s="733"/>
      <c r="AB64" s="351"/>
      <c r="AC64" s="350"/>
    </row>
    <row r="65" spans="1:30" ht="20.100000000000001" customHeight="1">
      <c r="A65" s="344"/>
      <c r="B65" s="330"/>
      <c r="C65" s="75"/>
      <c r="D65" s="75"/>
      <c r="E65" s="75"/>
      <c r="F65" s="75"/>
      <c r="G65" s="75"/>
      <c r="H65" s="75"/>
      <c r="I65" s="351"/>
      <c r="J65" s="351"/>
      <c r="K65" s="351"/>
      <c r="L65" s="351"/>
      <c r="M65" s="351"/>
      <c r="N65" s="351"/>
      <c r="O65" s="351"/>
      <c r="P65" s="351"/>
      <c r="Q65" s="351"/>
      <c r="R65" s="351"/>
      <c r="S65" s="351"/>
      <c r="T65" s="351"/>
      <c r="U65" s="351"/>
      <c r="V65" s="351"/>
      <c r="W65" s="351"/>
      <c r="X65" s="351"/>
      <c r="Y65" s="351"/>
      <c r="Z65" s="351"/>
      <c r="AA65" s="351"/>
      <c r="AB65" s="351"/>
      <c r="AC65" s="350"/>
    </row>
    <row r="66" spans="1:30" ht="20.100000000000001" customHeight="1">
      <c r="A66" s="344"/>
      <c r="B66" s="330"/>
      <c r="C66" s="75"/>
      <c r="D66" s="75" t="s">
        <v>416</v>
      </c>
      <c r="E66" s="75"/>
      <c r="F66" s="75"/>
      <c r="G66" s="75"/>
      <c r="H66" s="75"/>
      <c r="I66" s="351"/>
      <c r="J66" s="351"/>
      <c r="K66" s="351"/>
      <c r="L66" s="351"/>
      <c r="M66" s="351"/>
      <c r="N66" s="351"/>
      <c r="O66" s="351"/>
      <c r="P66" s="351"/>
      <c r="Q66" s="351"/>
      <c r="R66" s="351"/>
      <c r="S66" s="351"/>
      <c r="T66" s="351"/>
      <c r="U66" s="351"/>
      <c r="V66" s="351"/>
      <c r="W66" s="351"/>
      <c r="X66" s="351"/>
      <c r="Y66" s="351"/>
      <c r="Z66" s="351"/>
      <c r="AA66" s="351"/>
      <c r="AB66" s="351"/>
      <c r="AC66" s="350"/>
    </row>
    <row r="67" spans="1:30" ht="20.100000000000001" customHeight="1">
      <c r="A67" s="344"/>
      <c r="B67" s="330"/>
      <c r="C67" s="75"/>
      <c r="D67" s="123" t="s">
        <v>456</v>
      </c>
      <c r="L67" s="737" t="s">
        <v>457</v>
      </c>
      <c r="M67" s="737"/>
      <c r="N67" s="737"/>
      <c r="O67" s="737"/>
      <c r="P67" s="737"/>
      <c r="Q67" s="737"/>
      <c r="R67" s="737" t="s">
        <v>396</v>
      </c>
      <c r="S67" s="737"/>
      <c r="T67" s="737"/>
      <c r="U67" s="737"/>
      <c r="V67" s="737" t="s">
        <v>459</v>
      </c>
      <c r="W67" s="737"/>
      <c r="X67" s="737"/>
      <c r="Y67" s="737"/>
      <c r="Z67" s="737"/>
      <c r="AA67" s="737"/>
      <c r="AB67" s="351"/>
      <c r="AC67" s="350"/>
    </row>
    <row r="68" spans="1:30" ht="20.100000000000001" customHeight="1">
      <c r="A68" s="344"/>
      <c r="B68" s="330"/>
      <c r="C68" s="75"/>
      <c r="D68" s="75"/>
      <c r="E68" s="75"/>
      <c r="F68" s="75"/>
      <c r="G68" s="75"/>
      <c r="H68" s="75"/>
      <c r="I68" s="351"/>
      <c r="J68" s="351"/>
      <c r="K68" s="351"/>
      <c r="L68" s="729"/>
      <c r="M68" s="730"/>
      <c r="N68" s="730"/>
      <c r="O68" s="730"/>
      <c r="P68" s="730"/>
      <c r="Q68" s="731"/>
      <c r="R68" s="729"/>
      <c r="S68" s="730"/>
      <c r="T68" s="730"/>
      <c r="U68" s="731"/>
      <c r="V68" s="732" t="str">
        <f>IF(L68*R68=0,"",L68*R68)</f>
        <v/>
      </c>
      <c r="W68" s="637"/>
      <c r="X68" s="637"/>
      <c r="Y68" s="637"/>
      <c r="Z68" s="637"/>
      <c r="AA68" s="733"/>
      <c r="AB68" s="351"/>
      <c r="AC68" s="350"/>
    </row>
    <row r="69" spans="1:30" ht="20.100000000000001" customHeight="1">
      <c r="A69" s="344"/>
      <c r="B69" s="330"/>
      <c r="C69" s="75"/>
      <c r="D69" s="75"/>
      <c r="E69" s="75"/>
      <c r="F69" s="75"/>
      <c r="G69" s="75"/>
      <c r="H69" s="75"/>
      <c r="I69" s="351"/>
      <c r="J69" s="351"/>
      <c r="K69" s="351"/>
      <c r="L69" s="403"/>
      <c r="M69" s="403"/>
      <c r="N69" s="403"/>
      <c r="O69" s="403"/>
      <c r="P69" s="403"/>
      <c r="Q69" s="403"/>
      <c r="R69" s="403"/>
      <c r="S69" s="403"/>
      <c r="T69" s="403"/>
      <c r="U69" s="403"/>
      <c r="V69" s="404"/>
      <c r="W69" s="404"/>
      <c r="X69" s="404"/>
      <c r="Y69" s="404"/>
      <c r="Z69" s="404"/>
      <c r="AA69" s="404"/>
      <c r="AB69" s="351"/>
      <c r="AC69" s="350"/>
    </row>
    <row r="70" spans="1:30" ht="20.100000000000001" customHeight="1">
      <c r="A70" s="344"/>
      <c r="B70" s="330"/>
      <c r="C70" s="75"/>
      <c r="D70" s="123" t="s">
        <v>397</v>
      </c>
      <c r="E70" s="75"/>
      <c r="F70" s="75"/>
      <c r="G70" s="75"/>
      <c r="H70" s="75"/>
      <c r="I70" s="351"/>
      <c r="J70" s="351"/>
      <c r="K70" s="351"/>
      <c r="L70" s="351"/>
      <c r="M70" s="351"/>
      <c r="N70" s="351"/>
      <c r="O70" s="351"/>
      <c r="P70" s="351"/>
      <c r="Q70" s="351"/>
      <c r="R70" s="351"/>
      <c r="S70" s="351"/>
      <c r="T70" s="351"/>
      <c r="U70" s="351"/>
      <c r="V70" s="734"/>
      <c r="W70" s="735"/>
      <c r="X70" s="735"/>
      <c r="Y70" s="735"/>
      <c r="Z70" s="735"/>
      <c r="AA70" s="736"/>
      <c r="AB70" s="351"/>
      <c r="AC70" s="350"/>
    </row>
    <row r="71" spans="1:30" ht="20.100000000000001" customHeight="1">
      <c r="A71" s="344"/>
      <c r="B71" s="330"/>
      <c r="C71" s="75"/>
      <c r="D71" s="75"/>
      <c r="E71" s="75"/>
      <c r="F71" s="75"/>
      <c r="G71" s="75"/>
      <c r="H71" s="75"/>
      <c r="I71" s="351"/>
      <c r="J71" s="351"/>
      <c r="K71" s="351"/>
      <c r="L71" s="351"/>
      <c r="M71" s="351"/>
      <c r="N71" s="351"/>
      <c r="O71" s="351"/>
      <c r="P71" s="351"/>
      <c r="Q71" s="351"/>
      <c r="R71" s="351"/>
      <c r="S71" s="351"/>
      <c r="T71" s="351"/>
      <c r="U71" s="351"/>
      <c r="V71" s="351"/>
      <c r="W71" s="351"/>
      <c r="X71" s="351"/>
      <c r="Y71" s="351"/>
      <c r="Z71" s="351"/>
      <c r="AA71" s="351"/>
      <c r="AB71" s="351"/>
      <c r="AC71" s="350"/>
    </row>
    <row r="72" spans="1:30" ht="20.100000000000001" customHeight="1">
      <c r="A72" s="344"/>
      <c r="B72" s="330"/>
      <c r="C72" s="75"/>
      <c r="D72" s="75" t="s">
        <v>417</v>
      </c>
      <c r="E72" s="75"/>
      <c r="F72" s="75"/>
      <c r="G72" s="75"/>
      <c r="H72" s="75"/>
      <c r="I72" s="351"/>
      <c r="J72" s="351"/>
      <c r="K72" s="351"/>
      <c r="L72" s="351"/>
      <c r="M72" s="351"/>
      <c r="N72" s="351"/>
      <c r="O72" s="351"/>
      <c r="P72" s="351"/>
      <c r="Q72" s="351"/>
      <c r="R72" s="351"/>
      <c r="S72" s="351"/>
      <c r="T72" s="351"/>
      <c r="U72" s="351"/>
      <c r="V72" s="732" t="str">
        <f>IF(SUM(V68,V70)=0,"",SUM(V68,V70))</f>
        <v/>
      </c>
      <c r="W72" s="637"/>
      <c r="X72" s="637"/>
      <c r="Y72" s="637"/>
      <c r="Z72" s="637"/>
      <c r="AA72" s="733"/>
      <c r="AB72" s="351"/>
      <c r="AC72" s="350"/>
    </row>
    <row r="73" spans="1:30" ht="20.100000000000001" customHeight="1">
      <c r="A73" s="344"/>
      <c r="B73" s="330"/>
      <c r="C73" s="75"/>
      <c r="D73" s="75"/>
      <c r="E73" s="75"/>
      <c r="F73" s="75"/>
      <c r="G73" s="75"/>
      <c r="H73" s="75"/>
      <c r="I73" s="351"/>
      <c r="J73" s="351"/>
      <c r="K73" s="351"/>
      <c r="L73" s="351"/>
      <c r="M73" s="351"/>
      <c r="N73" s="351"/>
      <c r="O73" s="351"/>
      <c r="P73" s="351"/>
      <c r="Q73" s="351"/>
      <c r="R73" s="351"/>
      <c r="S73" s="351"/>
      <c r="T73" s="351"/>
      <c r="U73" s="351"/>
      <c r="V73" s="351"/>
      <c r="W73" s="351"/>
      <c r="X73" s="351"/>
      <c r="Y73" s="351"/>
      <c r="Z73" s="351"/>
      <c r="AA73" s="351"/>
      <c r="AB73" s="351"/>
      <c r="AC73" s="350"/>
    </row>
    <row r="74" spans="1:30" ht="20.100000000000001" customHeight="1">
      <c r="A74" s="344"/>
      <c r="B74" s="330"/>
      <c r="C74" s="75"/>
      <c r="D74" s="75" t="s">
        <v>407</v>
      </c>
      <c r="E74" s="75"/>
      <c r="F74" s="75"/>
      <c r="G74" s="75"/>
      <c r="H74" s="75"/>
      <c r="I74" s="351"/>
      <c r="J74" s="351"/>
      <c r="K74" s="351"/>
      <c r="L74" s="351"/>
      <c r="M74" s="351"/>
      <c r="N74" s="351"/>
      <c r="O74" s="351"/>
      <c r="P74" s="351"/>
      <c r="Q74" s="351"/>
      <c r="R74" s="351"/>
      <c r="S74" s="351"/>
      <c r="T74" s="351"/>
      <c r="U74" s="351"/>
      <c r="V74" s="729"/>
      <c r="W74" s="730"/>
      <c r="X74" s="730"/>
      <c r="Y74" s="730"/>
      <c r="Z74" s="730"/>
      <c r="AA74" s="731"/>
      <c r="AB74" s="351"/>
      <c r="AC74" s="350"/>
    </row>
    <row r="75" spans="1:30" ht="20.100000000000001" customHeight="1">
      <c r="A75" s="344"/>
      <c r="B75" s="330"/>
      <c r="C75" s="75"/>
      <c r="E75" s="75" t="s">
        <v>399</v>
      </c>
      <c r="F75" s="75"/>
      <c r="G75" s="75"/>
      <c r="H75" s="75"/>
      <c r="I75" s="351"/>
      <c r="J75" s="351"/>
      <c r="K75" s="351"/>
      <c r="L75" s="351"/>
      <c r="M75" s="351"/>
      <c r="N75" s="351"/>
      <c r="O75" s="351"/>
      <c r="P75" s="351"/>
      <c r="Q75" s="351"/>
      <c r="R75" s="351"/>
      <c r="S75" s="351"/>
      <c r="T75" s="351"/>
      <c r="U75" s="351"/>
      <c r="V75" s="351"/>
      <c r="W75" s="351"/>
      <c r="X75" s="351"/>
      <c r="Y75" s="351"/>
      <c r="Z75" s="351"/>
      <c r="AA75" s="351"/>
      <c r="AB75" s="351"/>
      <c r="AC75" s="350"/>
    </row>
    <row r="76" spans="1:30" ht="20.100000000000001" customHeight="1">
      <c r="A76" s="344"/>
      <c r="B76" s="330"/>
      <c r="C76" s="75"/>
      <c r="E76" s="75" t="s">
        <v>398</v>
      </c>
      <c r="F76" s="75"/>
      <c r="G76" s="75"/>
      <c r="H76" s="75"/>
      <c r="I76" s="351"/>
      <c r="J76" s="351"/>
      <c r="K76" s="351"/>
      <c r="L76" s="351"/>
      <c r="M76" s="351"/>
      <c r="N76" s="351"/>
      <c r="O76" s="351"/>
      <c r="P76" s="351"/>
      <c r="Q76" s="351"/>
      <c r="R76" s="351"/>
      <c r="S76" s="351"/>
      <c r="T76" s="351"/>
      <c r="U76" s="351"/>
      <c r="V76" s="351"/>
      <c r="W76" s="351"/>
      <c r="X76" s="351"/>
      <c r="Y76" s="351"/>
      <c r="Z76" s="351"/>
      <c r="AA76" s="351"/>
      <c r="AB76" s="351"/>
      <c r="AC76" s="350"/>
    </row>
    <row r="77" spans="1:30" ht="20.100000000000001" customHeight="1" thickBot="1">
      <c r="A77" s="344"/>
      <c r="B77" s="330"/>
      <c r="C77" s="75"/>
      <c r="E77" s="75"/>
      <c r="F77" s="75"/>
      <c r="G77" s="75"/>
      <c r="H77" s="75"/>
      <c r="I77" s="351"/>
      <c r="J77" s="351"/>
      <c r="K77" s="351"/>
      <c r="L77" s="351"/>
      <c r="M77" s="351"/>
      <c r="N77" s="351"/>
      <c r="O77" s="351"/>
      <c r="P77" s="351"/>
      <c r="Q77" s="351"/>
      <c r="R77" s="351"/>
      <c r="S77" s="351"/>
      <c r="T77" s="351"/>
      <c r="U77" s="351"/>
      <c r="V77" s="351"/>
      <c r="W77" s="351"/>
      <c r="X77" s="351"/>
      <c r="Y77" s="351"/>
      <c r="Z77" s="351"/>
      <c r="AA77" s="351"/>
      <c r="AB77" s="351"/>
      <c r="AC77" s="350"/>
    </row>
    <row r="78" spans="1:30" ht="20.100000000000001" customHeight="1" thickBot="1">
      <c r="A78" s="344"/>
      <c r="B78" s="330"/>
      <c r="C78" s="75"/>
      <c r="D78" s="75" t="s">
        <v>418</v>
      </c>
      <c r="E78" s="75"/>
      <c r="F78" s="75"/>
      <c r="G78" s="75"/>
      <c r="H78" s="75"/>
      <c r="I78" s="351"/>
      <c r="J78" s="351"/>
      <c r="K78" s="351"/>
      <c r="L78" s="351"/>
      <c r="M78" s="351"/>
      <c r="N78" s="351"/>
      <c r="O78" s="351"/>
      <c r="P78" s="351"/>
      <c r="Q78" s="351"/>
      <c r="R78" s="351"/>
      <c r="S78" s="351"/>
      <c r="T78" s="351"/>
      <c r="U78" s="351"/>
      <c r="V78" s="716" t="str">
        <f>IF(SUM(W58,V64,V72,V74)=0,"",(SUM(W58,V64,V72,V74)))</f>
        <v/>
      </c>
      <c r="W78" s="717"/>
      <c r="X78" s="717"/>
      <c r="Y78" s="717"/>
      <c r="Z78" s="717"/>
      <c r="AA78" s="718"/>
      <c r="AB78" s="351"/>
      <c r="AC78" s="350"/>
    </row>
    <row r="79" spans="1:30" ht="20.100000000000001" customHeight="1">
      <c r="A79" s="344"/>
      <c r="B79" s="337"/>
      <c r="C79" s="353"/>
      <c r="D79" s="353"/>
      <c r="E79" s="353"/>
      <c r="F79" s="353"/>
      <c r="G79" s="353"/>
      <c r="H79" s="353"/>
      <c r="I79" s="354"/>
      <c r="J79" s="354"/>
      <c r="K79" s="354"/>
      <c r="L79" s="354"/>
      <c r="M79" s="354"/>
      <c r="N79" s="354"/>
      <c r="O79" s="354"/>
      <c r="P79" s="354"/>
      <c r="Q79" s="354"/>
      <c r="R79" s="354"/>
      <c r="S79" s="354"/>
      <c r="T79" s="354"/>
      <c r="U79" s="354"/>
      <c r="V79" s="354"/>
      <c r="W79" s="354"/>
      <c r="X79" s="354"/>
      <c r="Y79" s="354"/>
      <c r="Z79" s="354"/>
      <c r="AA79" s="354"/>
      <c r="AB79" s="354"/>
      <c r="AC79" s="355"/>
    </row>
    <row r="80" spans="1:30" ht="4.5" customHeight="1">
      <c r="A80" s="344"/>
      <c r="B80" s="318"/>
      <c r="C80" s="550"/>
      <c r="D80" s="550"/>
      <c r="E80" s="550"/>
      <c r="F80" s="550"/>
      <c r="G80" s="550"/>
      <c r="H80" s="550"/>
      <c r="I80" s="351"/>
      <c r="J80" s="351"/>
      <c r="K80" s="351"/>
      <c r="L80" s="351"/>
      <c r="M80" s="351"/>
      <c r="N80" s="351"/>
      <c r="O80" s="351"/>
      <c r="P80" s="351"/>
      <c r="Q80" s="351"/>
      <c r="R80" s="351"/>
      <c r="S80" s="351"/>
      <c r="T80" s="351"/>
      <c r="U80" s="351"/>
      <c r="V80" s="351"/>
      <c r="W80" s="351"/>
      <c r="X80" s="351"/>
      <c r="Y80" s="351"/>
      <c r="Z80" s="351"/>
      <c r="AA80" s="351"/>
      <c r="AB80" s="351"/>
      <c r="AC80" s="351"/>
      <c r="AD80" s="291"/>
    </row>
    <row r="81" spans="1:29" ht="4.5" customHeight="1">
      <c r="A81" s="344"/>
      <c r="B81" s="353"/>
      <c r="C81" s="550"/>
      <c r="D81" s="550"/>
      <c r="E81" s="550"/>
      <c r="F81" s="550"/>
      <c r="G81" s="550"/>
      <c r="H81" s="550"/>
      <c r="I81" s="351"/>
      <c r="J81" s="351"/>
      <c r="K81" s="351"/>
      <c r="L81" s="351"/>
      <c r="M81" s="351"/>
      <c r="N81" s="351"/>
      <c r="O81" s="351"/>
      <c r="P81" s="351"/>
      <c r="Q81" s="351"/>
      <c r="R81" s="351"/>
      <c r="S81" s="351"/>
      <c r="T81" s="351"/>
      <c r="U81" s="351"/>
      <c r="V81" s="351"/>
      <c r="W81" s="351"/>
      <c r="X81" s="351"/>
      <c r="Y81" s="351"/>
      <c r="Z81" s="351"/>
      <c r="AA81" s="351"/>
      <c r="AB81" s="351"/>
      <c r="AC81" s="354"/>
    </row>
    <row r="82" spans="1:29" ht="20.100000000000001" customHeight="1">
      <c r="A82" s="344"/>
      <c r="B82" s="328"/>
      <c r="C82" s="318"/>
      <c r="D82" s="318"/>
      <c r="E82" s="318"/>
      <c r="F82" s="318"/>
      <c r="G82" s="318"/>
      <c r="H82" s="318"/>
      <c r="I82" s="345"/>
      <c r="J82" s="345"/>
      <c r="K82" s="345"/>
      <c r="L82" s="345"/>
      <c r="M82" s="345"/>
      <c r="N82" s="345"/>
      <c r="O82" s="345"/>
      <c r="P82" s="345"/>
      <c r="Q82" s="345"/>
      <c r="R82" s="345"/>
      <c r="S82" s="345"/>
      <c r="T82" s="345"/>
      <c r="U82" s="345"/>
      <c r="V82" s="345"/>
      <c r="W82" s="345"/>
      <c r="X82" s="345"/>
      <c r="Y82" s="345"/>
      <c r="Z82" s="345"/>
      <c r="AA82" s="345"/>
      <c r="AB82" s="345"/>
      <c r="AC82" s="346"/>
    </row>
    <row r="83" spans="1:29" ht="20.100000000000001" customHeight="1">
      <c r="A83" s="344"/>
      <c r="B83" s="330"/>
      <c r="C83" s="123" t="s">
        <v>408</v>
      </c>
      <c r="D83" s="75"/>
      <c r="E83" s="75"/>
      <c r="F83" s="75"/>
      <c r="G83" s="75"/>
      <c r="H83" s="75"/>
      <c r="I83" s="351"/>
      <c r="J83" s="351"/>
      <c r="K83" s="351"/>
      <c r="L83" s="351"/>
      <c r="M83" s="351"/>
      <c r="N83" s="351"/>
      <c r="W83" s="351"/>
      <c r="X83" s="405"/>
      <c r="Y83" s="351"/>
      <c r="Z83" s="351"/>
      <c r="AA83" s="351"/>
      <c r="AB83" s="351"/>
      <c r="AC83" s="350"/>
    </row>
    <row r="84" spans="1:29" ht="20.100000000000001" customHeight="1">
      <c r="A84" s="344"/>
      <c r="B84" s="330"/>
      <c r="C84" s="75"/>
      <c r="D84" s="75" t="s">
        <v>465</v>
      </c>
      <c r="E84" s="75"/>
      <c r="F84" s="75"/>
      <c r="G84" s="75"/>
      <c r="H84" s="75"/>
      <c r="I84" s="351"/>
      <c r="J84" s="351"/>
      <c r="K84" s="351"/>
      <c r="O84" s="351"/>
      <c r="P84" s="351"/>
      <c r="W84" s="782"/>
      <c r="X84" s="783"/>
      <c r="Y84" s="783"/>
      <c r="Z84" s="783"/>
      <c r="AA84" s="784"/>
      <c r="AB84" s="351" t="s">
        <v>187</v>
      </c>
      <c r="AC84" s="350"/>
    </row>
    <row r="85" spans="1:29" ht="20.100000000000001" customHeight="1" thickBot="1">
      <c r="A85" s="344"/>
      <c r="B85" s="330"/>
      <c r="C85" s="75"/>
      <c r="D85" s="75" t="s">
        <v>466</v>
      </c>
      <c r="E85" s="75"/>
      <c r="F85" s="75"/>
      <c r="G85" s="75"/>
      <c r="H85" s="75"/>
      <c r="I85" s="351"/>
      <c r="J85" s="351"/>
      <c r="K85" s="351"/>
      <c r="L85" s="351"/>
      <c r="M85" s="351"/>
      <c r="N85" s="351"/>
      <c r="O85" s="351"/>
      <c r="P85" s="351"/>
      <c r="Q85" s="351"/>
      <c r="W85" s="790"/>
      <c r="X85" s="791"/>
      <c r="Y85" s="791"/>
      <c r="Z85" s="791"/>
      <c r="AA85" s="792"/>
      <c r="AB85" s="351" t="s">
        <v>146</v>
      </c>
      <c r="AC85" s="350"/>
    </row>
    <row r="86" spans="1:29" ht="20.100000000000001" customHeight="1" thickBot="1">
      <c r="A86" s="344"/>
      <c r="B86" s="330"/>
      <c r="C86" s="75"/>
      <c r="D86" s="75" t="s">
        <v>270</v>
      </c>
      <c r="E86" s="75"/>
      <c r="F86" s="75"/>
      <c r="G86" s="75"/>
      <c r="H86" s="75"/>
      <c r="I86" s="351"/>
      <c r="J86" s="351"/>
      <c r="K86" s="351"/>
      <c r="L86" s="351"/>
      <c r="M86" s="351"/>
      <c r="N86" s="351"/>
      <c r="O86" s="351"/>
      <c r="P86" s="351"/>
      <c r="Q86" s="351"/>
      <c r="W86" s="779" t="str">
        <f>IF(W84*W85=0,"",W84*W85)</f>
        <v/>
      </c>
      <c r="X86" s="780"/>
      <c r="Y86" s="780"/>
      <c r="Z86" s="780"/>
      <c r="AA86" s="781"/>
      <c r="AB86" s="351" t="s">
        <v>264</v>
      </c>
      <c r="AC86" s="350"/>
    </row>
    <row r="87" spans="1:29" ht="20.100000000000001" customHeight="1">
      <c r="A87" s="344"/>
      <c r="B87" s="330"/>
      <c r="C87" s="75"/>
      <c r="D87" s="75"/>
      <c r="E87" s="75"/>
      <c r="F87" s="75"/>
      <c r="G87" s="75"/>
      <c r="H87" s="75"/>
      <c r="I87" s="351"/>
      <c r="J87" s="351"/>
      <c r="K87" s="351"/>
      <c r="L87" s="351"/>
      <c r="M87" s="351"/>
      <c r="N87" s="351"/>
      <c r="O87" s="351"/>
      <c r="P87" s="351"/>
      <c r="Q87" s="351"/>
      <c r="W87" s="406"/>
      <c r="X87" s="406"/>
      <c r="Y87" s="406"/>
      <c r="Z87" s="406"/>
      <c r="AA87" s="406"/>
      <c r="AB87" s="351"/>
      <c r="AC87" s="350"/>
    </row>
    <row r="88" spans="1:29" ht="20.100000000000001" customHeight="1">
      <c r="A88" s="344"/>
      <c r="B88" s="330"/>
      <c r="C88" s="75"/>
      <c r="D88" s="75" t="s">
        <v>266</v>
      </c>
      <c r="E88" s="75"/>
      <c r="F88" s="75"/>
      <c r="G88" s="75"/>
      <c r="H88" s="75"/>
      <c r="I88" s="351"/>
      <c r="J88" s="351"/>
      <c r="K88" s="351"/>
      <c r="L88" s="351"/>
      <c r="M88" s="351"/>
      <c r="N88" s="351"/>
      <c r="O88" s="351"/>
      <c r="P88" s="351"/>
      <c r="Q88" s="351"/>
      <c r="W88" s="351"/>
      <c r="X88" s="407"/>
      <c r="Y88" s="407"/>
      <c r="Z88" s="407"/>
      <c r="AA88" s="407"/>
      <c r="AB88" s="351"/>
      <c r="AC88" s="350"/>
    </row>
    <row r="89" spans="1:29" ht="20.100000000000001" customHeight="1">
      <c r="A89" s="344"/>
      <c r="B89" s="330"/>
      <c r="C89" s="75"/>
      <c r="D89" s="75" t="s">
        <v>383</v>
      </c>
      <c r="E89" s="75"/>
      <c r="F89" s="75"/>
      <c r="G89" s="75"/>
      <c r="H89" s="75"/>
      <c r="I89" s="351"/>
      <c r="J89" s="351"/>
      <c r="K89" s="351"/>
      <c r="L89" s="351"/>
      <c r="M89" s="351"/>
      <c r="N89" s="351"/>
      <c r="O89" s="351"/>
      <c r="P89" s="351"/>
      <c r="Q89" s="351"/>
      <c r="W89" s="793"/>
      <c r="X89" s="794"/>
      <c r="Y89" s="794"/>
      <c r="Z89" s="794"/>
      <c r="AA89" s="795"/>
      <c r="AB89" s="351" t="s">
        <v>146</v>
      </c>
      <c r="AC89" s="350"/>
    </row>
    <row r="90" spans="1:29" ht="20.100000000000001" customHeight="1">
      <c r="A90" s="344"/>
      <c r="B90" s="330"/>
      <c r="C90" s="75"/>
      <c r="D90" s="75" t="s">
        <v>428</v>
      </c>
      <c r="E90" s="75"/>
      <c r="F90" s="75"/>
      <c r="G90" s="75"/>
      <c r="H90" s="75"/>
      <c r="I90" s="351"/>
      <c r="J90" s="351"/>
      <c r="K90" s="351"/>
      <c r="L90" s="351"/>
      <c r="M90" s="351"/>
      <c r="N90" s="351"/>
      <c r="O90" s="351"/>
      <c r="P90" s="351"/>
      <c r="Q90" s="351"/>
      <c r="W90" s="793"/>
      <c r="X90" s="794"/>
      <c r="Y90" s="794"/>
      <c r="Z90" s="794"/>
      <c r="AA90" s="795"/>
      <c r="AB90" s="351" t="s">
        <v>73</v>
      </c>
      <c r="AC90" s="350"/>
    </row>
    <row r="91" spans="1:29" ht="20.100000000000001" customHeight="1">
      <c r="A91" s="344"/>
      <c r="B91" s="330"/>
      <c r="C91" s="75"/>
      <c r="D91" s="75"/>
      <c r="E91" s="75"/>
      <c r="F91" s="75"/>
      <c r="G91" s="75"/>
      <c r="H91" s="75"/>
      <c r="I91" s="351"/>
      <c r="J91" s="351"/>
      <c r="K91" s="351"/>
      <c r="L91" s="351"/>
      <c r="M91" s="351"/>
      <c r="N91" s="351"/>
      <c r="O91" s="351"/>
      <c r="P91" s="351"/>
      <c r="Q91" s="351"/>
      <c r="W91" s="408"/>
      <c r="X91" s="408"/>
      <c r="Y91" s="408"/>
      <c r="Z91" s="408"/>
      <c r="AA91" s="408"/>
      <c r="AB91" s="351"/>
      <c r="AC91" s="350"/>
    </row>
    <row r="92" spans="1:29" ht="20.100000000000001" customHeight="1">
      <c r="A92" s="344"/>
      <c r="B92" s="330"/>
      <c r="C92" s="75"/>
      <c r="D92" s="75" t="s">
        <v>411</v>
      </c>
      <c r="E92" s="75"/>
      <c r="F92" s="75"/>
      <c r="G92" s="75"/>
      <c r="H92" s="75"/>
      <c r="I92" s="351"/>
      <c r="J92" s="351"/>
      <c r="K92" s="351"/>
      <c r="L92" s="351"/>
      <c r="M92" s="351"/>
      <c r="N92" s="351"/>
      <c r="O92" s="351"/>
      <c r="P92" s="351"/>
      <c r="Q92" s="351"/>
      <c r="W92" s="715" t="str">
        <f>IF(W89*W90=0,"",W89*W90)</f>
        <v/>
      </c>
      <c r="X92" s="715"/>
      <c r="Y92" s="715"/>
      <c r="Z92" s="715"/>
      <c r="AA92" s="715"/>
      <c r="AB92" s="351" t="s">
        <v>412</v>
      </c>
      <c r="AC92" s="350"/>
    </row>
    <row r="93" spans="1:29" ht="20.100000000000001" customHeight="1">
      <c r="A93" s="344"/>
      <c r="B93" s="330"/>
      <c r="C93" s="75"/>
      <c r="D93" s="75" t="s">
        <v>430</v>
      </c>
      <c r="E93" s="75"/>
      <c r="F93" s="75"/>
      <c r="G93" s="75"/>
      <c r="H93" s="75"/>
      <c r="I93" s="351"/>
      <c r="J93" s="351"/>
      <c r="K93" s="351"/>
      <c r="L93" s="351"/>
      <c r="M93" s="351"/>
      <c r="N93" s="351"/>
      <c r="O93" s="351"/>
      <c r="P93" s="351"/>
      <c r="Q93" s="351"/>
      <c r="W93" s="409"/>
      <c r="X93" s="409"/>
      <c r="Y93" s="409"/>
      <c r="Z93" s="409"/>
      <c r="AA93" s="409"/>
      <c r="AB93" s="351"/>
      <c r="AC93" s="350"/>
    </row>
    <row r="94" spans="1:29" ht="20.100000000000001" customHeight="1">
      <c r="A94" s="344"/>
      <c r="B94" s="330"/>
      <c r="C94" s="75"/>
      <c r="D94" s="75"/>
      <c r="E94" s="75"/>
      <c r="F94" s="75"/>
      <c r="G94" s="75"/>
      <c r="H94" s="75"/>
      <c r="I94" s="351"/>
      <c r="J94" s="351"/>
      <c r="K94" s="351"/>
      <c r="L94" s="351"/>
      <c r="M94" s="351"/>
      <c r="N94" s="351"/>
      <c r="O94" s="351"/>
      <c r="P94" s="351"/>
      <c r="Q94" s="351"/>
      <c r="W94" s="409"/>
      <c r="X94" s="409"/>
      <c r="Y94" s="409"/>
      <c r="Z94" s="409"/>
      <c r="AA94" s="409"/>
      <c r="AB94" s="351"/>
      <c r="AC94" s="350"/>
    </row>
    <row r="95" spans="1:29" ht="20.100000000000001" customHeight="1">
      <c r="A95" s="344"/>
      <c r="B95" s="330"/>
      <c r="C95" s="75"/>
      <c r="D95" s="75"/>
      <c r="E95" s="75"/>
      <c r="F95" s="75"/>
      <c r="G95" s="75"/>
      <c r="H95" s="75"/>
      <c r="I95" s="351"/>
      <c r="J95" s="351"/>
      <c r="K95" s="351"/>
      <c r="L95" s="351"/>
      <c r="M95" s="351"/>
      <c r="N95" s="351"/>
      <c r="O95" s="351"/>
      <c r="P95" s="351"/>
      <c r="Q95" s="351"/>
      <c r="W95" s="409"/>
      <c r="X95" s="409"/>
      <c r="Y95" s="409"/>
      <c r="Z95" s="409"/>
      <c r="AA95" s="409"/>
      <c r="AB95" s="351"/>
      <c r="AC95" s="350"/>
    </row>
    <row r="96" spans="1:29" ht="20.100000000000001" customHeight="1">
      <c r="A96" s="344"/>
      <c r="B96" s="330"/>
      <c r="C96" s="75" t="s">
        <v>395</v>
      </c>
      <c r="D96" s="75"/>
      <c r="E96" s="75"/>
      <c r="F96" s="75"/>
      <c r="G96" s="75"/>
      <c r="H96" s="75"/>
      <c r="I96" s="351"/>
      <c r="J96" s="351"/>
      <c r="K96" s="351"/>
      <c r="L96" s="351"/>
      <c r="M96" s="351"/>
      <c r="N96" s="351"/>
      <c r="O96" s="351"/>
      <c r="P96" s="351"/>
      <c r="Q96" s="351"/>
      <c r="R96" s="351"/>
      <c r="S96" s="351"/>
      <c r="T96" s="351"/>
      <c r="U96" s="351"/>
      <c r="V96" s="351"/>
      <c r="W96" s="351"/>
      <c r="X96" s="351"/>
      <c r="Y96" s="351"/>
      <c r="Z96" s="351"/>
      <c r="AA96" s="351"/>
      <c r="AB96" s="351"/>
      <c r="AC96" s="350"/>
    </row>
    <row r="97" spans="1:29" ht="20.100000000000001" customHeight="1">
      <c r="A97" s="344"/>
      <c r="B97" s="330"/>
      <c r="C97" s="775"/>
      <c r="D97" s="776"/>
      <c r="E97" s="776"/>
      <c r="F97" s="776"/>
      <c r="G97" s="776"/>
      <c r="H97" s="776"/>
      <c r="I97" s="776"/>
      <c r="J97" s="776"/>
      <c r="K97" s="776"/>
      <c r="L97" s="776"/>
      <c r="M97" s="776"/>
      <c r="N97" s="776"/>
      <c r="O97" s="776"/>
      <c r="P97" s="776"/>
      <c r="Q97" s="776"/>
      <c r="R97" s="776"/>
      <c r="S97" s="776"/>
      <c r="T97" s="776"/>
      <c r="U97" s="776"/>
      <c r="V97" s="776"/>
      <c r="W97" s="776"/>
      <c r="X97" s="776"/>
      <c r="Y97" s="776"/>
      <c r="Z97" s="776"/>
      <c r="AA97" s="776"/>
      <c r="AB97" s="777"/>
      <c r="AC97" s="350"/>
    </row>
    <row r="98" spans="1:29" ht="20.100000000000001" customHeight="1">
      <c r="A98" s="344"/>
      <c r="B98" s="330"/>
      <c r="C98" s="673"/>
      <c r="D98" s="674"/>
      <c r="E98" s="674"/>
      <c r="F98" s="674"/>
      <c r="G98" s="674"/>
      <c r="H98" s="674"/>
      <c r="I98" s="674"/>
      <c r="J98" s="674"/>
      <c r="K98" s="674"/>
      <c r="L98" s="674"/>
      <c r="M98" s="674"/>
      <c r="N98" s="674"/>
      <c r="O98" s="674"/>
      <c r="P98" s="674"/>
      <c r="Q98" s="674"/>
      <c r="R98" s="674"/>
      <c r="S98" s="674"/>
      <c r="T98" s="674"/>
      <c r="U98" s="674"/>
      <c r="V98" s="674"/>
      <c r="W98" s="674"/>
      <c r="X98" s="674"/>
      <c r="Y98" s="674"/>
      <c r="Z98" s="674"/>
      <c r="AA98" s="674"/>
      <c r="AB98" s="675"/>
      <c r="AC98" s="350"/>
    </row>
    <row r="99" spans="1:29" ht="20.100000000000001" customHeight="1">
      <c r="A99" s="344"/>
      <c r="B99" s="330"/>
      <c r="C99" s="673"/>
      <c r="D99" s="674"/>
      <c r="E99" s="674"/>
      <c r="F99" s="674"/>
      <c r="G99" s="674"/>
      <c r="H99" s="674"/>
      <c r="I99" s="674"/>
      <c r="J99" s="674"/>
      <c r="K99" s="674"/>
      <c r="L99" s="674"/>
      <c r="M99" s="674"/>
      <c r="N99" s="674"/>
      <c r="O99" s="674"/>
      <c r="P99" s="674"/>
      <c r="Q99" s="674"/>
      <c r="R99" s="674"/>
      <c r="S99" s="674"/>
      <c r="T99" s="674"/>
      <c r="U99" s="674"/>
      <c r="V99" s="674"/>
      <c r="W99" s="674"/>
      <c r="X99" s="674"/>
      <c r="Y99" s="674"/>
      <c r="Z99" s="674"/>
      <c r="AA99" s="674"/>
      <c r="AB99" s="675"/>
      <c r="AC99" s="350"/>
    </row>
    <row r="100" spans="1:29" ht="20.100000000000001" customHeight="1">
      <c r="A100" s="344"/>
      <c r="B100" s="330"/>
      <c r="C100" s="673"/>
      <c r="D100" s="674"/>
      <c r="E100" s="674"/>
      <c r="F100" s="674"/>
      <c r="G100" s="674"/>
      <c r="H100" s="674"/>
      <c r="I100" s="674"/>
      <c r="J100" s="674"/>
      <c r="K100" s="674"/>
      <c r="L100" s="674"/>
      <c r="M100" s="674"/>
      <c r="N100" s="674"/>
      <c r="O100" s="674"/>
      <c r="P100" s="674"/>
      <c r="Q100" s="674"/>
      <c r="R100" s="674"/>
      <c r="S100" s="674"/>
      <c r="T100" s="674"/>
      <c r="U100" s="674"/>
      <c r="V100" s="674"/>
      <c r="W100" s="674"/>
      <c r="X100" s="674"/>
      <c r="Y100" s="674"/>
      <c r="Z100" s="674"/>
      <c r="AA100" s="674"/>
      <c r="AB100" s="675"/>
      <c r="AC100" s="350"/>
    </row>
    <row r="101" spans="1:29" ht="20.100000000000001" customHeight="1">
      <c r="A101" s="344"/>
      <c r="B101" s="330"/>
      <c r="C101" s="673"/>
      <c r="D101" s="674"/>
      <c r="E101" s="674"/>
      <c r="F101" s="674"/>
      <c r="G101" s="674"/>
      <c r="H101" s="674"/>
      <c r="I101" s="674"/>
      <c r="J101" s="674"/>
      <c r="K101" s="674"/>
      <c r="L101" s="674"/>
      <c r="M101" s="674"/>
      <c r="N101" s="674"/>
      <c r="O101" s="674"/>
      <c r="P101" s="674"/>
      <c r="Q101" s="674"/>
      <c r="R101" s="674"/>
      <c r="S101" s="674"/>
      <c r="T101" s="674"/>
      <c r="U101" s="674"/>
      <c r="V101" s="674"/>
      <c r="W101" s="674"/>
      <c r="X101" s="674"/>
      <c r="Y101" s="674"/>
      <c r="Z101" s="674"/>
      <c r="AA101" s="674"/>
      <c r="AB101" s="675"/>
      <c r="AC101" s="350"/>
    </row>
    <row r="102" spans="1:29" ht="20.100000000000001" customHeight="1">
      <c r="A102" s="344"/>
      <c r="B102" s="330"/>
      <c r="C102" s="676"/>
      <c r="D102" s="677"/>
      <c r="E102" s="677"/>
      <c r="F102" s="677"/>
      <c r="G102" s="677"/>
      <c r="H102" s="677"/>
      <c r="I102" s="677"/>
      <c r="J102" s="677"/>
      <c r="K102" s="677"/>
      <c r="L102" s="677"/>
      <c r="M102" s="677"/>
      <c r="N102" s="677"/>
      <c r="O102" s="677"/>
      <c r="P102" s="677"/>
      <c r="Q102" s="677"/>
      <c r="R102" s="677"/>
      <c r="S102" s="677"/>
      <c r="T102" s="677"/>
      <c r="U102" s="677"/>
      <c r="V102" s="677"/>
      <c r="W102" s="677"/>
      <c r="X102" s="677"/>
      <c r="Y102" s="677"/>
      <c r="Z102" s="677"/>
      <c r="AA102" s="677"/>
      <c r="AB102" s="678"/>
      <c r="AC102" s="350"/>
    </row>
    <row r="103" spans="1:29" ht="20.100000000000001" customHeight="1">
      <c r="A103" s="344"/>
      <c r="B103" s="337"/>
      <c r="C103" s="353"/>
      <c r="D103" s="353"/>
      <c r="E103" s="353"/>
      <c r="F103" s="353"/>
      <c r="G103" s="353"/>
      <c r="H103" s="353"/>
      <c r="I103" s="354"/>
      <c r="J103" s="354"/>
      <c r="K103" s="354"/>
      <c r="L103" s="354"/>
      <c r="M103" s="354"/>
      <c r="N103" s="354"/>
      <c r="O103" s="354"/>
      <c r="P103" s="354"/>
      <c r="Q103" s="354"/>
      <c r="R103" s="354"/>
      <c r="S103" s="354"/>
      <c r="T103" s="354"/>
      <c r="U103" s="354"/>
      <c r="V103" s="354"/>
      <c r="W103" s="354"/>
      <c r="X103" s="354"/>
      <c r="Y103" s="354"/>
      <c r="Z103" s="354"/>
      <c r="AA103" s="354"/>
      <c r="AB103" s="354"/>
      <c r="AC103" s="355"/>
    </row>
  </sheetData>
  <sheetProtection selectLockedCells="1"/>
  <mergeCells count="119">
    <mergeCell ref="V63:AA63"/>
    <mergeCell ref="D49:P49"/>
    <mergeCell ref="D50:P50"/>
    <mergeCell ref="D61:G61"/>
    <mergeCell ref="H61:L61"/>
    <mergeCell ref="M61:U61"/>
    <mergeCell ref="D62:G62"/>
    <mergeCell ref="H62:L62"/>
    <mergeCell ref="M62:U62"/>
    <mergeCell ref="D63:G63"/>
    <mergeCell ref="H63:L63"/>
    <mergeCell ref="M63:U63"/>
    <mergeCell ref="W49:AA49"/>
    <mergeCell ref="V62:AA62"/>
    <mergeCell ref="Q55:T55"/>
    <mergeCell ref="U55:V55"/>
    <mergeCell ref="W55:AA55"/>
    <mergeCell ref="W58:AA58"/>
    <mergeCell ref="Q56:T56"/>
    <mergeCell ref="U56:V56"/>
    <mergeCell ref="W56:AA56"/>
    <mergeCell ref="Q57:T57"/>
    <mergeCell ref="Q49:T49"/>
    <mergeCell ref="V61:AA61"/>
    <mergeCell ref="T34:V34"/>
    <mergeCell ref="F35:N35"/>
    <mergeCell ref="O35:S35"/>
    <mergeCell ref="T35:V35"/>
    <mergeCell ref="W26:AA26"/>
    <mergeCell ref="T33:V33"/>
    <mergeCell ref="W36:AA36"/>
    <mergeCell ref="U57:V57"/>
    <mergeCell ref="D57:P57"/>
    <mergeCell ref="D56:P56"/>
    <mergeCell ref="Q47:T47"/>
    <mergeCell ref="U47:V47"/>
    <mergeCell ref="W47:AA47"/>
    <mergeCell ref="U49:V49"/>
    <mergeCell ref="D52:P52"/>
    <mergeCell ref="D53:P53"/>
    <mergeCell ref="D54:P54"/>
    <mergeCell ref="D55:P55"/>
    <mergeCell ref="Q48:T48"/>
    <mergeCell ref="U48:V48"/>
    <mergeCell ref="W48:AA48"/>
    <mergeCell ref="D47:P47"/>
    <mergeCell ref="D48:P48"/>
    <mergeCell ref="C97:AB102"/>
    <mergeCell ref="P4:AC4"/>
    <mergeCell ref="W86:AA86"/>
    <mergeCell ref="W84:AA84"/>
    <mergeCell ref="D58:V58"/>
    <mergeCell ref="Q53:T53"/>
    <mergeCell ref="U53:V53"/>
    <mergeCell ref="W53:AA53"/>
    <mergeCell ref="Q54:T54"/>
    <mergeCell ref="U54:V54"/>
    <mergeCell ref="W54:AA54"/>
    <mergeCell ref="W57:AA57"/>
    <mergeCell ref="W85:AA85"/>
    <mergeCell ref="W89:AA89"/>
    <mergeCell ref="W90:AA90"/>
    <mergeCell ref="M18:AA18"/>
    <mergeCell ref="T38:AA38"/>
    <mergeCell ref="D51:P51"/>
    <mergeCell ref="W50:AA50"/>
    <mergeCell ref="W51:AA51"/>
    <mergeCell ref="M20:AA20"/>
    <mergeCell ref="M21:AA21"/>
    <mergeCell ref="O33:S33"/>
    <mergeCell ref="F33:N33"/>
    <mergeCell ref="B2:J2"/>
    <mergeCell ref="U46:V46"/>
    <mergeCell ref="A5:AD6"/>
    <mergeCell ref="W45:AA45"/>
    <mergeCell ref="Q45:T45"/>
    <mergeCell ref="U45:V45"/>
    <mergeCell ref="W46:AA46"/>
    <mergeCell ref="Q46:T46"/>
    <mergeCell ref="R8:AA8"/>
    <mergeCell ref="W34:AA34"/>
    <mergeCell ref="W35:AA35"/>
    <mergeCell ref="W28:AA28"/>
    <mergeCell ref="W29:AA29"/>
    <mergeCell ref="W33:AA33"/>
    <mergeCell ref="W13:AA13"/>
    <mergeCell ref="M17:AA17"/>
    <mergeCell ref="W25:AA25"/>
    <mergeCell ref="M19:AA19"/>
    <mergeCell ref="W22:AA22"/>
    <mergeCell ref="W27:AA27"/>
    <mergeCell ref="D45:P45"/>
    <mergeCell ref="D46:P46"/>
    <mergeCell ref="W24:AA24"/>
    <mergeCell ref="W23:AA23"/>
    <mergeCell ref="W92:AA92"/>
    <mergeCell ref="V78:AA78"/>
    <mergeCell ref="W9:AA10"/>
    <mergeCell ref="W11:AA12"/>
    <mergeCell ref="Q52:T52"/>
    <mergeCell ref="U52:V52"/>
    <mergeCell ref="W52:AA52"/>
    <mergeCell ref="Q51:T51"/>
    <mergeCell ref="U51:V51"/>
    <mergeCell ref="Q50:T50"/>
    <mergeCell ref="U50:V50"/>
    <mergeCell ref="V74:AA74"/>
    <mergeCell ref="L68:Q68"/>
    <mergeCell ref="R68:U68"/>
    <mergeCell ref="V68:AA68"/>
    <mergeCell ref="V70:AA70"/>
    <mergeCell ref="V72:AA72"/>
    <mergeCell ref="V67:AA67"/>
    <mergeCell ref="R67:U67"/>
    <mergeCell ref="L67:Q67"/>
    <mergeCell ref="V64:AA64"/>
    <mergeCell ref="R64:U64"/>
    <mergeCell ref="F34:N34"/>
    <mergeCell ref="O34:S34"/>
  </mergeCells>
  <phoneticPr fontId="4"/>
  <conditionalFormatting sqref="R8:AA8 W9:AA12 M17:AA21 W22:AA28 F34:V34 D46:V57 D62:U63 L68:U68 V70:AA70 V74:AA74 W84:AA85 W89:AA90">
    <cfRule type="containsBlanks" dxfId="18" priority="3">
      <formula>LEN(TRIM(D8))=0</formula>
    </cfRule>
  </conditionalFormatting>
  <conditionalFormatting sqref="F35:V35">
    <cfRule type="containsBlanks" dxfId="17" priority="1">
      <formula>LEN(TRIM(F35))=0</formula>
    </cfRule>
    <cfRule type="timePeriod" dxfId="16" priority="2" timePeriod="yesterday">
      <formula>FLOOR(F35,1)=TODAY()-1</formula>
    </cfRule>
  </conditionalFormatting>
  <hyperlinks>
    <hyperlink ref="B2:H2" location="はじめに!A1" display="「はじめに」に戻る"/>
  </hyperlinks>
  <printOptions horizontalCentered="1"/>
  <pageMargins left="0.70866141732283472" right="0.70866141732283472" top="0.74803149606299213" bottom="0.35433070866141736" header="0.31496062992125984" footer="0.31496062992125984"/>
  <pageSetup paperSize="9" scale="98" orientation="portrait" r:id="rId1"/>
  <rowBreaks count="2" manualBreakCount="2">
    <brk id="40" max="29" man="1"/>
    <brk id="80" max="29"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tint="0.59999389629810485"/>
  </sheetPr>
  <dimension ref="A1:AQ47"/>
  <sheetViews>
    <sheetView showGridLines="0" view="pageBreakPreview" zoomScaleNormal="100" zoomScaleSheetLayoutView="100" workbookViewId="0">
      <pane ySplit="3" topLeftCell="A4" activePane="bottomLeft" state="frozen"/>
      <selection activeCell="AL7" sqref="AL7"/>
      <selection pane="bottomLeft" activeCell="A4" sqref="A4"/>
    </sheetView>
  </sheetViews>
  <sheetFormatPr defaultColWidth="9" defaultRowHeight="15" customHeight="1"/>
  <cols>
    <col min="1" max="4" width="2.625" style="66" customWidth="1"/>
    <col min="5" max="15" width="3.625" style="66" customWidth="1"/>
    <col min="16" max="38" width="2.625" style="66" customWidth="1"/>
    <col min="39" max="54" width="3.125" style="66" customWidth="1"/>
    <col min="55" max="55" width="9.375" style="66" bestFit="1" customWidth="1"/>
    <col min="56" max="16384" width="9" style="66"/>
  </cols>
  <sheetData>
    <row r="1" spans="1:41" ht="3.75" customHeight="1"/>
    <row r="2" spans="1:41" ht="21.75" customHeight="1">
      <c r="B2" s="920" t="s">
        <v>37</v>
      </c>
      <c r="C2" s="920"/>
      <c r="D2" s="920"/>
      <c r="E2" s="920"/>
      <c r="F2" s="920"/>
      <c r="G2" s="920"/>
      <c r="H2" s="920"/>
      <c r="I2" s="920"/>
      <c r="J2" s="920"/>
      <c r="K2" s="410"/>
    </row>
    <row r="3" spans="1:41" ht="3.75" customHeight="1"/>
    <row r="4" spans="1:41" ht="20.100000000000001" customHeight="1">
      <c r="A4" s="66" t="s">
        <v>275</v>
      </c>
      <c r="B4" s="71"/>
      <c r="C4" s="71"/>
      <c r="D4" s="71"/>
      <c r="E4" s="71"/>
      <c r="F4" s="71"/>
      <c r="G4" s="71"/>
      <c r="H4" s="71"/>
      <c r="O4" s="71"/>
      <c r="P4" s="71"/>
      <c r="Q4" s="71"/>
      <c r="R4" s="343"/>
      <c r="S4" s="945">
        <f>はじめに!J5</f>
        <v>0</v>
      </c>
      <c r="T4" s="945"/>
      <c r="U4" s="945"/>
      <c r="V4" s="945"/>
      <c r="W4" s="945"/>
      <c r="X4" s="945"/>
      <c r="Y4" s="945"/>
      <c r="Z4" s="945"/>
      <c r="AA4" s="945"/>
      <c r="AB4" s="945"/>
      <c r="AC4" s="945"/>
      <c r="AD4" s="945"/>
    </row>
    <row r="5" spans="1:41" ht="12" customHeight="1">
      <c r="A5" s="946" t="s">
        <v>99</v>
      </c>
      <c r="B5" s="946"/>
      <c r="C5" s="946"/>
      <c r="D5" s="946"/>
      <c r="E5" s="946"/>
      <c r="F5" s="946"/>
      <c r="G5" s="946"/>
      <c r="H5" s="946"/>
      <c r="I5" s="946"/>
      <c r="J5" s="946"/>
      <c r="K5" s="946"/>
      <c r="L5" s="946"/>
      <c r="M5" s="946"/>
      <c r="N5" s="946"/>
      <c r="O5" s="946"/>
      <c r="P5" s="946"/>
      <c r="Q5" s="946"/>
      <c r="R5" s="946"/>
      <c r="S5" s="946"/>
      <c r="T5" s="946"/>
      <c r="U5" s="946"/>
      <c r="V5" s="946"/>
      <c r="W5" s="946"/>
      <c r="X5" s="946"/>
      <c r="Y5" s="946"/>
      <c r="Z5" s="946"/>
      <c r="AA5" s="946"/>
      <c r="AB5" s="946"/>
      <c r="AC5" s="946"/>
      <c r="AD5" s="946"/>
      <c r="AE5" s="946"/>
      <c r="AF5" s="69"/>
    </row>
    <row r="6" spans="1:41" ht="12" customHeight="1">
      <c r="A6" s="946"/>
      <c r="B6" s="946"/>
      <c r="C6" s="946"/>
      <c r="D6" s="946"/>
      <c r="E6" s="946"/>
      <c r="F6" s="946"/>
      <c r="G6" s="946"/>
      <c r="H6" s="946"/>
      <c r="I6" s="946"/>
      <c r="J6" s="946"/>
      <c r="K6" s="946"/>
      <c r="L6" s="946"/>
      <c r="M6" s="946"/>
      <c r="N6" s="946"/>
      <c r="O6" s="946"/>
      <c r="P6" s="946"/>
      <c r="Q6" s="946"/>
      <c r="R6" s="946"/>
      <c r="S6" s="946"/>
      <c r="T6" s="946"/>
      <c r="U6" s="946"/>
      <c r="V6" s="946"/>
      <c r="W6" s="946"/>
      <c r="X6" s="946"/>
      <c r="Y6" s="946"/>
      <c r="Z6" s="946"/>
      <c r="AA6" s="946"/>
      <c r="AB6" s="946"/>
      <c r="AC6" s="946"/>
      <c r="AD6" s="946"/>
      <c r="AE6" s="946"/>
      <c r="AF6" s="69"/>
    </row>
    <row r="7" spans="1:41" s="357" customFormat="1" ht="15" customHeight="1" thickBot="1">
      <c r="A7" s="411" t="s">
        <v>77</v>
      </c>
      <c r="B7" s="71"/>
      <c r="C7" s="71"/>
      <c r="D7" s="71"/>
      <c r="E7" s="71"/>
      <c r="F7" s="71"/>
      <c r="G7" s="71"/>
      <c r="H7" s="71"/>
      <c r="I7" s="71"/>
      <c r="J7" s="71"/>
      <c r="K7" s="71"/>
      <c r="L7" s="71"/>
      <c r="M7" s="71"/>
      <c r="N7" s="71"/>
      <c r="O7" s="71"/>
      <c r="P7" s="71"/>
      <c r="Q7" s="71"/>
      <c r="R7" s="71"/>
      <c r="S7" s="71"/>
      <c r="T7" s="71"/>
      <c r="U7" s="71"/>
      <c r="V7" s="71"/>
      <c r="W7" s="71"/>
      <c r="X7" s="71"/>
      <c r="Y7" s="71"/>
      <c r="Z7" s="71"/>
      <c r="AA7" s="71" t="s">
        <v>82</v>
      </c>
      <c r="AB7" s="71"/>
      <c r="AC7" s="71"/>
      <c r="AD7" s="71"/>
    </row>
    <row r="8" spans="1:41" ht="24.95" customHeight="1">
      <c r="A8" s="71"/>
      <c r="B8" s="929" t="s">
        <v>83</v>
      </c>
      <c r="C8" s="930"/>
      <c r="D8" s="930"/>
      <c r="E8" s="930"/>
      <c r="F8" s="930"/>
      <c r="G8" s="930"/>
      <c r="H8" s="930"/>
      <c r="I8" s="930"/>
      <c r="J8" s="930"/>
      <c r="K8" s="930"/>
      <c r="L8" s="930"/>
      <c r="M8" s="930"/>
      <c r="N8" s="930"/>
      <c r="O8" s="930"/>
      <c r="P8" s="929" t="s">
        <v>79</v>
      </c>
      <c r="Q8" s="930"/>
      <c r="R8" s="930"/>
      <c r="S8" s="930"/>
      <c r="T8" s="930"/>
      <c r="U8" s="931"/>
      <c r="V8" s="921" t="s">
        <v>189</v>
      </c>
      <c r="W8" s="921"/>
      <c r="X8" s="921"/>
      <c r="Y8" s="921"/>
      <c r="Z8" s="921"/>
      <c r="AA8" s="921"/>
      <c r="AB8" s="921"/>
      <c r="AC8" s="921"/>
      <c r="AD8" s="922"/>
    </row>
    <row r="9" spans="1:41" ht="20.100000000000001" customHeight="1">
      <c r="A9" s="71"/>
      <c r="B9" s="412" t="s">
        <v>85</v>
      </c>
      <c r="C9" s="413"/>
      <c r="D9" s="413"/>
      <c r="E9" s="413"/>
      <c r="F9" s="413"/>
      <c r="G9" s="413"/>
      <c r="H9" s="413"/>
      <c r="I9" s="413"/>
      <c r="J9" s="413"/>
      <c r="K9" s="413"/>
      <c r="L9" s="413"/>
      <c r="M9" s="413"/>
      <c r="N9" s="413"/>
      <c r="O9" s="413"/>
      <c r="P9" s="854" t="str">
        <f>IF(SUM(IF(SUM(P18,P21,P32)&gt;160000,80000,ROUNDDOWN(SUM(P18,P21,P32)/2,-3)),IF(P37="",0,IF(P37&gt;200000,100000,ROUNDDOWN(P37/2,-3))))=0,"",SUM(IF(SUM(P18,P21,P32)&gt;160000,80000,ROUNDDOWN(SUM(P18,P21,P32)/2,-3)),IF(P37="",0,IF(P37&gt;200000,100000,ROUNDDOWN(P37/2,-3)))))</f>
        <v/>
      </c>
      <c r="Q9" s="855"/>
      <c r="R9" s="855"/>
      <c r="S9" s="855"/>
      <c r="T9" s="855"/>
      <c r="U9" s="856"/>
      <c r="V9" s="935"/>
      <c r="W9" s="936"/>
      <c r="X9" s="936"/>
      <c r="Y9" s="936"/>
      <c r="Z9" s="936"/>
      <c r="AA9" s="936"/>
      <c r="AB9" s="936"/>
      <c r="AC9" s="936"/>
      <c r="AD9" s="937"/>
    </row>
    <row r="10" spans="1:41" ht="20.100000000000001" customHeight="1">
      <c r="A10" s="71"/>
      <c r="B10" s="938" t="s">
        <v>84</v>
      </c>
      <c r="C10" s="939"/>
      <c r="D10" s="939"/>
      <c r="E10" s="939"/>
      <c r="F10" s="940"/>
      <c r="G10" s="414" t="s">
        <v>76</v>
      </c>
      <c r="H10" s="415"/>
      <c r="I10" s="415"/>
      <c r="J10" s="415"/>
      <c r="K10" s="415"/>
      <c r="L10" s="415"/>
      <c r="M10" s="415"/>
      <c r="N10" s="415"/>
      <c r="O10" s="416"/>
      <c r="P10" s="932"/>
      <c r="Q10" s="933"/>
      <c r="R10" s="933"/>
      <c r="S10" s="933"/>
      <c r="T10" s="933"/>
      <c r="U10" s="934"/>
      <c r="V10" s="923"/>
      <c r="W10" s="924"/>
      <c r="X10" s="924"/>
      <c r="Y10" s="924"/>
      <c r="Z10" s="924"/>
      <c r="AA10" s="924"/>
      <c r="AB10" s="924"/>
      <c r="AC10" s="924"/>
      <c r="AD10" s="925"/>
    </row>
    <row r="11" spans="1:41" ht="20.100000000000001" customHeight="1">
      <c r="A11" s="71"/>
      <c r="B11" s="941"/>
      <c r="C11" s="942"/>
      <c r="D11" s="942"/>
      <c r="E11" s="942"/>
      <c r="F11" s="943"/>
      <c r="G11" s="417" t="s">
        <v>390</v>
      </c>
      <c r="H11" s="418"/>
      <c r="I11" s="418"/>
      <c r="J11" s="418"/>
      <c r="K11" s="418"/>
      <c r="L11" s="418"/>
      <c r="M11" s="418"/>
      <c r="N11" s="418"/>
      <c r="O11" s="418"/>
      <c r="P11" s="947" t="str">
        <f>IF('４．活動計画書_様式1_2'!W92=0,"",'４．活動計画書_様式1_2'!W92)</f>
        <v/>
      </c>
      <c r="Q11" s="948"/>
      <c r="R11" s="948"/>
      <c r="S11" s="948"/>
      <c r="T11" s="948"/>
      <c r="U11" s="949"/>
      <c r="V11" s="950"/>
      <c r="W11" s="951"/>
      <c r="X11" s="951"/>
      <c r="Y11" s="951"/>
      <c r="Z11" s="951"/>
      <c r="AA11" s="951"/>
      <c r="AB11" s="951"/>
      <c r="AC11" s="951"/>
      <c r="AD11" s="952"/>
    </row>
    <row r="12" spans="1:41" ht="20.100000000000001" customHeight="1">
      <c r="A12" s="71"/>
      <c r="B12" s="941"/>
      <c r="C12" s="944"/>
      <c r="D12" s="944"/>
      <c r="E12" s="944"/>
      <c r="F12" s="943"/>
      <c r="G12" s="419" t="s">
        <v>413</v>
      </c>
      <c r="H12" s="420"/>
      <c r="I12" s="420"/>
      <c r="J12" s="421"/>
      <c r="K12" s="421"/>
      <c r="L12" s="421"/>
      <c r="M12" s="421"/>
      <c r="N12" s="421"/>
      <c r="O12" s="420"/>
      <c r="P12" s="862"/>
      <c r="Q12" s="863"/>
      <c r="R12" s="863"/>
      <c r="S12" s="863"/>
      <c r="T12" s="863"/>
      <c r="U12" s="864"/>
      <c r="V12" s="926"/>
      <c r="W12" s="927"/>
      <c r="X12" s="927"/>
      <c r="Y12" s="927"/>
      <c r="Z12" s="927"/>
      <c r="AA12" s="927"/>
      <c r="AB12" s="927"/>
      <c r="AC12" s="927"/>
      <c r="AD12" s="928"/>
    </row>
    <row r="13" spans="1:41" ht="20.100000000000001" customHeight="1">
      <c r="A13" s="71"/>
      <c r="B13" s="422"/>
      <c r="C13" s="423"/>
      <c r="D13" s="423"/>
      <c r="E13" s="423"/>
      <c r="F13" s="423"/>
      <c r="G13" s="853" t="s">
        <v>256</v>
      </c>
      <c r="H13" s="853"/>
      <c r="I13" s="853"/>
      <c r="J13" s="853"/>
      <c r="K13" s="853"/>
      <c r="L13" s="853"/>
      <c r="M13" s="853"/>
      <c r="N13" s="853"/>
      <c r="O13" s="853"/>
      <c r="P13" s="910" t="str">
        <f>IF(SUM(P10:U12)=0,"",SUM(P10:U12))</f>
        <v/>
      </c>
      <c r="Q13" s="911"/>
      <c r="R13" s="911"/>
      <c r="S13" s="911"/>
      <c r="T13" s="911"/>
      <c r="U13" s="912"/>
      <c r="V13" s="974"/>
      <c r="W13" s="974"/>
      <c r="X13" s="974"/>
      <c r="Y13" s="974"/>
      <c r="Z13" s="974"/>
      <c r="AA13" s="974"/>
      <c r="AB13" s="974"/>
      <c r="AC13" s="974"/>
      <c r="AD13" s="975"/>
    </row>
    <row r="14" spans="1:41" ht="20.100000000000001" customHeight="1" thickBot="1">
      <c r="A14" s="71"/>
      <c r="B14" s="958" t="s">
        <v>255</v>
      </c>
      <c r="C14" s="959"/>
      <c r="D14" s="959"/>
      <c r="E14" s="959"/>
      <c r="F14" s="959"/>
      <c r="G14" s="959"/>
      <c r="H14" s="959"/>
      <c r="I14" s="959"/>
      <c r="J14" s="959"/>
      <c r="K14" s="959"/>
      <c r="L14" s="959"/>
      <c r="M14" s="959"/>
      <c r="N14" s="959"/>
      <c r="O14" s="959"/>
      <c r="P14" s="955" t="str">
        <f>IF(SUM(P9,P13)=0,"",SUM(P9,P13))</f>
        <v/>
      </c>
      <c r="Q14" s="956"/>
      <c r="R14" s="956"/>
      <c r="S14" s="956"/>
      <c r="T14" s="956"/>
      <c r="U14" s="957"/>
      <c r="V14" s="953"/>
      <c r="W14" s="953"/>
      <c r="X14" s="953"/>
      <c r="Y14" s="953"/>
      <c r="Z14" s="953"/>
      <c r="AA14" s="953"/>
      <c r="AB14" s="953"/>
      <c r="AC14" s="953"/>
      <c r="AD14" s="954"/>
      <c r="AG14" s="485" t="s">
        <v>481</v>
      </c>
      <c r="AH14" s="485"/>
      <c r="AI14" s="485"/>
      <c r="AJ14" s="485"/>
      <c r="AK14" s="485"/>
      <c r="AL14" s="485"/>
      <c r="AM14" s="485"/>
      <c r="AN14" s="485"/>
      <c r="AO14" s="485"/>
    </row>
    <row r="15" spans="1:41" ht="14.25">
      <c r="A15" s="357"/>
      <c r="B15" s="424"/>
      <c r="C15" s="424"/>
      <c r="D15" s="424"/>
      <c r="E15" s="424"/>
      <c r="F15" s="424"/>
      <c r="G15" s="424"/>
      <c r="H15" s="424"/>
      <c r="I15" s="424"/>
      <c r="J15" s="424"/>
      <c r="K15" s="424"/>
      <c r="L15" s="424"/>
      <c r="M15" s="424"/>
      <c r="N15" s="424"/>
      <c r="O15" s="424"/>
      <c r="P15" s="356"/>
      <c r="Q15" s="356"/>
      <c r="R15" s="356"/>
      <c r="S15" s="356"/>
      <c r="T15" s="356"/>
      <c r="U15" s="356"/>
      <c r="V15" s="357"/>
      <c r="W15" s="357"/>
      <c r="X15" s="357"/>
      <c r="Y15" s="357"/>
      <c r="Z15" s="357"/>
      <c r="AA15" s="357"/>
      <c r="AB15" s="357"/>
      <c r="AC15" s="357"/>
      <c r="AD15" s="357"/>
      <c r="AG15" s="486" t="s">
        <v>483</v>
      </c>
      <c r="AH15" s="486"/>
      <c r="AI15" s="486"/>
      <c r="AJ15" s="485"/>
      <c r="AK15" s="485"/>
      <c r="AL15" s="485"/>
      <c r="AM15" s="970" t="str">
        <f>P46</f>
        <v/>
      </c>
      <c r="AN15" s="970"/>
      <c r="AO15" s="970"/>
    </row>
    <row r="16" spans="1:41" ht="20.100000000000001" customHeight="1" thickBot="1">
      <c r="A16" s="411" t="s">
        <v>78</v>
      </c>
      <c r="B16" s="425"/>
      <c r="C16" s="425"/>
      <c r="D16" s="425"/>
      <c r="E16" s="425"/>
      <c r="F16" s="425"/>
      <c r="G16" s="425"/>
      <c r="H16" s="425"/>
      <c r="I16" s="425"/>
      <c r="J16" s="425"/>
      <c r="K16" s="425"/>
      <c r="L16" s="425"/>
      <c r="M16" s="425"/>
      <c r="N16" s="425"/>
      <c r="O16" s="425"/>
      <c r="P16" s="358"/>
      <c r="Q16" s="358"/>
      <c r="R16" s="358"/>
      <c r="S16" s="358"/>
      <c r="T16" s="358"/>
      <c r="U16" s="358"/>
      <c r="V16" s="71"/>
      <c r="W16" s="71"/>
      <c r="X16" s="71"/>
      <c r="Y16" s="71"/>
      <c r="Z16" s="71"/>
      <c r="AA16" s="71" t="s">
        <v>82</v>
      </c>
      <c r="AB16" s="71"/>
      <c r="AC16" s="71"/>
      <c r="AD16" s="71"/>
      <c r="AG16" s="485" t="s">
        <v>482</v>
      </c>
      <c r="AH16" s="485"/>
      <c r="AI16" s="485"/>
      <c r="AJ16" s="485"/>
      <c r="AK16" s="485"/>
      <c r="AL16" s="485"/>
      <c r="AM16" s="485"/>
      <c r="AN16" s="485"/>
      <c r="AO16" s="485"/>
    </row>
    <row r="17" spans="1:43" ht="24.95" customHeight="1" thickBot="1">
      <c r="A17" s="71"/>
      <c r="B17" s="963" t="s">
        <v>83</v>
      </c>
      <c r="C17" s="964"/>
      <c r="D17" s="964"/>
      <c r="E17" s="973" t="s">
        <v>120</v>
      </c>
      <c r="F17" s="964"/>
      <c r="G17" s="964"/>
      <c r="H17" s="964"/>
      <c r="I17" s="964"/>
      <c r="J17" s="964"/>
      <c r="K17" s="964"/>
      <c r="L17" s="964"/>
      <c r="M17" s="964"/>
      <c r="N17" s="964"/>
      <c r="O17" s="964"/>
      <c r="P17" s="960" t="s">
        <v>79</v>
      </c>
      <c r="Q17" s="961"/>
      <c r="R17" s="961"/>
      <c r="S17" s="961"/>
      <c r="T17" s="961"/>
      <c r="U17" s="962"/>
      <c r="V17" s="976" t="s">
        <v>189</v>
      </c>
      <c r="W17" s="976"/>
      <c r="X17" s="976"/>
      <c r="Y17" s="976"/>
      <c r="Z17" s="976"/>
      <c r="AA17" s="976"/>
      <c r="AB17" s="976"/>
      <c r="AC17" s="976"/>
      <c r="AD17" s="977"/>
      <c r="AG17" s="485"/>
      <c r="AH17" s="487" t="s">
        <v>484</v>
      </c>
      <c r="AI17" s="488"/>
      <c r="AJ17" s="489"/>
      <c r="AK17" s="971" t="e">
        <f>AM15-P14</f>
        <v>#VALUE!</v>
      </c>
      <c r="AL17" s="971"/>
      <c r="AM17" s="972"/>
      <c r="AN17" s="485"/>
      <c r="AO17" s="485"/>
    </row>
    <row r="18" spans="1:43" ht="39.950000000000003" customHeight="1">
      <c r="A18" s="71"/>
      <c r="B18" s="878" t="s">
        <v>251</v>
      </c>
      <c r="C18" s="879"/>
      <c r="D18" s="880"/>
      <c r="E18" s="916" t="s">
        <v>212</v>
      </c>
      <c r="F18" s="917"/>
      <c r="G18" s="917"/>
      <c r="H18" s="917"/>
      <c r="I18" s="917"/>
      <c r="J18" s="917"/>
      <c r="K18" s="917"/>
      <c r="L18" s="917"/>
      <c r="M18" s="917"/>
      <c r="N18" s="917"/>
      <c r="O18" s="917"/>
      <c r="P18" s="913" t="str">
        <f>IF(SUM(P19:U20)=0,"",SUM(P19:U20))</f>
        <v/>
      </c>
      <c r="Q18" s="914"/>
      <c r="R18" s="914"/>
      <c r="S18" s="914"/>
      <c r="T18" s="914"/>
      <c r="U18" s="915"/>
      <c r="V18" s="359"/>
      <c r="W18" s="367"/>
      <c r="X18" s="367"/>
      <c r="Y18" s="367"/>
      <c r="Z18" s="367"/>
      <c r="AA18" s="367"/>
      <c r="AB18" s="367"/>
      <c r="AC18" s="367"/>
      <c r="AD18" s="368"/>
      <c r="AK18" s="466"/>
      <c r="AL18" s="466"/>
      <c r="AM18" s="466"/>
    </row>
    <row r="19" spans="1:43" ht="20.100000000000001" customHeight="1">
      <c r="A19" s="71"/>
      <c r="B19" s="847"/>
      <c r="C19" s="848"/>
      <c r="D19" s="881"/>
      <c r="E19" s="426"/>
      <c r="F19" s="818" t="s">
        <v>121</v>
      </c>
      <c r="G19" s="819"/>
      <c r="H19" s="819"/>
      <c r="I19" s="819"/>
      <c r="J19" s="819"/>
      <c r="K19" s="819"/>
      <c r="L19" s="819"/>
      <c r="M19" s="819"/>
      <c r="N19" s="819"/>
      <c r="O19" s="819"/>
      <c r="P19" s="899" t="str">
        <f>IF('４．活動計画書_様式1_2'!W9=0,"",'４．活動計画書_様式1_2'!W9)</f>
        <v/>
      </c>
      <c r="Q19" s="900"/>
      <c r="R19" s="900"/>
      <c r="S19" s="900"/>
      <c r="T19" s="900"/>
      <c r="U19" s="901"/>
      <c r="V19" s="366"/>
      <c r="W19" s="380"/>
      <c r="X19" s="380"/>
      <c r="Y19" s="380"/>
      <c r="Z19" s="380"/>
      <c r="AA19" s="380"/>
      <c r="AB19" s="380"/>
      <c r="AC19" s="380"/>
      <c r="AD19" s="360"/>
    </row>
    <row r="20" spans="1:43" ht="20.100000000000001" customHeight="1">
      <c r="A20" s="71"/>
      <c r="B20" s="847"/>
      <c r="C20" s="849"/>
      <c r="D20" s="881"/>
      <c r="E20" s="427"/>
      <c r="F20" s="882" t="s">
        <v>127</v>
      </c>
      <c r="G20" s="883"/>
      <c r="H20" s="883"/>
      <c r="I20" s="883"/>
      <c r="J20" s="883"/>
      <c r="K20" s="883"/>
      <c r="L20" s="883"/>
      <c r="M20" s="883"/>
      <c r="N20" s="883"/>
      <c r="O20" s="884"/>
      <c r="P20" s="910" t="str">
        <f>IF('４．活動計画書_様式1_2'!W11=0,"",'４．活動計画書_様式1_2'!W11)</f>
        <v/>
      </c>
      <c r="Q20" s="911"/>
      <c r="R20" s="911"/>
      <c r="S20" s="911"/>
      <c r="T20" s="911"/>
      <c r="U20" s="912"/>
      <c r="V20" s="888"/>
      <c r="W20" s="889"/>
      <c r="X20" s="889"/>
      <c r="Y20" s="889"/>
      <c r="Z20" s="889"/>
      <c r="AA20" s="889"/>
      <c r="AB20" s="889"/>
      <c r="AC20" s="889"/>
      <c r="AD20" s="890"/>
    </row>
    <row r="21" spans="1:43" ht="39.950000000000003" customHeight="1">
      <c r="A21" s="71"/>
      <c r="B21" s="847"/>
      <c r="C21" s="849"/>
      <c r="D21" s="881"/>
      <c r="E21" s="908" t="s">
        <v>467</v>
      </c>
      <c r="F21" s="909"/>
      <c r="G21" s="909"/>
      <c r="H21" s="909"/>
      <c r="I21" s="909"/>
      <c r="J21" s="909"/>
      <c r="K21" s="909"/>
      <c r="L21" s="909"/>
      <c r="M21" s="909"/>
      <c r="N21" s="909"/>
      <c r="O21" s="909"/>
      <c r="P21" s="980" t="str">
        <f>IF(SUM(P22,P30)=0,"",SUM(P22,P30))</f>
        <v/>
      </c>
      <c r="Q21" s="981"/>
      <c r="R21" s="981"/>
      <c r="S21" s="981"/>
      <c r="T21" s="981"/>
      <c r="U21" s="982"/>
      <c r="V21" s="978"/>
      <c r="W21" s="978"/>
      <c r="X21" s="978"/>
      <c r="Y21" s="978"/>
      <c r="Z21" s="978"/>
      <c r="AA21" s="978"/>
      <c r="AB21" s="978"/>
      <c r="AC21" s="978"/>
      <c r="AD21" s="979"/>
    </row>
    <row r="22" spans="1:43" ht="20.100000000000001" customHeight="1">
      <c r="A22" s="71"/>
      <c r="B22" s="847"/>
      <c r="C22" s="849"/>
      <c r="D22" s="881"/>
      <c r="E22" s="428"/>
      <c r="F22" s="905" t="s">
        <v>184</v>
      </c>
      <c r="G22" s="906"/>
      <c r="H22" s="906"/>
      <c r="I22" s="906"/>
      <c r="J22" s="906"/>
      <c r="K22" s="906"/>
      <c r="L22" s="906"/>
      <c r="M22" s="906"/>
      <c r="N22" s="906"/>
      <c r="O22" s="907"/>
      <c r="P22" s="983" t="str">
        <f>IF(SUM(P23:U29)=0,"",SUM(P23:U29))</f>
        <v/>
      </c>
      <c r="Q22" s="984"/>
      <c r="R22" s="984"/>
      <c r="S22" s="984"/>
      <c r="T22" s="984"/>
      <c r="U22" s="985"/>
      <c r="V22" s="968"/>
      <c r="W22" s="968"/>
      <c r="X22" s="968"/>
      <c r="Y22" s="968"/>
      <c r="Z22" s="968"/>
      <c r="AA22" s="968"/>
      <c r="AB22" s="968"/>
      <c r="AC22" s="968"/>
      <c r="AD22" s="969"/>
      <c r="AO22" s="815"/>
      <c r="AP22" s="815"/>
      <c r="AQ22" s="815"/>
    </row>
    <row r="23" spans="1:43" ht="20.100000000000001" customHeight="1">
      <c r="A23" s="71"/>
      <c r="B23" s="847"/>
      <c r="C23" s="849"/>
      <c r="D23" s="881"/>
      <c r="E23" s="429"/>
      <c r="F23" s="818" t="s">
        <v>123</v>
      </c>
      <c r="G23" s="819"/>
      <c r="H23" s="819"/>
      <c r="I23" s="819"/>
      <c r="J23" s="819"/>
      <c r="K23" s="819"/>
      <c r="L23" s="819"/>
      <c r="M23" s="819"/>
      <c r="N23" s="819"/>
      <c r="O23" s="819"/>
      <c r="P23" s="965" t="str">
        <f>IF('４．活動計画書_様式1_2'!W22=0,"",'４．活動計画書_様式1_2'!W22)</f>
        <v/>
      </c>
      <c r="Q23" s="966"/>
      <c r="R23" s="966"/>
      <c r="S23" s="966"/>
      <c r="T23" s="966"/>
      <c r="U23" s="967"/>
      <c r="V23" s="824"/>
      <c r="W23" s="824"/>
      <c r="X23" s="824"/>
      <c r="Y23" s="824"/>
      <c r="Z23" s="824"/>
      <c r="AA23" s="824"/>
      <c r="AB23" s="824"/>
      <c r="AC23" s="824"/>
      <c r="AD23" s="825"/>
    </row>
    <row r="24" spans="1:43" ht="20.100000000000001" customHeight="1">
      <c r="A24" s="71"/>
      <c r="B24" s="847"/>
      <c r="C24" s="849"/>
      <c r="D24" s="881"/>
      <c r="E24" s="429"/>
      <c r="F24" s="430" t="s">
        <v>124</v>
      </c>
      <c r="G24" s="431"/>
      <c r="H24" s="431"/>
      <c r="I24" s="431"/>
      <c r="J24" s="431"/>
      <c r="K24" s="431"/>
      <c r="L24" s="431"/>
      <c r="M24" s="431"/>
      <c r="N24" s="431"/>
      <c r="O24" s="431"/>
      <c r="P24" s="902" t="str">
        <f>IF('４．活動計画書_様式1_2'!W23=0,"",'４．活動計画書_様式1_2'!W23)</f>
        <v/>
      </c>
      <c r="Q24" s="903"/>
      <c r="R24" s="903"/>
      <c r="S24" s="903"/>
      <c r="T24" s="903"/>
      <c r="U24" s="904"/>
      <c r="V24" s="918"/>
      <c r="W24" s="918"/>
      <c r="X24" s="918"/>
      <c r="Y24" s="918"/>
      <c r="Z24" s="918"/>
      <c r="AA24" s="918"/>
      <c r="AB24" s="918"/>
      <c r="AC24" s="918"/>
      <c r="AD24" s="919"/>
    </row>
    <row r="25" spans="1:43" ht="20.100000000000001" customHeight="1">
      <c r="A25" s="71"/>
      <c r="B25" s="847"/>
      <c r="C25" s="849"/>
      <c r="D25" s="881"/>
      <c r="E25" s="429"/>
      <c r="F25" s="891" t="s">
        <v>125</v>
      </c>
      <c r="G25" s="892"/>
      <c r="H25" s="892"/>
      <c r="I25" s="892"/>
      <c r="J25" s="892"/>
      <c r="K25" s="892"/>
      <c r="L25" s="892"/>
      <c r="M25" s="892"/>
      <c r="N25" s="892"/>
      <c r="O25" s="892"/>
      <c r="P25" s="902" t="str">
        <f>IF('４．活動計画書_様式1_2'!W24=0,"",'４．活動計画書_様式1_2'!W24)</f>
        <v/>
      </c>
      <c r="Q25" s="903"/>
      <c r="R25" s="903"/>
      <c r="S25" s="903"/>
      <c r="T25" s="903"/>
      <c r="U25" s="904"/>
      <c r="V25" s="918"/>
      <c r="W25" s="918"/>
      <c r="X25" s="918"/>
      <c r="Y25" s="918"/>
      <c r="Z25" s="918"/>
      <c r="AA25" s="918"/>
      <c r="AB25" s="918"/>
      <c r="AC25" s="918"/>
      <c r="AD25" s="919"/>
    </row>
    <row r="26" spans="1:43" ht="20.100000000000001" customHeight="1">
      <c r="A26" s="71"/>
      <c r="B26" s="847"/>
      <c r="C26" s="849"/>
      <c r="D26" s="881"/>
      <c r="E26" s="429"/>
      <c r="F26" s="891" t="s">
        <v>126</v>
      </c>
      <c r="G26" s="892"/>
      <c r="H26" s="892"/>
      <c r="I26" s="892"/>
      <c r="J26" s="892"/>
      <c r="K26" s="892"/>
      <c r="L26" s="892"/>
      <c r="M26" s="892"/>
      <c r="N26" s="892"/>
      <c r="O26" s="892"/>
      <c r="P26" s="902" t="str">
        <f>IF('４．活動計画書_様式1_2'!W25=0,"",'４．活動計画書_様式1_2'!W25)</f>
        <v/>
      </c>
      <c r="Q26" s="903"/>
      <c r="R26" s="903"/>
      <c r="S26" s="903"/>
      <c r="T26" s="903"/>
      <c r="U26" s="904"/>
      <c r="V26" s="995"/>
      <c r="W26" s="996"/>
      <c r="X26" s="996"/>
      <c r="Y26" s="996"/>
      <c r="Z26" s="996"/>
      <c r="AA26" s="996"/>
      <c r="AB26" s="996"/>
      <c r="AC26" s="996"/>
      <c r="AD26" s="997"/>
    </row>
    <row r="27" spans="1:43" ht="20.100000000000001" customHeight="1">
      <c r="A27" s="71"/>
      <c r="B27" s="847"/>
      <c r="C27" s="849"/>
      <c r="D27" s="881"/>
      <c r="E27" s="429"/>
      <c r="F27" s="430" t="s">
        <v>127</v>
      </c>
      <c r="G27" s="431"/>
      <c r="H27" s="431"/>
      <c r="I27" s="431"/>
      <c r="J27" s="431"/>
      <c r="K27" s="431"/>
      <c r="L27" s="431"/>
      <c r="M27" s="431"/>
      <c r="N27" s="431"/>
      <c r="O27" s="431"/>
      <c r="P27" s="902" t="str">
        <f>IF('４．活動計画書_様式1_2'!W26=0,"",'４．活動計画書_様式1_2'!W26)</f>
        <v/>
      </c>
      <c r="Q27" s="903"/>
      <c r="R27" s="903"/>
      <c r="S27" s="903"/>
      <c r="T27" s="903"/>
      <c r="U27" s="904"/>
      <c r="V27" s="995"/>
      <c r="W27" s="996"/>
      <c r="X27" s="996"/>
      <c r="Y27" s="996"/>
      <c r="Z27" s="996"/>
      <c r="AA27" s="996"/>
      <c r="AB27" s="996"/>
      <c r="AC27" s="996"/>
      <c r="AD27" s="997"/>
    </row>
    <row r="28" spans="1:43" ht="20.100000000000001" customHeight="1">
      <c r="A28" s="71"/>
      <c r="B28" s="847"/>
      <c r="C28" s="849"/>
      <c r="D28" s="881"/>
      <c r="E28" s="429"/>
      <c r="F28" s="430" t="s">
        <v>122</v>
      </c>
      <c r="G28" s="431"/>
      <c r="H28" s="431"/>
      <c r="I28" s="431"/>
      <c r="J28" s="431"/>
      <c r="K28" s="431"/>
      <c r="L28" s="431"/>
      <c r="M28" s="431"/>
      <c r="N28" s="431"/>
      <c r="O28" s="431"/>
      <c r="P28" s="902" t="str">
        <f>IF('４．活動計画書_様式1_2'!W27=0,"",'４．活動計画書_様式1_2'!W27)</f>
        <v/>
      </c>
      <c r="Q28" s="903"/>
      <c r="R28" s="903"/>
      <c r="S28" s="903"/>
      <c r="T28" s="903"/>
      <c r="U28" s="904"/>
      <c r="V28" s="885"/>
      <c r="W28" s="886"/>
      <c r="X28" s="886"/>
      <c r="Y28" s="886"/>
      <c r="Z28" s="886"/>
      <c r="AA28" s="886"/>
      <c r="AB28" s="886"/>
      <c r="AC28" s="886"/>
      <c r="AD28" s="887"/>
    </row>
    <row r="29" spans="1:43" ht="20.100000000000001" customHeight="1">
      <c r="A29" s="71"/>
      <c r="B29" s="847"/>
      <c r="C29" s="849"/>
      <c r="D29" s="881"/>
      <c r="E29" s="429"/>
      <c r="F29" s="432" t="s">
        <v>121</v>
      </c>
      <c r="G29" s="433"/>
      <c r="H29" s="433"/>
      <c r="I29" s="433"/>
      <c r="J29" s="433"/>
      <c r="K29" s="433"/>
      <c r="L29" s="433"/>
      <c r="M29" s="433"/>
      <c r="N29" s="433"/>
      <c r="O29" s="433"/>
      <c r="P29" s="1001" t="str">
        <f>IF('４．活動計画書_様式1_2'!W28=0,"",'４．活動計画書_様式1_2'!W28)</f>
        <v/>
      </c>
      <c r="Q29" s="1002"/>
      <c r="R29" s="1002"/>
      <c r="S29" s="1002"/>
      <c r="T29" s="1002"/>
      <c r="U29" s="1003"/>
      <c r="V29" s="986"/>
      <c r="W29" s="987"/>
      <c r="X29" s="987"/>
      <c r="Y29" s="987"/>
      <c r="Z29" s="987"/>
      <c r="AA29" s="987"/>
      <c r="AB29" s="987"/>
      <c r="AC29" s="987"/>
      <c r="AD29" s="988"/>
    </row>
    <row r="30" spans="1:43" ht="20.100000000000001" customHeight="1">
      <c r="A30" s="71"/>
      <c r="B30" s="847"/>
      <c r="C30" s="849"/>
      <c r="D30" s="881"/>
      <c r="E30" s="428"/>
      <c r="F30" s="905" t="s">
        <v>213</v>
      </c>
      <c r="G30" s="906"/>
      <c r="H30" s="906"/>
      <c r="I30" s="906"/>
      <c r="J30" s="906"/>
      <c r="K30" s="906"/>
      <c r="L30" s="906"/>
      <c r="M30" s="906"/>
      <c r="N30" s="906"/>
      <c r="O30" s="907"/>
      <c r="P30" s="983" t="str">
        <f>P31</f>
        <v/>
      </c>
      <c r="Q30" s="984"/>
      <c r="R30" s="984"/>
      <c r="S30" s="984"/>
      <c r="T30" s="984"/>
      <c r="U30" s="985"/>
      <c r="V30" s="968"/>
      <c r="W30" s="968"/>
      <c r="X30" s="968"/>
      <c r="Y30" s="968"/>
      <c r="Z30" s="968"/>
      <c r="AA30" s="968"/>
      <c r="AB30" s="968"/>
      <c r="AC30" s="968"/>
      <c r="AD30" s="969"/>
      <c r="AE30" s="434"/>
    </row>
    <row r="31" spans="1:43" ht="20.100000000000001" customHeight="1">
      <c r="A31" s="71"/>
      <c r="B31" s="847"/>
      <c r="C31" s="849"/>
      <c r="D31" s="881"/>
      <c r="E31" s="435"/>
      <c r="F31" s="891" t="s">
        <v>188</v>
      </c>
      <c r="G31" s="892"/>
      <c r="H31" s="892"/>
      <c r="I31" s="892"/>
      <c r="J31" s="892"/>
      <c r="K31" s="892"/>
      <c r="L31" s="892"/>
      <c r="M31" s="892"/>
      <c r="N31" s="892"/>
      <c r="O31" s="892"/>
      <c r="P31" s="902" t="str">
        <f>'４．活動計画書_様式1_2'!W36</f>
        <v/>
      </c>
      <c r="Q31" s="903"/>
      <c r="R31" s="903"/>
      <c r="S31" s="903"/>
      <c r="T31" s="903"/>
      <c r="U31" s="904"/>
      <c r="V31" s="995"/>
      <c r="W31" s="996"/>
      <c r="X31" s="996"/>
      <c r="Y31" s="996"/>
      <c r="Z31" s="996"/>
      <c r="AA31" s="996"/>
      <c r="AB31" s="996"/>
      <c r="AC31" s="996"/>
      <c r="AD31" s="997"/>
    </row>
    <row r="32" spans="1:43" ht="39.950000000000003" customHeight="1">
      <c r="A32" s="71"/>
      <c r="B32" s="847"/>
      <c r="C32" s="849"/>
      <c r="D32" s="881"/>
      <c r="E32" s="870" t="s">
        <v>404</v>
      </c>
      <c r="F32" s="871"/>
      <c r="G32" s="871"/>
      <c r="H32" s="871"/>
      <c r="I32" s="871"/>
      <c r="J32" s="871"/>
      <c r="K32" s="871"/>
      <c r="L32" s="871"/>
      <c r="M32" s="871"/>
      <c r="N32" s="871"/>
      <c r="O32" s="871"/>
      <c r="P32" s="859" t="str">
        <f>IF(SUM(P33:U36)=0,"",SUM(P33:U36))</f>
        <v/>
      </c>
      <c r="Q32" s="860"/>
      <c r="R32" s="860"/>
      <c r="S32" s="860"/>
      <c r="T32" s="860"/>
      <c r="U32" s="861"/>
      <c r="V32" s="816"/>
      <c r="W32" s="816"/>
      <c r="X32" s="816"/>
      <c r="Y32" s="816"/>
      <c r="Z32" s="816"/>
      <c r="AA32" s="816"/>
      <c r="AB32" s="816"/>
      <c r="AC32" s="816"/>
      <c r="AD32" s="817"/>
    </row>
    <row r="33" spans="1:43" ht="20.100000000000001" customHeight="1">
      <c r="A33" s="71"/>
      <c r="B33" s="847"/>
      <c r="C33" s="849"/>
      <c r="D33" s="881"/>
      <c r="E33" s="429"/>
      <c r="F33" s="818" t="s">
        <v>125</v>
      </c>
      <c r="G33" s="819"/>
      <c r="H33" s="819"/>
      <c r="I33" s="819"/>
      <c r="J33" s="819"/>
      <c r="K33" s="819"/>
      <c r="L33" s="819"/>
      <c r="M33" s="819"/>
      <c r="N33" s="819"/>
      <c r="O33" s="820"/>
      <c r="P33" s="821" t="str">
        <f>IF('４．活動計画書_様式1_2'!W58=0,"",'４．活動計画書_様式1_2'!W58)</f>
        <v/>
      </c>
      <c r="Q33" s="822"/>
      <c r="R33" s="822"/>
      <c r="S33" s="822"/>
      <c r="T33" s="822"/>
      <c r="U33" s="823"/>
      <c r="V33" s="824"/>
      <c r="W33" s="824"/>
      <c r="X33" s="824"/>
      <c r="Y33" s="824"/>
      <c r="Z33" s="824"/>
      <c r="AA33" s="824"/>
      <c r="AB33" s="824"/>
      <c r="AC33" s="824"/>
      <c r="AD33" s="825"/>
    </row>
    <row r="34" spans="1:43" ht="20.100000000000001" customHeight="1">
      <c r="A34" s="71"/>
      <c r="B34" s="847"/>
      <c r="C34" s="849"/>
      <c r="D34" s="881"/>
      <c r="E34" s="429"/>
      <c r="F34" s="436" t="s">
        <v>123</v>
      </c>
      <c r="G34" s="437"/>
      <c r="H34" s="437"/>
      <c r="I34" s="437"/>
      <c r="J34" s="437"/>
      <c r="K34" s="437"/>
      <c r="L34" s="437"/>
      <c r="M34" s="437"/>
      <c r="N34" s="437"/>
      <c r="O34" s="438"/>
      <c r="P34" s="893" t="str">
        <f>IF('４．活動計画書_様式1_2'!V64=0,"",'４．活動計画書_様式1_2'!V64)</f>
        <v/>
      </c>
      <c r="Q34" s="894"/>
      <c r="R34" s="894"/>
      <c r="S34" s="894"/>
      <c r="T34" s="894"/>
      <c r="U34" s="895"/>
      <c r="V34" s="885"/>
      <c r="W34" s="886"/>
      <c r="X34" s="886"/>
      <c r="Y34" s="886"/>
      <c r="Z34" s="886"/>
      <c r="AA34" s="886"/>
      <c r="AB34" s="886"/>
      <c r="AC34" s="886"/>
      <c r="AD34" s="887"/>
    </row>
    <row r="35" spans="1:43" ht="20.100000000000001" customHeight="1">
      <c r="A35" s="71"/>
      <c r="B35" s="847"/>
      <c r="C35" s="849"/>
      <c r="D35" s="881"/>
      <c r="E35" s="439"/>
      <c r="F35" s="430" t="s">
        <v>400</v>
      </c>
      <c r="G35" s="431"/>
      <c r="H35" s="431"/>
      <c r="I35" s="431"/>
      <c r="J35" s="431"/>
      <c r="K35" s="431"/>
      <c r="L35" s="431"/>
      <c r="M35" s="431"/>
      <c r="N35" s="431"/>
      <c r="O35" s="431"/>
      <c r="P35" s="893" t="str">
        <f>IF('４．活動計画書_様式1_2'!V72=0,"",'４．活動計画書_様式1_2'!V72)</f>
        <v/>
      </c>
      <c r="Q35" s="894"/>
      <c r="R35" s="894"/>
      <c r="S35" s="894"/>
      <c r="T35" s="894"/>
      <c r="U35" s="895"/>
      <c r="V35" s="885"/>
      <c r="W35" s="886"/>
      <c r="X35" s="886"/>
      <c r="Y35" s="886"/>
      <c r="Z35" s="886"/>
      <c r="AA35" s="886"/>
      <c r="AB35" s="886"/>
      <c r="AC35" s="886"/>
      <c r="AD35" s="887"/>
    </row>
    <row r="36" spans="1:43" ht="20.100000000000001" customHeight="1">
      <c r="A36" s="71"/>
      <c r="B36" s="847"/>
      <c r="C36" s="849"/>
      <c r="D36" s="881"/>
      <c r="E36" s="427"/>
      <c r="F36" s="440" t="s">
        <v>401</v>
      </c>
      <c r="G36" s="440"/>
      <c r="H36" s="440"/>
      <c r="I36" s="440"/>
      <c r="J36" s="440"/>
      <c r="K36" s="440"/>
      <c r="L36" s="440"/>
      <c r="M36" s="440"/>
      <c r="N36" s="440"/>
      <c r="O36" s="440"/>
      <c r="P36" s="896" t="str">
        <f>IF('４．活動計画書_様式1_2'!V74=0,"",'４．活動計画書_様式1_2'!V74)</f>
        <v/>
      </c>
      <c r="Q36" s="897"/>
      <c r="R36" s="897"/>
      <c r="S36" s="897"/>
      <c r="T36" s="897"/>
      <c r="U36" s="898"/>
      <c r="V36" s="888"/>
      <c r="W36" s="889"/>
      <c r="X36" s="889"/>
      <c r="Y36" s="889"/>
      <c r="Z36" s="889"/>
      <c r="AA36" s="889"/>
      <c r="AB36" s="889"/>
      <c r="AC36" s="889"/>
      <c r="AD36" s="890"/>
    </row>
    <row r="37" spans="1:43" ht="39.950000000000003" customHeight="1">
      <c r="A37" s="71"/>
      <c r="B37" s="847"/>
      <c r="C37" s="849"/>
      <c r="D37" s="881"/>
      <c r="E37" s="369" t="s">
        <v>419</v>
      </c>
      <c r="F37" s="441"/>
      <c r="G37" s="415"/>
      <c r="H37" s="415"/>
      <c r="I37" s="415"/>
      <c r="J37" s="415"/>
      <c r="K37" s="415"/>
      <c r="L37" s="415"/>
      <c r="M37" s="415"/>
      <c r="N37" s="415"/>
      <c r="O37" s="415"/>
      <c r="P37" s="992" t="str">
        <f>P38</f>
        <v/>
      </c>
      <c r="Q37" s="993"/>
      <c r="R37" s="993"/>
      <c r="S37" s="993"/>
      <c r="T37" s="993"/>
      <c r="U37" s="994"/>
      <c r="V37" s="361"/>
      <c r="W37" s="362"/>
      <c r="X37" s="362"/>
      <c r="Y37" s="362"/>
      <c r="Z37" s="362"/>
      <c r="AA37" s="362"/>
      <c r="AB37" s="362"/>
      <c r="AC37" s="362"/>
      <c r="AD37" s="363"/>
    </row>
    <row r="38" spans="1:43" ht="20.100000000000001" customHeight="1">
      <c r="A38" s="71"/>
      <c r="B38" s="442"/>
      <c r="C38" s="93"/>
      <c r="D38" s="443"/>
      <c r="E38" s="435"/>
      <c r="F38" s="444" t="s">
        <v>123</v>
      </c>
      <c r="G38" s="437"/>
      <c r="H38" s="437"/>
      <c r="I38" s="437"/>
      <c r="J38" s="437"/>
      <c r="K38" s="437"/>
      <c r="L38" s="437"/>
      <c r="M38" s="437"/>
      <c r="N38" s="437"/>
      <c r="O38" s="437"/>
      <c r="P38" s="829" t="str">
        <f>'４．活動計画書_様式1_2'!W86</f>
        <v/>
      </c>
      <c r="Q38" s="830"/>
      <c r="R38" s="830"/>
      <c r="S38" s="830"/>
      <c r="T38" s="830"/>
      <c r="U38" s="831"/>
      <c r="V38" s="989"/>
      <c r="W38" s="990"/>
      <c r="X38" s="990"/>
      <c r="Y38" s="990"/>
      <c r="Z38" s="990"/>
      <c r="AA38" s="990"/>
      <c r="AB38" s="990"/>
      <c r="AC38" s="990"/>
      <c r="AD38" s="991"/>
    </row>
    <row r="39" spans="1:43" ht="20.100000000000001" customHeight="1">
      <c r="A39" s="445"/>
      <c r="B39" s="837" t="s">
        <v>252</v>
      </c>
      <c r="C39" s="837"/>
      <c r="D39" s="837"/>
      <c r="E39" s="853"/>
      <c r="F39" s="853"/>
      <c r="G39" s="853"/>
      <c r="H39" s="853"/>
      <c r="I39" s="853"/>
      <c r="J39" s="853"/>
      <c r="K39" s="853"/>
      <c r="L39" s="853"/>
      <c r="M39" s="853"/>
      <c r="N39" s="853"/>
      <c r="O39" s="853"/>
      <c r="P39" s="854" t="str">
        <f>IF(SUM(P18,P21,P32,P37)=0,"",SUM(P18,P21,P32,P37))</f>
        <v/>
      </c>
      <c r="Q39" s="855"/>
      <c r="R39" s="855"/>
      <c r="S39" s="855"/>
      <c r="T39" s="855"/>
      <c r="U39" s="856"/>
      <c r="V39" s="850"/>
      <c r="W39" s="851"/>
      <c r="X39" s="851"/>
      <c r="Y39" s="851"/>
      <c r="Z39" s="851"/>
      <c r="AA39" s="851"/>
      <c r="AB39" s="851"/>
      <c r="AC39" s="851"/>
      <c r="AD39" s="852"/>
    </row>
    <row r="40" spans="1:43" ht="20.100000000000001" customHeight="1">
      <c r="A40" s="71"/>
      <c r="B40" s="845" t="s">
        <v>468</v>
      </c>
      <c r="C40" s="846"/>
      <c r="D40" s="846"/>
      <c r="E40" s="826"/>
      <c r="F40" s="827"/>
      <c r="G40" s="827"/>
      <c r="H40" s="827"/>
      <c r="I40" s="827"/>
      <c r="J40" s="827"/>
      <c r="K40" s="827"/>
      <c r="L40" s="827"/>
      <c r="M40" s="827"/>
      <c r="N40" s="827"/>
      <c r="O40" s="828"/>
      <c r="P40" s="932"/>
      <c r="Q40" s="933"/>
      <c r="R40" s="933"/>
      <c r="S40" s="933"/>
      <c r="T40" s="933"/>
      <c r="U40" s="934"/>
      <c r="V40" s="998"/>
      <c r="W40" s="999"/>
      <c r="X40" s="999"/>
      <c r="Y40" s="999"/>
      <c r="Z40" s="999"/>
      <c r="AA40" s="999"/>
      <c r="AB40" s="999"/>
      <c r="AC40" s="999"/>
      <c r="AD40" s="1000"/>
    </row>
    <row r="41" spans="1:43" ht="20.100000000000001" customHeight="1">
      <c r="A41" s="71"/>
      <c r="B41" s="847"/>
      <c r="C41" s="848"/>
      <c r="D41" s="848"/>
      <c r="E41" s="867"/>
      <c r="F41" s="868"/>
      <c r="G41" s="868"/>
      <c r="H41" s="868"/>
      <c r="I41" s="868"/>
      <c r="J41" s="868"/>
      <c r="K41" s="868"/>
      <c r="L41" s="868"/>
      <c r="M41" s="868"/>
      <c r="N41" s="868"/>
      <c r="O41" s="869"/>
      <c r="P41" s="872"/>
      <c r="Q41" s="873"/>
      <c r="R41" s="873"/>
      <c r="S41" s="873"/>
      <c r="T41" s="873"/>
      <c r="U41" s="874"/>
      <c r="V41" s="875"/>
      <c r="W41" s="876"/>
      <c r="X41" s="876"/>
      <c r="Y41" s="876"/>
      <c r="Z41" s="876"/>
      <c r="AA41" s="876"/>
      <c r="AB41" s="876"/>
      <c r="AC41" s="876"/>
      <c r="AD41" s="877"/>
    </row>
    <row r="42" spans="1:43" ht="20.100000000000001" customHeight="1">
      <c r="A42" s="71"/>
      <c r="B42" s="847"/>
      <c r="C42" s="848"/>
      <c r="D42" s="848"/>
      <c r="E42" s="867"/>
      <c r="F42" s="868"/>
      <c r="G42" s="868"/>
      <c r="H42" s="868"/>
      <c r="I42" s="868"/>
      <c r="J42" s="868"/>
      <c r="K42" s="868"/>
      <c r="L42" s="868"/>
      <c r="M42" s="868"/>
      <c r="N42" s="868"/>
      <c r="O42" s="869"/>
      <c r="P42" s="872"/>
      <c r="Q42" s="873"/>
      <c r="R42" s="873"/>
      <c r="S42" s="873"/>
      <c r="T42" s="873"/>
      <c r="U42" s="874"/>
      <c r="V42" s="875"/>
      <c r="W42" s="876"/>
      <c r="X42" s="876"/>
      <c r="Y42" s="876"/>
      <c r="Z42" s="876"/>
      <c r="AA42" s="876"/>
      <c r="AB42" s="876"/>
      <c r="AC42" s="876"/>
      <c r="AD42" s="877"/>
    </row>
    <row r="43" spans="1:43" ht="20.100000000000001" customHeight="1">
      <c r="A43" s="71"/>
      <c r="B43" s="847"/>
      <c r="C43" s="849"/>
      <c r="D43" s="849"/>
      <c r="E43" s="867"/>
      <c r="F43" s="868"/>
      <c r="G43" s="868"/>
      <c r="H43" s="868"/>
      <c r="I43" s="868"/>
      <c r="J43" s="868"/>
      <c r="K43" s="868"/>
      <c r="L43" s="868"/>
      <c r="M43" s="868"/>
      <c r="N43" s="868"/>
      <c r="O43" s="869"/>
      <c r="P43" s="872"/>
      <c r="Q43" s="873"/>
      <c r="R43" s="873"/>
      <c r="S43" s="873"/>
      <c r="T43" s="873"/>
      <c r="U43" s="874"/>
      <c r="V43" s="875"/>
      <c r="W43" s="876"/>
      <c r="X43" s="876"/>
      <c r="Y43" s="876"/>
      <c r="Z43" s="876"/>
      <c r="AA43" s="876"/>
      <c r="AB43" s="876"/>
      <c r="AC43" s="876"/>
      <c r="AD43" s="877"/>
    </row>
    <row r="44" spans="1:43" ht="20.100000000000001" customHeight="1">
      <c r="A44" s="71"/>
      <c r="B44" s="847"/>
      <c r="C44" s="849"/>
      <c r="D44" s="849"/>
      <c r="E44" s="839"/>
      <c r="F44" s="840"/>
      <c r="G44" s="840"/>
      <c r="H44" s="840"/>
      <c r="I44" s="840"/>
      <c r="J44" s="840"/>
      <c r="K44" s="840"/>
      <c r="L44" s="840"/>
      <c r="M44" s="840"/>
      <c r="N44" s="840"/>
      <c r="O44" s="841"/>
      <c r="P44" s="862"/>
      <c r="Q44" s="863"/>
      <c r="R44" s="863"/>
      <c r="S44" s="863"/>
      <c r="T44" s="863"/>
      <c r="U44" s="864"/>
      <c r="V44" s="865"/>
      <c r="W44" s="865"/>
      <c r="X44" s="865"/>
      <c r="Y44" s="865"/>
      <c r="Z44" s="865"/>
      <c r="AA44" s="865"/>
      <c r="AB44" s="865"/>
      <c r="AC44" s="865"/>
      <c r="AD44" s="866"/>
    </row>
    <row r="45" spans="1:43" ht="20.100000000000001" customHeight="1">
      <c r="A45" s="71"/>
      <c r="B45" s="836" t="s">
        <v>253</v>
      </c>
      <c r="C45" s="837"/>
      <c r="D45" s="837"/>
      <c r="E45" s="837"/>
      <c r="F45" s="837"/>
      <c r="G45" s="837"/>
      <c r="H45" s="837"/>
      <c r="I45" s="837"/>
      <c r="J45" s="837"/>
      <c r="K45" s="837"/>
      <c r="L45" s="837"/>
      <c r="M45" s="837"/>
      <c r="N45" s="837"/>
      <c r="O45" s="838"/>
      <c r="P45" s="854" t="str">
        <f>IF(SUM(P40:U44)=0,"",SUM(P40:U44))</f>
        <v/>
      </c>
      <c r="Q45" s="855"/>
      <c r="R45" s="855"/>
      <c r="S45" s="855"/>
      <c r="T45" s="855"/>
      <c r="U45" s="856"/>
      <c r="V45" s="857"/>
      <c r="W45" s="857"/>
      <c r="X45" s="857"/>
      <c r="Y45" s="857"/>
      <c r="Z45" s="857"/>
      <c r="AA45" s="857"/>
      <c r="AB45" s="857"/>
      <c r="AC45" s="857"/>
      <c r="AD45" s="858"/>
    </row>
    <row r="46" spans="1:43" ht="20.100000000000001" customHeight="1" thickBot="1">
      <c r="A46" s="71"/>
      <c r="B46" s="832" t="s">
        <v>254</v>
      </c>
      <c r="C46" s="833"/>
      <c r="D46" s="833"/>
      <c r="E46" s="833"/>
      <c r="F46" s="833"/>
      <c r="G46" s="833"/>
      <c r="H46" s="833"/>
      <c r="I46" s="833"/>
      <c r="J46" s="833"/>
      <c r="K46" s="833"/>
      <c r="L46" s="833"/>
      <c r="M46" s="833"/>
      <c r="N46" s="833"/>
      <c r="O46" s="833"/>
      <c r="P46" s="842" t="str">
        <f>IF(SUM(P45,P39)=0,"",SUM(P45,P39))</f>
        <v/>
      </c>
      <c r="Q46" s="843"/>
      <c r="R46" s="843"/>
      <c r="S46" s="843"/>
      <c r="T46" s="843"/>
      <c r="U46" s="844"/>
      <c r="V46" s="834" t="s">
        <v>86</v>
      </c>
      <c r="W46" s="834"/>
      <c r="X46" s="834"/>
      <c r="Y46" s="834"/>
      <c r="Z46" s="834"/>
      <c r="AA46" s="834"/>
      <c r="AB46" s="834"/>
      <c r="AC46" s="834"/>
      <c r="AD46" s="835"/>
    </row>
    <row r="47" spans="1:43" ht="20.100000000000001" customHeight="1">
      <c r="A47" s="71"/>
      <c r="B47" s="71" t="s">
        <v>44</v>
      </c>
      <c r="C47" s="71"/>
      <c r="D47" s="71"/>
      <c r="E47" s="71"/>
      <c r="F47" s="71"/>
      <c r="G47" s="71"/>
      <c r="H47" s="71"/>
      <c r="I47" s="71"/>
      <c r="J47" s="71"/>
      <c r="K47" s="71"/>
      <c r="L47" s="71"/>
      <c r="M47" s="71"/>
      <c r="N47" s="71"/>
      <c r="O47" s="71"/>
      <c r="P47" s="71"/>
      <c r="Q47" s="71"/>
      <c r="R47" s="71"/>
      <c r="S47" s="71"/>
      <c r="T47" s="71"/>
      <c r="U47" s="71"/>
      <c r="V47" s="71"/>
      <c r="W47" s="71"/>
      <c r="X47" s="71"/>
      <c r="Y47" s="71"/>
      <c r="Z47" s="71"/>
      <c r="AA47" s="71"/>
      <c r="AB47" s="71"/>
      <c r="AC47" s="71"/>
      <c r="AD47" s="71"/>
      <c r="AJ47" s="347"/>
      <c r="AO47" s="815"/>
      <c r="AP47" s="815"/>
      <c r="AQ47" s="815"/>
    </row>
  </sheetData>
  <sheetProtection selectLockedCells="1"/>
  <mergeCells count="106">
    <mergeCell ref="V26:AD26"/>
    <mergeCell ref="V27:AD27"/>
    <mergeCell ref="V30:AD30"/>
    <mergeCell ref="V25:AD25"/>
    <mergeCell ref="P25:U25"/>
    <mergeCell ref="P26:U26"/>
    <mergeCell ref="P27:U27"/>
    <mergeCell ref="P28:U28"/>
    <mergeCell ref="E41:O41"/>
    <mergeCell ref="E42:O42"/>
    <mergeCell ref="V29:AD29"/>
    <mergeCell ref="V38:AD38"/>
    <mergeCell ref="V41:AD41"/>
    <mergeCell ref="V42:AD42"/>
    <mergeCell ref="P37:U37"/>
    <mergeCell ref="V31:AD31"/>
    <mergeCell ref="P31:U31"/>
    <mergeCell ref="P40:U40"/>
    <mergeCell ref="V40:AD40"/>
    <mergeCell ref="F30:O30"/>
    <mergeCell ref="P29:U29"/>
    <mergeCell ref="P30:U30"/>
    <mergeCell ref="G13:O13"/>
    <mergeCell ref="V14:AD14"/>
    <mergeCell ref="P14:U14"/>
    <mergeCell ref="B14:O14"/>
    <mergeCell ref="P17:U17"/>
    <mergeCell ref="B17:D17"/>
    <mergeCell ref="AO22:AQ22"/>
    <mergeCell ref="F23:O23"/>
    <mergeCell ref="P23:U23"/>
    <mergeCell ref="V23:AD23"/>
    <mergeCell ref="V22:AD22"/>
    <mergeCell ref="AM15:AO15"/>
    <mergeCell ref="AK17:AM17"/>
    <mergeCell ref="V20:AD20"/>
    <mergeCell ref="E17:O17"/>
    <mergeCell ref="V13:AD13"/>
    <mergeCell ref="P13:U13"/>
    <mergeCell ref="V17:AD17"/>
    <mergeCell ref="V21:AD21"/>
    <mergeCell ref="P21:U21"/>
    <mergeCell ref="P22:U22"/>
    <mergeCell ref="B2:J2"/>
    <mergeCell ref="V8:AD8"/>
    <mergeCell ref="V10:AD10"/>
    <mergeCell ref="P12:U12"/>
    <mergeCell ref="V12:AD12"/>
    <mergeCell ref="B8:O8"/>
    <mergeCell ref="P8:U8"/>
    <mergeCell ref="P10:U10"/>
    <mergeCell ref="V9:AD9"/>
    <mergeCell ref="B10:F12"/>
    <mergeCell ref="P9:U9"/>
    <mergeCell ref="S4:AD4"/>
    <mergeCell ref="A5:AE6"/>
    <mergeCell ref="P11:U11"/>
    <mergeCell ref="V11:AD11"/>
    <mergeCell ref="V43:AD43"/>
    <mergeCell ref="B18:D37"/>
    <mergeCell ref="F20:O20"/>
    <mergeCell ref="V34:AD34"/>
    <mergeCell ref="V35:AD35"/>
    <mergeCell ref="V36:AD36"/>
    <mergeCell ref="P41:U41"/>
    <mergeCell ref="P42:U42"/>
    <mergeCell ref="F31:O31"/>
    <mergeCell ref="P34:U34"/>
    <mergeCell ref="P35:U35"/>
    <mergeCell ref="P36:U36"/>
    <mergeCell ref="F19:O19"/>
    <mergeCell ref="P19:U19"/>
    <mergeCell ref="P24:U24"/>
    <mergeCell ref="F26:O26"/>
    <mergeCell ref="F22:O22"/>
    <mergeCell ref="F25:O25"/>
    <mergeCell ref="E21:O21"/>
    <mergeCell ref="P20:U20"/>
    <mergeCell ref="P18:U18"/>
    <mergeCell ref="E18:O18"/>
    <mergeCell ref="V24:AD24"/>
    <mergeCell ref="V28:AD28"/>
    <mergeCell ref="AO47:AQ47"/>
    <mergeCell ref="V32:AD32"/>
    <mergeCell ref="F33:O33"/>
    <mergeCell ref="P33:U33"/>
    <mergeCell ref="V33:AD33"/>
    <mergeCell ref="E40:O40"/>
    <mergeCell ref="P38:U38"/>
    <mergeCell ref="B46:O46"/>
    <mergeCell ref="V46:AD46"/>
    <mergeCell ref="B45:O45"/>
    <mergeCell ref="E44:O44"/>
    <mergeCell ref="P46:U46"/>
    <mergeCell ref="B40:D44"/>
    <mergeCell ref="V39:AD39"/>
    <mergeCell ref="B39:O39"/>
    <mergeCell ref="P39:U39"/>
    <mergeCell ref="V45:AD45"/>
    <mergeCell ref="P32:U32"/>
    <mergeCell ref="P45:U45"/>
    <mergeCell ref="P44:U44"/>
    <mergeCell ref="V44:AD44"/>
    <mergeCell ref="E43:O43"/>
    <mergeCell ref="E32:O32"/>
    <mergeCell ref="P43:U43"/>
  </mergeCells>
  <phoneticPr fontId="4"/>
  <conditionalFormatting sqref="P10:U12 E40:U44">
    <cfRule type="containsBlanks" dxfId="15" priority="1">
      <formula>LEN(TRIM(E10))=0</formula>
    </cfRule>
  </conditionalFormatting>
  <dataValidations count="1">
    <dataValidation imeMode="off" allowBlank="1" showInputMessage="1" showErrorMessage="1" sqref="P39:P46 P32:P37 P10:P14 P21:P30"/>
  </dataValidations>
  <hyperlinks>
    <hyperlink ref="B2:H2" location="はじめに!A1" display="「はじめに」に戻る"/>
  </hyperlinks>
  <printOptions horizontalCentered="1"/>
  <pageMargins left="0.70866141732283472" right="0.70866141732283472" top="0.74803149606299213" bottom="0.74803149606299213" header="0.31496062992125984" footer="0.31496062992125984"/>
  <pageSetup paperSize="9" scale="76" orientation="portrait" r:id="rId1"/>
  <ignoredErrors>
    <ignoredError sqref="Q45:U45 Q46:U46" unlockedFormula="1"/>
  </ignoredError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8" tint="0.59999389629810485"/>
    <pageSetUpPr fitToPage="1"/>
  </sheetPr>
  <dimension ref="B1:S20"/>
  <sheetViews>
    <sheetView showGridLines="0" view="pageBreakPreview" topLeftCell="A2" zoomScaleNormal="70" zoomScaleSheetLayoutView="100" workbookViewId="0">
      <selection activeCell="B4" sqref="B4"/>
    </sheetView>
  </sheetViews>
  <sheetFormatPr defaultColWidth="8.25" defaultRowHeight="13.5"/>
  <cols>
    <col min="1" max="1" width="2.375" style="446" customWidth="1"/>
    <col min="2" max="2" width="3.625" style="446" customWidth="1"/>
    <col min="3" max="3" width="5.25" style="446" customWidth="1"/>
    <col min="4" max="4" width="21.875" style="446" customWidth="1"/>
    <col min="5" max="5" width="20.625" style="446" customWidth="1"/>
    <col min="6" max="6" width="9.875" style="446" bestFit="1" customWidth="1"/>
    <col min="7" max="7" width="8.25" style="446" customWidth="1"/>
    <col min="8" max="8" width="9.625" style="446" bestFit="1" customWidth="1"/>
    <col min="9" max="13" width="8.25" style="446" customWidth="1"/>
    <col min="14" max="14" width="10.25" style="446" bestFit="1" customWidth="1"/>
    <col min="15" max="15" width="9.5" style="446" bestFit="1" customWidth="1"/>
    <col min="16" max="16" width="2.375" style="446" customWidth="1"/>
    <col min="17" max="17" width="19.25" style="446" bestFit="1" customWidth="1"/>
    <col min="18" max="16384" width="8.25" style="446"/>
  </cols>
  <sheetData>
    <row r="1" spans="2:19" hidden="1"/>
    <row r="2" spans="2:19" ht="21.75" customHeight="1">
      <c r="B2" s="1038" t="s">
        <v>37</v>
      </c>
      <c r="C2" s="1038"/>
      <c r="D2" s="1038"/>
      <c r="E2" s="1038"/>
      <c r="F2" s="447"/>
      <c r="G2" s="447"/>
      <c r="H2" s="447"/>
      <c r="I2" s="447"/>
      <c r="J2" s="447"/>
      <c r="K2" s="447"/>
    </row>
    <row r="3" spans="2:19" hidden="1"/>
    <row r="4" spans="2:19" ht="18.75" customHeight="1">
      <c r="B4" s="66" t="s">
        <v>181</v>
      </c>
      <c r="K4" s="448"/>
      <c r="L4" s="1044" t="str">
        <f>IF(はじめに!J5=0,"",はじめに!J5)</f>
        <v/>
      </c>
      <c r="M4" s="1044"/>
      <c r="N4" s="1044"/>
      <c r="O4" s="1044"/>
    </row>
    <row r="5" spans="2:19" ht="16.5">
      <c r="B5" s="449" t="s">
        <v>207</v>
      </c>
      <c r="F5" s="449"/>
      <c r="G5" s="449"/>
      <c r="H5" s="449"/>
      <c r="I5" s="449"/>
      <c r="J5" s="449"/>
      <c r="K5" s="449"/>
      <c r="L5" s="449"/>
      <c r="M5" s="449"/>
      <c r="N5" s="449"/>
      <c r="O5" s="449"/>
      <c r="P5" s="449"/>
      <c r="Q5" s="449"/>
      <c r="R5" s="449"/>
      <c r="S5" s="449"/>
    </row>
    <row r="6" spans="2:19" ht="14.25" thickBot="1">
      <c r="Q6" s="446" t="s">
        <v>384</v>
      </c>
    </row>
    <row r="7" spans="2:19" ht="15" thickBot="1">
      <c r="B7" s="1007" t="s">
        <v>153</v>
      </c>
      <c r="C7" s="1008"/>
      <c r="D7" s="1008"/>
      <c r="E7" s="1009"/>
      <c r="F7" s="450" t="s">
        <v>154</v>
      </c>
      <c r="G7" s="451" t="s">
        <v>155</v>
      </c>
      <c r="H7" s="451" t="s">
        <v>156</v>
      </c>
      <c r="I7" s="451" t="s">
        <v>157</v>
      </c>
      <c r="J7" s="451" t="s">
        <v>158</v>
      </c>
      <c r="K7" s="451" t="s">
        <v>159</v>
      </c>
      <c r="L7" s="451" t="s">
        <v>160</v>
      </c>
      <c r="M7" s="451" t="s">
        <v>161</v>
      </c>
      <c r="N7" s="451" t="s">
        <v>162</v>
      </c>
      <c r="O7" s="452" t="s">
        <v>163</v>
      </c>
      <c r="Q7" s="446" t="s">
        <v>274</v>
      </c>
    </row>
    <row r="8" spans="2:19" ht="27.75" customHeight="1">
      <c r="B8" s="1010" t="s">
        <v>164</v>
      </c>
      <c r="C8" s="1011"/>
      <c r="D8" s="1042" t="s">
        <v>208</v>
      </c>
      <c r="E8" s="1043"/>
      <c r="F8" s="490"/>
      <c r="G8" s="490"/>
      <c r="H8" s="495" t="str">
        <f>IFERROR('5.収支予算書_様式１_3'!P9/2,"")</f>
        <v/>
      </c>
      <c r="I8" s="490"/>
      <c r="J8" s="491"/>
      <c r="K8" s="490"/>
      <c r="L8" s="490"/>
      <c r="M8" s="490"/>
      <c r="N8" s="496" t="str">
        <f>IFERROR('5.収支予算書_様式１_3'!P9/2,"")</f>
        <v/>
      </c>
      <c r="O8" s="501" t="str">
        <f>IF(SUM(F8:N8)=0,"",SUM(F8:N8))</f>
        <v/>
      </c>
      <c r="Q8" s="453" t="str">
        <f>'5.収支予算書_様式１_3'!P9</f>
        <v/>
      </c>
    </row>
    <row r="9" spans="2:19" ht="27.75" customHeight="1">
      <c r="B9" s="1012"/>
      <c r="C9" s="1013"/>
      <c r="D9" s="1039" t="s">
        <v>209</v>
      </c>
      <c r="E9" s="454" t="s">
        <v>210</v>
      </c>
      <c r="F9" s="512"/>
      <c r="G9" s="500"/>
      <c r="H9" s="513"/>
      <c r="I9" s="500"/>
      <c r="J9" s="500"/>
      <c r="K9" s="500"/>
      <c r="L9" s="500"/>
      <c r="M9" s="500"/>
      <c r="N9" s="500"/>
      <c r="O9" s="502" t="str">
        <f t="shared" ref="O9:O18" si="0">IF(SUM(F9:N9)=0,"",SUM(F9:N9))</f>
        <v/>
      </c>
      <c r="Q9" s="453">
        <f>'5.収支予算書_様式１_3'!P10</f>
        <v>0</v>
      </c>
    </row>
    <row r="10" spans="2:19" ht="27.75" customHeight="1">
      <c r="B10" s="1012"/>
      <c r="C10" s="1013"/>
      <c r="D10" s="1040"/>
      <c r="E10" s="455" t="s">
        <v>394</v>
      </c>
      <c r="F10" s="514"/>
      <c r="G10" s="515"/>
      <c r="H10" s="516"/>
      <c r="I10" s="515"/>
      <c r="J10" s="515"/>
      <c r="K10" s="515"/>
      <c r="L10" s="515"/>
      <c r="M10" s="515"/>
      <c r="N10" s="515"/>
      <c r="O10" s="503" t="str">
        <f t="shared" si="0"/>
        <v/>
      </c>
      <c r="Q10" s="453" t="str">
        <f>'5.収支予算書_様式１_3'!P11</f>
        <v/>
      </c>
    </row>
    <row r="11" spans="2:19" ht="27.75" customHeight="1" thickBot="1">
      <c r="B11" s="1012"/>
      <c r="C11" s="1013"/>
      <c r="D11" s="1041"/>
      <c r="E11" s="456" t="s">
        <v>211</v>
      </c>
      <c r="F11" s="517"/>
      <c r="G11" s="518"/>
      <c r="H11" s="519"/>
      <c r="I11" s="518"/>
      <c r="J11" s="518"/>
      <c r="K11" s="520"/>
      <c r="L11" s="518"/>
      <c r="M11" s="518"/>
      <c r="N11" s="518"/>
      <c r="O11" s="504" t="str">
        <f t="shared" si="0"/>
        <v/>
      </c>
      <c r="Q11" s="453">
        <f>'5.収支予算書_様式１_3'!P12</f>
        <v>0</v>
      </c>
    </row>
    <row r="12" spans="2:19" ht="27.75" customHeight="1" thickTop="1" thickBot="1">
      <c r="B12" s="1014"/>
      <c r="C12" s="1015"/>
      <c r="D12" s="1023" t="s">
        <v>165</v>
      </c>
      <c r="E12" s="1024"/>
      <c r="F12" s="510" t="str">
        <f>IF(SUM(F8:F11)=0,"",SUM(F8:F11))</f>
        <v/>
      </c>
      <c r="G12" s="511" t="str">
        <f t="shared" ref="G12:N12" si="1">IF(SUM(G8:G11)=0,"",SUM(G8:G11))</f>
        <v/>
      </c>
      <c r="H12" s="511" t="str">
        <f t="shared" si="1"/>
        <v/>
      </c>
      <c r="I12" s="511" t="str">
        <f t="shared" si="1"/>
        <v/>
      </c>
      <c r="J12" s="511" t="str">
        <f t="shared" si="1"/>
        <v/>
      </c>
      <c r="K12" s="511" t="str">
        <f t="shared" si="1"/>
        <v/>
      </c>
      <c r="L12" s="511" t="str">
        <f t="shared" si="1"/>
        <v/>
      </c>
      <c r="M12" s="511" t="str">
        <f t="shared" si="1"/>
        <v/>
      </c>
      <c r="N12" s="511" t="str">
        <f t="shared" si="1"/>
        <v/>
      </c>
      <c r="O12" s="505" t="str">
        <f t="shared" si="0"/>
        <v/>
      </c>
      <c r="Q12" s="453" t="str">
        <f>'5.収支予算書_様式１_3'!P14</f>
        <v/>
      </c>
    </row>
    <row r="13" spans="2:19" ht="27.75" customHeight="1">
      <c r="B13" s="1016" t="s">
        <v>166</v>
      </c>
      <c r="C13" s="1019" t="s">
        <v>167</v>
      </c>
      <c r="D13" s="1025" t="s">
        <v>273</v>
      </c>
      <c r="E13" s="1026"/>
      <c r="F13" s="497"/>
      <c r="G13" s="534"/>
      <c r="H13" s="497"/>
      <c r="I13" s="534"/>
      <c r="J13" s="534"/>
      <c r="K13" s="534"/>
      <c r="L13" s="534"/>
      <c r="M13" s="534"/>
      <c r="N13" s="534"/>
      <c r="O13" s="506" t="str">
        <f t="shared" si="0"/>
        <v/>
      </c>
      <c r="Q13" s="453" t="str">
        <f>'5.収支予算書_様式１_3'!P18</f>
        <v/>
      </c>
    </row>
    <row r="14" spans="2:19" ht="27.75" customHeight="1">
      <c r="B14" s="1017"/>
      <c r="C14" s="1020"/>
      <c r="D14" s="1027" t="s">
        <v>469</v>
      </c>
      <c r="E14" s="1028"/>
      <c r="F14" s="498"/>
      <c r="G14" s="515"/>
      <c r="H14" s="498"/>
      <c r="I14" s="515"/>
      <c r="J14" s="515"/>
      <c r="K14" s="515"/>
      <c r="L14" s="515"/>
      <c r="M14" s="515"/>
      <c r="N14" s="515"/>
      <c r="O14" s="503" t="str">
        <f t="shared" si="0"/>
        <v/>
      </c>
      <c r="Q14" s="453" t="str">
        <f>'5.収支予算書_様式１_3'!P21</f>
        <v/>
      </c>
    </row>
    <row r="15" spans="2:19" ht="27.75" customHeight="1">
      <c r="B15" s="1017"/>
      <c r="C15" s="1020"/>
      <c r="D15" s="1027" t="s">
        <v>470</v>
      </c>
      <c r="E15" s="1028"/>
      <c r="F15" s="498"/>
      <c r="G15" s="515"/>
      <c r="H15" s="498"/>
      <c r="I15" s="515"/>
      <c r="J15" s="535"/>
      <c r="K15" s="535"/>
      <c r="L15" s="535"/>
      <c r="M15" s="535"/>
      <c r="N15" s="535"/>
      <c r="O15" s="503" t="str">
        <f t="shared" si="0"/>
        <v/>
      </c>
      <c r="Q15" s="453" t="str">
        <f>'5.収支予算書_様式１_3'!P32</f>
        <v/>
      </c>
    </row>
    <row r="16" spans="2:19" ht="27.75" customHeight="1">
      <c r="B16" s="1017"/>
      <c r="C16" s="1020"/>
      <c r="D16" s="1029" t="s">
        <v>419</v>
      </c>
      <c r="E16" s="1030"/>
      <c r="F16" s="499"/>
      <c r="G16" s="499"/>
      <c r="H16" s="499"/>
      <c r="I16" s="499"/>
      <c r="J16" s="499"/>
      <c r="K16" s="499"/>
      <c r="L16" s="499"/>
      <c r="M16" s="499"/>
      <c r="N16" s="499"/>
      <c r="O16" s="507" t="str">
        <f t="shared" si="0"/>
        <v/>
      </c>
      <c r="Q16" s="453" t="str">
        <f>'5.収支予算書_様式１_3'!P37</f>
        <v/>
      </c>
    </row>
    <row r="17" spans="2:17" ht="27.75" customHeight="1">
      <c r="B17" s="1017"/>
      <c r="C17" s="1021" t="s">
        <v>168</v>
      </c>
      <c r="D17" s="1031"/>
      <c r="E17" s="1032"/>
      <c r="F17" s="536"/>
      <c r="G17" s="500"/>
      <c r="H17" s="500"/>
      <c r="I17" s="500"/>
      <c r="J17" s="537"/>
      <c r="K17" s="537"/>
      <c r="L17" s="537"/>
      <c r="M17" s="537"/>
      <c r="N17" s="537"/>
      <c r="O17" s="508" t="str">
        <f t="shared" si="0"/>
        <v/>
      </c>
      <c r="Q17" s="1036" t="str">
        <f>'5.収支予算書_様式１_3'!P45</f>
        <v/>
      </c>
    </row>
    <row r="18" spans="2:17" ht="27.75" customHeight="1" thickBot="1">
      <c r="B18" s="1017"/>
      <c r="C18" s="1022"/>
      <c r="D18" s="1033"/>
      <c r="E18" s="1034"/>
      <c r="F18" s="538"/>
      <c r="G18" s="539"/>
      <c r="H18" s="539"/>
      <c r="I18" s="539"/>
      <c r="J18" s="540"/>
      <c r="K18" s="540"/>
      <c r="L18" s="540"/>
      <c r="M18" s="540"/>
      <c r="N18" s="540"/>
      <c r="O18" s="509" t="str">
        <f t="shared" si="0"/>
        <v/>
      </c>
      <c r="Q18" s="1037"/>
    </row>
    <row r="19" spans="2:17" ht="27.75" customHeight="1" thickTop="1" thickBot="1">
      <c r="B19" s="1018"/>
      <c r="C19" s="1023" t="s">
        <v>165</v>
      </c>
      <c r="D19" s="1035"/>
      <c r="E19" s="1024"/>
      <c r="F19" s="492" t="str">
        <f>IF(SUM(F13:F18)=0,"",SUM(F13:F18))</f>
        <v/>
      </c>
      <c r="G19" s="492" t="str">
        <f t="shared" ref="G19:O19" si="2">IF(SUM(G13:G18)=0,"",SUM(G13:G18))</f>
        <v/>
      </c>
      <c r="H19" s="492" t="str">
        <f t="shared" si="2"/>
        <v/>
      </c>
      <c r="I19" s="492" t="str">
        <f t="shared" si="2"/>
        <v/>
      </c>
      <c r="J19" s="492" t="str">
        <f t="shared" si="2"/>
        <v/>
      </c>
      <c r="K19" s="492" t="str">
        <f t="shared" si="2"/>
        <v/>
      </c>
      <c r="L19" s="492" t="str">
        <f t="shared" si="2"/>
        <v/>
      </c>
      <c r="M19" s="492" t="str">
        <f t="shared" si="2"/>
        <v/>
      </c>
      <c r="N19" s="492" t="str">
        <f t="shared" si="2"/>
        <v/>
      </c>
      <c r="O19" s="504" t="str">
        <f t="shared" si="2"/>
        <v/>
      </c>
      <c r="Q19" s="453" t="str">
        <f>'5.収支予算書_様式１_3'!P46</f>
        <v/>
      </c>
    </row>
    <row r="20" spans="2:17" ht="27.75" customHeight="1" thickBot="1">
      <c r="B20" s="1004" t="s">
        <v>169</v>
      </c>
      <c r="C20" s="1005"/>
      <c r="D20" s="1005"/>
      <c r="E20" s="1006"/>
      <c r="F20" s="493" t="str">
        <f>IFERROR(F12-F19,"")</f>
        <v/>
      </c>
      <c r="G20" s="493" t="str">
        <f t="shared" ref="G20:N20" si="3">IFERROR(G12-G19,"")</f>
        <v/>
      </c>
      <c r="H20" s="493" t="str">
        <f t="shared" si="3"/>
        <v/>
      </c>
      <c r="I20" s="493" t="str">
        <f t="shared" si="3"/>
        <v/>
      </c>
      <c r="J20" s="493" t="str">
        <f t="shared" si="3"/>
        <v/>
      </c>
      <c r="K20" s="493" t="str">
        <f t="shared" si="3"/>
        <v/>
      </c>
      <c r="L20" s="493" t="str">
        <f t="shared" si="3"/>
        <v/>
      </c>
      <c r="M20" s="493" t="str">
        <f t="shared" si="3"/>
        <v/>
      </c>
      <c r="N20" s="493" t="str">
        <f t="shared" si="3"/>
        <v/>
      </c>
      <c r="O20" s="494"/>
    </row>
  </sheetData>
  <sheetProtection selectLockedCells="1"/>
  <mergeCells count="19">
    <mergeCell ref="Q17:Q18"/>
    <mergeCell ref="B2:E2"/>
    <mergeCell ref="D9:D11"/>
    <mergeCell ref="D8:E8"/>
    <mergeCell ref="L4:O4"/>
    <mergeCell ref="B20:E20"/>
    <mergeCell ref="B7:E7"/>
    <mergeCell ref="B8:C12"/>
    <mergeCell ref="B13:B19"/>
    <mergeCell ref="C13:C16"/>
    <mergeCell ref="C17:C18"/>
    <mergeCell ref="D12:E12"/>
    <mergeCell ref="D13:E13"/>
    <mergeCell ref="D14:E14"/>
    <mergeCell ref="D15:E15"/>
    <mergeCell ref="D16:E16"/>
    <mergeCell ref="D17:E17"/>
    <mergeCell ref="D18:E18"/>
    <mergeCell ref="C19:E19"/>
  </mergeCells>
  <phoneticPr fontId="4"/>
  <conditionalFormatting sqref="F9:N11 F13:N18 D17:E18">
    <cfRule type="containsBlanks" dxfId="14" priority="1">
      <formula>LEN(TRIM(D9))=0</formula>
    </cfRule>
  </conditionalFormatting>
  <hyperlinks>
    <hyperlink ref="B2:E2" location="はじめに!A1" display="「はじめに」に戻る"/>
  </hyperlinks>
  <pageMargins left="0.74803149606299213" right="0.74803149606299213" top="0.98425196850393704" bottom="0.98425196850393704" header="0.51181102362204722" footer="0.51181102362204722"/>
  <pageSetup paperSize="9" scale="82" orientation="landscape" r:id="rId1"/>
  <headerFooter alignWithMargins="0"/>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rgb="FF92D050"/>
  </sheetPr>
  <dimension ref="A1:AS32"/>
  <sheetViews>
    <sheetView showGridLines="0" view="pageBreakPreview" zoomScaleNormal="100" zoomScaleSheetLayoutView="100" workbookViewId="0">
      <pane ySplit="3" topLeftCell="A4" activePane="bottomLeft" state="frozen"/>
      <selection activeCell="AL7" sqref="AL7"/>
      <selection pane="bottomLeft" activeCell="A4" sqref="A4"/>
    </sheetView>
  </sheetViews>
  <sheetFormatPr defaultColWidth="9" defaultRowHeight="15" customHeight="1"/>
  <cols>
    <col min="1" max="32" width="2.625" style="2" customWidth="1"/>
    <col min="33" max="33" width="2.625" style="2" hidden="1" customWidth="1"/>
    <col min="34" max="36" width="2.625" style="2" customWidth="1"/>
    <col min="37" max="52" width="3.125" style="2" customWidth="1"/>
    <col min="53" max="16384" width="9" style="2"/>
  </cols>
  <sheetData>
    <row r="1" spans="1:45" ht="3.75" customHeight="1"/>
    <row r="2" spans="1:45" ht="21.75" customHeight="1">
      <c r="B2" s="1077" t="s">
        <v>37</v>
      </c>
      <c r="C2" s="1077"/>
      <c r="D2" s="1077"/>
      <c r="E2" s="1077"/>
      <c r="F2" s="1077"/>
      <c r="G2" s="1077"/>
      <c r="H2" s="1077"/>
      <c r="I2" s="1077"/>
      <c r="J2" s="1077"/>
    </row>
    <row r="3" spans="1:45" ht="3.75" customHeight="1"/>
    <row r="4" spans="1:45" ht="15" customHeight="1">
      <c r="A4" s="98" t="s">
        <v>88</v>
      </c>
      <c r="B4" s="98"/>
      <c r="C4" s="98"/>
      <c r="D4" s="98"/>
      <c r="E4" s="98"/>
      <c r="F4" s="98"/>
      <c r="G4" s="98"/>
      <c r="H4" s="98"/>
      <c r="I4" s="98"/>
      <c r="J4" s="98"/>
      <c r="K4" s="98"/>
      <c r="L4" s="98"/>
      <c r="M4" s="98"/>
      <c r="N4" s="98"/>
      <c r="O4" s="98"/>
      <c r="P4" s="98"/>
      <c r="Q4" s="98"/>
      <c r="R4" s="98"/>
      <c r="S4" s="98"/>
      <c r="T4" s="98"/>
      <c r="U4" s="98"/>
      <c r="V4" s="98"/>
      <c r="W4" s="98"/>
      <c r="X4" s="98"/>
      <c r="Y4" s="98"/>
      <c r="Z4" s="98"/>
      <c r="AA4" s="98"/>
      <c r="AB4" s="98"/>
      <c r="AC4" s="98"/>
      <c r="AD4" s="98"/>
    </row>
    <row r="5" spans="1:45" ht="15" customHeight="1">
      <c r="A5" s="98"/>
      <c r="B5" s="98"/>
      <c r="C5" s="98"/>
      <c r="D5" s="98"/>
      <c r="E5" s="98"/>
      <c r="F5" s="98"/>
      <c r="G5" s="98"/>
      <c r="H5" s="98"/>
      <c r="I5" s="98"/>
      <c r="J5" s="98"/>
      <c r="K5" s="98"/>
      <c r="L5" s="98"/>
      <c r="M5" s="98"/>
      <c r="N5" s="98"/>
      <c r="O5" s="98"/>
      <c r="P5" s="98"/>
      <c r="Q5" s="98"/>
      <c r="R5" s="98"/>
      <c r="S5" s="98"/>
      <c r="T5" s="98"/>
      <c r="U5" s="98"/>
      <c r="V5" s="98"/>
      <c r="W5" s="98"/>
      <c r="X5" s="98"/>
      <c r="Y5" s="98"/>
      <c r="Z5" s="98"/>
      <c r="AA5" s="98"/>
      <c r="AB5" s="98"/>
      <c r="AC5" s="98"/>
      <c r="AD5" s="98"/>
    </row>
    <row r="6" spans="1:45" ht="15" customHeight="1">
      <c r="A6" s="98"/>
      <c r="B6" s="98"/>
      <c r="C6" s="98"/>
      <c r="D6" s="98"/>
      <c r="E6" s="98"/>
      <c r="F6" s="98"/>
      <c r="G6" s="98"/>
      <c r="H6" s="98"/>
      <c r="I6" s="98"/>
      <c r="J6" s="98"/>
      <c r="K6" s="98"/>
      <c r="L6" s="98"/>
      <c r="M6" s="98"/>
      <c r="N6" s="98"/>
      <c r="O6" s="98"/>
      <c r="P6" s="98"/>
      <c r="Q6" s="98"/>
      <c r="R6" s="98"/>
      <c r="S6" s="98"/>
      <c r="T6" s="98"/>
      <c r="U6" s="98"/>
      <c r="V6" s="98"/>
      <c r="W6" s="98"/>
      <c r="X6" s="98"/>
      <c r="Y6" s="98"/>
      <c r="Z6" s="98"/>
      <c r="AA6" s="98"/>
      <c r="AB6" s="98"/>
      <c r="AC6" s="98"/>
      <c r="AD6" s="98"/>
      <c r="AF6" s="78"/>
      <c r="AG6" s="78"/>
      <c r="AH6" s="78"/>
      <c r="AI6" s="78"/>
      <c r="AJ6" s="78"/>
      <c r="AK6" s="78"/>
      <c r="AL6" s="78"/>
      <c r="AM6" s="78"/>
      <c r="AN6" s="78"/>
      <c r="AO6" s="78"/>
      <c r="AP6" s="78"/>
      <c r="AQ6" s="78"/>
      <c r="AR6" s="78"/>
      <c r="AS6" s="78"/>
    </row>
    <row r="7" spans="1:45" ht="15" customHeight="1">
      <c r="A7" s="1078" t="s">
        <v>119</v>
      </c>
      <c r="B7" s="1078"/>
      <c r="C7" s="1078"/>
      <c r="D7" s="1078"/>
      <c r="E7" s="1078"/>
      <c r="F7" s="1078"/>
      <c r="G7" s="1078"/>
      <c r="H7" s="1078"/>
      <c r="I7" s="1078"/>
      <c r="J7" s="1078"/>
      <c r="K7" s="1078"/>
      <c r="L7" s="1078"/>
      <c r="M7" s="1078"/>
      <c r="N7" s="1078"/>
      <c r="O7" s="1078"/>
      <c r="P7" s="1078"/>
      <c r="Q7" s="1078"/>
      <c r="R7" s="1078"/>
      <c r="S7" s="1078"/>
      <c r="T7" s="1078"/>
      <c r="U7" s="1078"/>
      <c r="V7" s="1078"/>
      <c r="W7" s="1078"/>
      <c r="X7" s="1078"/>
      <c r="Y7" s="1078"/>
      <c r="Z7" s="1078"/>
      <c r="AA7" s="1078"/>
      <c r="AB7" s="1078"/>
      <c r="AC7" s="1078"/>
      <c r="AD7" s="1078"/>
      <c r="AF7" s="78"/>
      <c r="AG7" s="78"/>
      <c r="AH7" s="78"/>
      <c r="AI7" s="78"/>
      <c r="AJ7" s="78"/>
      <c r="AK7" s="78"/>
      <c r="AL7" s="78"/>
      <c r="AM7" s="78"/>
      <c r="AN7" s="78"/>
      <c r="AO7" s="78"/>
      <c r="AP7" s="78"/>
      <c r="AQ7" s="78"/>
      <c r="AR7" s="78"/>
      <c r="AS7" s="78"/>
    </row>
    <row r="8" spans="1:45" ht="15" customHeight="1">
      <c r="A8" s="1078"/>
      <c r="B8" s="1078"/>
      <c r="C8" s="1078"/>
      <c r="D8" s="1078"/>
      <c r="E8" s="1078"/>
      <c r="F8" s="1078"/>
      <c r="G8" s="1078"/>
      <c r="H8" s="1078"/>
      <c r="I8" s="1078"/>
      <c r="J8" s="1078"/>
      <c r="K8" s="1078"/>
      <c r="L8" s="1078"/>
      <c r="M8" s="1078"/>
      <c r="N8" s="1078"/>
      <c r="O8" s="1078"/>
      <c r="P8" s="1078"/>
      <c r="Q8" s="1078"/>
      <c r="R8" s="1078"/>
      <c r="S8" s="1078"/>
      <c r="T8" s="1078"/>
      <c r="U8" s="1078"/>
      <c r="V8" s="1078"/>
      <c r="W8" s="1078"/>
      <c r="X8" s="1078"/>
      <c r="Y8" s="1078"/>
      <c r="Z8" s="1078"/>
      <c r="AA8" s="1078"/>
      <c r="AB8" s="1078"/>
      <c r="AC8" s="1078"/>
      <c r="AD8" s="1078"/>
      <c r="AF8" s="78"/>
      <c r="AG8" s="78"/>
      <c r="AH8" s="78"/>
      <c r="AI8" s="78"/>
      <c r="AJ8" s="78"/>
      <c r="AK8" s="78"/>
      <c r="AL8" s="78"/>
      <c r="AM8" s="78"/>
      <c r="AN8" s="78"/>
      <c r="AO8" s="78"/>
      <c r="AP8" s="78"/>
      <c r="AQ8" s="78"/>
      <c r="AR8" s="78"/>
      <c r="AS8" s="78"/>
    </row>
    <row r="9" spans="1:45" ht="15" customHeight="1">
      <c r="A9" s="98"/>
      <c r="B9" s="98"/>
      <c r="C9" s="98"/>
      <c r="D9" s="98"/>
      <c r="E9" s="98"/>
      <c r="F9" s="98"/>
      <c r="G9" s="98"/>
      <c r="H9" s="98"/>
      <c r="I9" s="98"/>
      <c r="J9" s="98"/>
      <c r="K9" s="98"/>
      <c r="L9" s="98"/>
      <c r="M9" s="98"/>
      <c r="N9" s="98"/>
      <c r="O9" s="98"/>
      <c r="P9" s="98"/>
      <c r="Q9" s="98"/>
      <c r="R9" s="98"/>
      <c r="S9" s="98"/>
      <c r="T9" s="98"/>
      <c r="U9" s="98"/>
      <c r="V9" s="98"/>
      <c r="W9" s="98"/>
      <c r="X9" s="98"/>
      <c r="Y9" s="98"/>
      <c r="Z9" s="98"/>
      <c r="AA9" s="98"/>
      <c r="AB9" s="98"/>
      <c r="AC9" s="98"/>
      <c r="AD9" s="98"/>
      <c r="AF9" s="78"/>
      <c r="AG9" s="78"/>
      <c r="AH9" s="78"/>
      <c r="AI9" s="78"/>
      <c r="AJ9" s="78"/>
      <c r="AK9" s="78"/>
      <c r="AL9" s="78"/>
      <c r="AM9" s="78"/>
      <c r="AN9" s="78"/>
      <c r="AO9" s="78"/>
      <c r="AP9" s="78"/>
      <c r="AQ9" s="78"/>
      <c r="AR9" s="78"/>
      <c r="AS9" s="78"/>
    </row>
    <row r="10" spans="1:45" ht="15" customHeight="1">
      <c r="A10" s="98"/>
      <c r="B10" s="98"/>
      <c r="C10" s="98"/>
      <c r="D10" s="98"/>
      <c r="E10" s="98"/>
      <c r="F10" s="98"/>
      <c r="G10" s="98"/>
      <c r="H10" s="98"/>
      <c r="I10" s="98"/>
      <c r="J10" s="98"/>
      <c r="K10" s="98"/>
      <c r="L10" s="98"/>
      <c r="M10" s="98"/>
      <c r="N10" s="98"/>
      <c r="O10" s="98"/>
      <c r="P10" s="98"/>
      <c r="Q10" s="98"/>
      <c r="R10" s="98"/>
      <c r="S10" s="98"/>
      <c r="T10" s="98"/>
      <c r="U10" s="98"/>
      <c r="V10" s="98"/>
      <c r="W10" s="98"/>
      <c r="X10" s="98"/>
      <c r="Y10" s="98"/>
      <c r="Z10" s="98"/>
      <c r="AA10" s="98"/>
      <c r="AB10" s="98"/>
      <c r="AC10" s="98"/>
      <c r="AD10" s="98"/>
      <c r="AF10" s="78"/>
      <c r="AG10" s="78"/>
      <c r="AH10" s="78"/>
      <c r="AI10" s="248"/>
      <c r="AJ10" s="97"/>
      <c r="AK10" s="249"/>
      <c r="AL10" s="78"/>
      <c r="AM10" s="78"/>
      <c r="AN10" s="78"/>
      <c r="AO10" s="78"/>
      <c r="AP10" s="78"/>
      <c r="AQ10" s="78"/>
      <c r="AR10" s="78"/>
      <c r="AS10" s="78"/>
    </row>
    <row r="11" spans="1:45" s="7" customFormat="1" ht="15" customHeight="1">
      <c r="A11" s="99"/>
      <c r="B11" s="99"/>
      <c r="C11" s="99"/>
      <c r="D11" s="99"/>
      <c r="E11" s="99"/>
      <c r="F11" s="99"/>
      <c r="G11" s="99"/>
      <c r="H11" s="99"/>
      <c r="I11" s="99"/>
      <c r="J11" s="99"/>
      <c r="K11" s="99"/>
      <c r="L11" s="99"/>
      <c r="M11" s="99"/>
      <c r="N11" s="99"/>
      <c r="O11" s="99"/>
      <c r="P11" s="99"/>
      <c r="Q11" s="99"/>
      <c r="R11" s="99"/>
      <c r="S11" s="99"/>
      <c r="T11" s="629"/>
      <c r="U11" s="629"/>
      <c r="V11" s="629"/>
      <c r="W11" s="629"/>
      <c r="X11" s="99" t="s">
        <v>2</v>
      </c>
      <c r="Y11" s="623"/>
      <c r="Z11" s="623"/>
      <c r="AA11" s="100" t="s">
        <v>28</v>
      </c>
      <c r="AB11" s="623"/>
      <c r="AC11" s="623"/>
      <c r="AD11" s="101" t="s">
        <v>0</v>
      </c>
      <c r="AF11" s="79"/>
      <c r="AG11" s="79"/>
      <c r="AH11" s="79"/>
      <c r="AI11" s="79"/>
      <c r="AJ11" s="79"/>
      <c r="AK11" s="79"/>
      <c r="AL11" s="79"/>
      <c r="AM11" s="79"/>
      <c r="AN11" s="79"/>
      <c r="AO11" s="79"/>
      <c r="AP11" s="79"/>
      <c r="AQ11" s="79"/>
      <c r="AR11" s="79"/>
      <c r="AS11" s="79"/>
    </row>
    <row r="12" spans="1:45" s="7" customFormat="1" ht="15" customHeight="1">
      <c r="A12" s="99"/>
      <c r="B12" s="99"/>
      <c r="C12" s="99"/>
      <c r="D12" s="99"/>
      <c r="E12" s="99"/>
      <c r="F12" s="99"/>
      <c r="G12" s="99"/>
      <c r="H12" s="99"/>
      <c r="I12" s="99"/>
      <c r="J12" s="99"/>
      <c r="K12" s="99"/>
      <c r="L12" s="99"/>
      <c r="M12" s="99"/>
      <c r="N12" s="99"/>
      <c r="O12" s="99"/>
      <c r="P12" s="99"/>
      <c r="Q12" s="99"/>
      <c r="R12" s="99"/>
      <c r="S12" s="99"/>
      <c r="T12" s="99"/>
      <c r="U12" s="99"/>
      <c r="V12" s="99"/>
      <c r="W12" s="99"/>
      <c r="X12" s="99"/>
      <c r="Y12" s="100"/>
      <c r="Z12" s="99"/>
      <c r="AA12" s="100"/>
      <c r="AB12" s="99"/>
      <c r="AC12" s="100"/>
      <c r="AD12" s="99"/>
      <c r="AF12" s="79"/>
      <c r="AG12" s="79"/>
      <c r="AH12" s="79"/>
      <c r="AI12" s="79"/>
      <c r="AJ12" s="79"/>
      <c r="AK12" s="79"/>
      <c r="AL12" s="79"/>
      <c r="AM12" s="79"/>
      <c r="AN12" s="79"/>
      <c r="AO12" s="79"/>
      <c r="AP12" s="79"/>
      <c r="AQ12" s="79"/>
      <c r="AR12" s="79"/>
      <c r="AS12" s="79"/>
    </row>
    <row r="13" spans="1:45" s="7" customFormat="1" ht="15" customHeight="1">
      <c r="A13" s="99" t="s">
        <v>81</v>
      </c>
      <c r="B13" s="99"/>
      <c r="C13" s="99"/>
      <c r="D13" s="99"/>
      <c r="E13" s="99"/>
      <c r="F13" s="99"/>
      <c r="G13" s="99"/>
      <c r="H13" s="99"/>
      <c r="I13" s="99"/>
      <c r="J13" s="99"/>
      <c r="K13" s="99"/>
      <c r="L13" s="99"/>
      <c r="M13" s="99"/>
      <c r="N13" s="99"/>
      <c r="O13" s="99"/>
      <c r="P13" s="99"/>
      <c r="Q13" s="99"/>
      <c r="R13" s="99"/>
      <c r="S13" s="99"/>
      <c r="T13" s="99"/>
      <c r="U13" s="99"/>
      <c r="V13" s="99"/>
      <c r="W13" s="99"/>
      <c r="X13" s="99"/>
      <c r="Y13" s="99"/>
      <c r="Z13" s="99"/>
      <c r="AA13" s="99"/>
      <c r="AB13" s="99"/>
      <c r="AC13" s="99"/>
      <c r="AD13" s="99"/>
      <c r="AF13" s="79"/>
      <c r="AG13" s="79"/>
      <c r="AH13" s="79"/>
      <c r="AI13" s="79"/>
      <c r="AJ13" s="79"/>
      <c r="AK13" s="79"/>
      <c r="AL13" s="79"/>
      <c r="AM13" s="79"/>
      <c r="AN13" s="79"/>
      <c r="AO13" s="79"/>
      <c r="AP13" s="79"/>
      <c r="AQ13" s="79"/>
      <c r="AR13" s="79"/>
      <c r="AS13" s="79"/>
    </row>
    <row r="14" spans="1:45" s="7" customFormat="1" ht="15" customHeight="1">
      <c r="A14" s="99"/>
      <c r="B14" s="99"/>
      <c r="C14" s="99"/>
      <c r="D14" s="99"/>
      <c r="E14" s="99"/>
      <c r="F14" s="99"/>
      <c r="G14" s="99"/>
      <c r="H14" s="99"/>
      <c r="I14" s="99"/>
      <c r="J14" s="99"/>
      <c r="K14" s="99"/>
      <c r="L14" s="99"/>
      <c r="M14" s="99"/>
      <c r="N14" s="99"/>
      <c r="O14" s="99"/>
      <c r="P14" s="99"/>
      <c r="Q14" s="102"/>
      <c r="R14" s="102"/>
      <c r="S14" s="1079">
        <f>はじめに!J10</f>
        <v>0</v>
      </c>
      <c r="T14" s="1079"/>
      <c r="U14" s="1079"/>
      <c r="V14" s="1079"/>
      <c r="W14" s="1079"/>
      <c r="X14" s="1079"/>
      <c r="Y14" s="1079"/>
      <c r="Z14" s="1079"/>
      <c r="AA14" s="1079"/>
      <c r="AB14" s="1079"/>
      <c r="AC14" s="1079"/>
      <c r="AD14" s="1079"/>
      <c r="AF14" s="79"/>
      <c r="AG14" s="79"/>
      <c r="AH14" s="79"/>
      <c r="AI14" s="79"/>
      <c r="AJ14" s="79"/>
      <c r="AK14" s="79"/>
      <c r="AL14" s="79"/>
      <c r="AM14" s="79"/>
      <c r="AN14" s="79"/>
      <c r="AO14" s="79"/>
      <c r="AP14" s="79"/>
      <c r="AQ14" s="79"/>
      <c r="AR14" s="79"/>
      <c r="AS14" s="79"/>
    </row>
    <row r="15" spans="1:45" s="7" customFormat="1" ht="15" customHeight="1">
      <c r="A15" s="99"/>
      <c r="B15" s="99"/>
      <c r="C15" s="99"/>
      <c r="D15" s="99"/>
      <c r="E15" s="99"/>
      <c r="F15" s="99"/>
      <c r="G15" s="99"/>
      <c r="H15" s="99"/>
      <c r="I15" s="99"/>
      <c r="J15" s="99"/>
      <c r="K15" s="99"/>
      <c r="L15" s="99"/>
      <c r="M15" s="99"/>
      <c r="N15" s="99"/>
      <c r="O15" s="1082" t="s">
        <v>3</v>
      </c>
      <c r="P15" s="1082"/>
      <c r="Q15" s="1082"/>
      <c r="R15" s="1082"/>
      <c r="S15" s="1079"/>
      <c r="T15" s="1079"/>
      <c r="U15" s="1079"/>
      <c r="V15" s="1079"/>
      <c r="W15" s="1079"/>
      <c r="X15" s="1079"/>
      <c r="Y15" s="1079"/>
      <c r="Z15" s="1079"/>
      <c r="AA15" s="1079"/>
      <c r="AB15" s="1079"/>
      <c r="AC15" s="1079"/>
      <c r="AD15" s="1079"/>
      <c r="AF15" s="79"/>
      <c r="AG15" s="79"/>
      <c r="AH15" s="79"/>
      <c r="AI15" s="79"/>
      <c r="AJ15" s="79"/>
      <c r="AK15" s="79"/>
      <c r="AL15" s="79"/>
      <c r="AM15" s="79"/>
      <c r="AN15" s="79"/>
      <c r="AO15" s="79"/>
      <c r="AP15" s="79"/>
      <c r="AQ15" s="79"/>
      <c r="AR15" s="79"/>
      <c r="AS15" s="79"/>
    </row>
    <row r="16" spans="1:45" s="7" customFormat="1" ht="15" customHeight="1">
      <c r="A16" s="99"/>
      <c r="B16" s="99"/>
      <c r="C16" s="99"/>
      <c r="D16" s="99"/>
      <c r="E16" s="99"/>
      <c r="F16" s="99"/>
      <c r="G16" s="99"/>
      <c r="H16" s="99"/>
      <c r="I16" s="99"/>
      <c r="J16" s="99"/>
      <c r="K16" s="99"/>
      <c r="L16" s="99"/>
      <c r="M16" s="99"/>
      <c r="N16" s="99"/>
      <c r="O16" s="99"/>
      <c r="P16" s="103"/>
      <c r="Q16" s="103"/>
      <c r="R16" s="103"/>
      <c r="S16" s="1080">
        <f>はじめに!J5</f>
        <v>0</v>
      </c>
      <c r="T16" s="1080"/>
      <c r="U16" s="1080"/>
      <c r="V16" s="1080"/>
      <c r="W16" s="1080"/>
      <c r="X16" s="1080"/>
      <c r="Y16" s="1080"/>
      <c r="Z16" s="1080"/>
      <c r="AA16" s="1080"/>
      <c r="AB16" s="1080"/>
      <c r="AC16" s="1080"/>
      <c r="AD16" s="1080"/>
      <c r="AF16" s="79"/>
      <c r="AG16" s="79"/>
      <c r="AH16" s="79"/>
      <c r="AI16" s="79"/>
      <c r="AJ16" s="79"/>
      <c r="AK16" s="79"/>
      <c r="AL16" s="79"/>
      <c r="AM16" s="79"/>
      <c r="AN16" s="79"/>
      <c r="AO16" s="79"/>
      <c r="AP16" s="79"/>
      <c r="AQ16" s="79"/>
      <c r="AR16" s="79"/>
      <c r="AS16" s="79"/>
    </row>
    <row r="17" spans="1:33" s="7" customFormat="1" ht="15" customHeight="1">
      <c r="A17" s="99"/>
      <c r="B17" s="99"/>
      <c r="C17" s="99"/>
      <c r="D17" s="99"/>
      <c r="E17" s="99"/>
      <c r="F17" s="99"/>
      <c r="G17" s="99"/>
      <c r="H17" s="99"/>
      <c r="I17" s="99"/>
      <c r="J17" s="99"/>
      <c r="K17" s="99"/>
      <c r="L17" s="99"/>
      <c r="M17" s="99"/>
      <c r="N17" s="99"/>
      <c r="O17" s="1082" t="s">
        <v>4</v>
      </c>
      <c r="P17" s="1082"/>
      <c r="Q17" s="1082"/>
      <c r="R17" s="1082"/>
      <c r="S17" s="1081"/>
      <c r="T17" s="1081"/>
      <c r="U17" s="1081"/>
      <c r="V17" s="1081"/>
      <c r="W17" s="1081"/>
      <c r="X17" s="1081"/>
      <c r="Y17" s="1081"/>
      <c r="Z17" s="1081"/>
      <c r="AA17" s="1081"/>
      <c r="AB17" s="1081"/>
      <c r="AC17" s="1081"/>
      <c r="AD17" s="1081"/>
    </row>
    <row r="18" spans="1:33" s="7" customFormat="1" ht="15" customHeight="1">
      <c r="A18" s="99"/>
      <c r="B18" s="99"/>
      <c r="C18" s="99"/>
      <c r="D18" s="99"/>
      <c r="E18" s="99"/>
      <c r="F18" s="99"/>
      <c r="G18" s="99"/>
      <c r="H18" s="99"/>
      <c r="I18" s="99"/>
      <c r="J18" s="99"/>
      <c r="K18" s="99"/>
      <c r="L18" s="99"/>
      <c r="M18" s="99"/>
      <c r="N18" s="99"/>
      <c r="O18" s="1076" t="s">
        <v>433</v>
      </c>
      <c r="P18" s="1076"/>
      <c r="Q18" s="1076"/>
      <c r="R18" s="1076"/>
      <c r="S18" s="1074">
        <f>はじめに!J7</f>
        <v>0</v>
      </c>
      <c r="T18" s="1074"/>
      <c r="U18" s="1074"/>
      <c r="V18" s="1074"/>
      <c r="W18" s="1074"/>
      <c r="X18" s="1072">
        <f>はじめに!J8</f>
        <v>0</v>
      </c>
      <c r="Y18" s="1072"/>
      <c r="Z18" s="1072"/>
      <c r="AA18" s="1072"/>
      <c r="AB18" s="1072"/>
      <c r="AC18" s="1072"/>
      <c r="AD18" s="1072"/>
    </row>
    <row r="19" spans="1:33" s="7" customFormat="1" ht="15" customHeight="1">
      <c r="A19" s="99"/>
      <c r="B19" s="99"/>
      <c r="C19" s="99"/>
      <c r="D19" s="99"/>
      <c r="E19" s="99"/>
      <c r="F19" s="99"/>
      <c r="G19" s="99"/>
      <c r="H19" s="99"/>
      <c r="I19" s="99"/>
      <c r="J19" s="99"/>
      <c r="K19" s="99"/>
      <c r="L19" s="99"/>
      <c r="M19" s="99"/>
      <c r="N19" s="99"/>
      <c r="O19" s="1076"/>
      <c r="P19" s="1076"/>
      <c r="Q19" s="1076"/>
      <c r="R19" s="1076"/>
      <c r="S19" s="1075"/>
      <c r="T19" s="1075"/>
      <c r="U19" s="1075"/>
      <c r="V19" s="1075"/>
      <c r="W19" s="1075"/>
      <c r="X19" s="1073"/>
      <c r="Y19" s="1073"/>
      <c r="Z19" s="1073"/>
      <c r="AA19" s="1073"/>
      <c r="AB19" s="1073"/>
      <c r="AC19" s="1073"/>
      <c r="AD19" s="1073"/>
    </row>
    <row r="20" spans="1:33" s="7" customFormat="1" ht="15" customHeight="1">
      <c r="A20" s="99"/>
      <c r="B20" s="99"/>
      <c r="C20" s="99"/>
      <c r="D20" s="99"/>
      <c r="E20" s="99"/>
      <c r="F20" s="99"/>
      <c r="G20" s="99"/>
      <c r="H20" s="99"/>
      <c r="I20" s="99"/>
      <c r="J20" s="99"/>
      <c r="K20" s="99"/>
      <c r="L20" s="99"/>
      <c r="M20" s="99"/>
      <c r="N20" s="99"/>
      <c r="O20" s="99"/>
      <c r="P20" s="99"/>
      <c r="Q20" s="99"/>
      <c r="R20" s="99"/>
      <c r="S20" s="99"/>
      <c r="T20" s="99"/>
      <c r="U20" s="99"/>
      <c r="V20" s="99"/>
      <c r="W20" s="99"/>
      <c r="X20" s="99"/>
      <c r="Y20" s="99"/>
      <c r="Z20" s="99"/>
      <c r="AA20" s="99"/>
      <c r="AB20" s="99"/>
      <c r="AC20" s="99"/>
      <c r="AD20" s="99"/>
    </row>
    <row r="21" spans="1:33" s="7" customFormat="1" ht="20.100000000000001" customHeight="1">
      <c r="A21" s="99"/>
      <c r="B21" s="99"/>
      <c r="C21" s="99"/>
      <c r="D21" s="99"/>
      <c r="E21" s="99"/>
      <c r="F21" s="99"/>
      <c r="G21" s="99"/>
      <c r="H21" s="99"/>
      <c r="I21" s="99"/>
      <c r="J21" s="99"/>
      <c r="K21" s="99"/>
      <c r="L21" s="99"/>
      <c r="M21" s="99"/>
      <c r="N21" s="99"/>
      <c r="O21" s="99"/>
      <c r="P21" s="99"/>
      <c r="Q21" s="99"/>
      <c r="R21" s="99"/>
      <c r="S21" s="99"/>
      <c r="T21" s="99"/>
      <c r="U21" s="99"/>
      <c r="V21" s="99"/>
      <c r="W21" s="99"/>
      <c r="X21" s="99"/>
      <c r="Y21" s="99"/>
      <c r="Z21" s="99"/>
      <c r="AA21" s="99"/>
      <c r="AB21" s="99"/>
      <c r="AC21" s="99"/>
      <c r="AD21" s="99"/>
    </row>
    <row r="22" spans="1:33" s="7" customFormat="1" ht="20.100000000000001" customHeight="1">
      <c r="A22" s="211"/>
      <c r="B22" s="629"/>
      <c r="C22" s="629"/>
      <c r="D22" s="629"/>
      <c r="E22" s="104" t="s">
        <v>22</v>
      </c>
      <c r="F22" s="528"/>
      <c r="G22" s="104" t="s">
        <v>23</v>
      </c>
      <c r="H22" s="528"/>
      <c r="I22" s="104" t="s">
        <v>24</v>
      </c>
      <c r="J22" s="104"/>
      <c r="K22" s="1504"/>
      <c r="L22" s="1504"/>
      <c r="M22" s="1504"/>
      <c r="N22" s="1504"/>
      <c r="O22" s="1504"/>
      <c r="P22" s="1504"/>
      <c r="Q22" s="1504"/>
      <c r="R22" s="99" t="s">
        <v>147</v>
      </c>
      <c r="S22" s="99"/>
      <c r="T22" s="99"/>
      <c r="U22" s="99"/>
      <c r="V22" s="99"/>
      <c r="W22" s="99"/>
      <c r="X22" s="99"/>
      <c r="Y22" s="99"/>
      <c r="Z22" s="99"/>
      <c r="AA22" s="99"/>
      <c r="AB22" s="99"/>
      <c r="AC22" s="98"/>
      <c r="AD22" s="99"/>
    </row>
    <row r="23" spans="1:33" s="7" customFormat="1" ht="20.100000000000001" customHeight="1">
      <c r="A23" s="99"/>
      <c r="B23" s="99" t="s">
        <v>150</v>
      </c>
      <c r="C23" s="99"/>
      <c r="D23" s="99"/>
      <c r="E23" s="99"/>
      <c r="F23" s="99"/>
      <c r="G23" s="99"/>
      <c r="H23" s="99"/>
      <c r="I23" s="99"/>
      <c r="J23" s="99"/>
      <c r="K23" s="99"/>
      <c r="L23" s="99"/>
      <c r="M23" s="99"/>
      <c r="N23" s="99"/>
      <c r="O23" s="99"/>
      <c r="P23" s="99"/>
      <c r="Q23" s="99"/>
      <c r="R23" s="99"/>
      <c r="S23" s="99"/>
      <c r="T23" s="99"/>
      <c r="U23" s="99"/>
      <c r="V23" s="99"/>
      <c r="W23" s="99"/>
      <c r="X23" s="99"/>
      <c r="Y23" s="99"/>
      <c r="Z23" s="99"/>
      <c r="AA23" s="99"/>
      <c r="AB23" s="99"/>
      <c r="AC23" s="98"/>
      <c r="AD23" s="99"/>
    </row>
    <row r="24" spans="1:33" s="7" customFormat="1" ht="20.100000000000001" customHeight="1">
      <c r="A24" s="1056" t="s">
        <v>5</v>
      </c>
      <c r="B24" s="1056"/>
      <c r="C24" s="1056"/>
      <c r="D24" s="1056"/>
      <c r="E24" s="1056"/>
      <c r="F24" s="1056"/>
      <c r="G24" s="1056"/>
      <c r="H24" s="1056"/>
      <c r="I24" s="1056"/>
      <c r="J24" s="1056"/>
      <c r="K24" s="1056"/>
      <c r="L24" s="1056"/>
      <c r="M24" s="1056"/>
      <c r="N24" s="1056"/>
      <c r="O24" s="1056"/>
      <c r="P24" s="1056"/>
      <c r="Q24" s="1056"/>
      <c r="R24" s="1056"/>
      <c r="S24" s="1056"/>
      <c r="T24" s="1056"/>
      <c r="U24" s="1056"/>
      <c r="V24" s="1056"/>
      <c r="W24" s="1056"/>
      <c r="X24" s="1056"/>
      <c r="Y24" s="1056"/>
      <c r="Z24" s="1056"/>
      <c r="AA24" s="1056"/>
      <c r="AB24" s="1056"/>
      <c r="AC24" s="1056"/>
      <c r="AD24" s="1056"/>
    </row>
    <row r="25" spans="1:33" s="7" customFormat="1" ht="15" customHeight="1">
      <c r="A25" s="99"/>
      <c r="B25" s="99"/>
      <c r="C25" s="99"/>
      <c r="D25" s="99"/>
      <c r="E25" s="99"/>
      <c r="F25" s="99"/>
      <c r="G25" s="99"/>
      <c r="H25" s="99"/>
      <c r="I25" s="99"/>
      <c r="J25" s="99"/>
      <c r="K25" s="99"/>
      <c r="L25" s="99"/>
      <c r="M25" s="99"/>
      <c r="N25" s="99"/>
      <c r="O25" s="181"/>
      <c r="P25" s="181"/>
      <c r="Q25" s="99"/>
      <c r="R25" s="99"/>
      <c r="S25" s="99"/>
      <c r="T25" s="99"/>
      <c r="U25" s="99"/>
      <c r="V25" s="99"/>
      <c r="W25" s="99"/>
      <c r="X25" s="99"/>
      <c r="Y25" s="99"/>
      <c r="Z25" s="99"/>
      <c r="AA25" s="99"/>
      <c r="AB25" s="99"/>
      <c r="AC25" s="99"/>
      <c r="AD25" s="99"/>
    </row>
    <row r="26" spans="1:33" s="1" customFormat="1" ht="45" customHeight="1">
      <c r="A26" s="181"/>
      <c r="B26" s="105"/>
      <c r="C26" s="1057" t="s">
        <v>109</v>
      </c>
      <c r="D26" s="1057"/>
      <c r="E26" s="1057"/>
      <c r="F26" s="1057"/>
      <c r="G26" s="1057"/>
      <c r="H26" s="1057"/>
      <c r="I26" s="106"/>
      <c r="J26" s="1058" t="str">
        <f>'１．補助金交付申請書_様式1'!S26</f>
        <v/>
      </c>
      <c r="K26" s="1059"/>
      <c r="L26" s="1059"/>
      <c r="M26" s="1059"/>
      <c r="N26" s="1059"/>
      <c r="O26" s="1059"/>
      <c r="P26" s="1059"/>
      <c r="Q26" s="1059"/>
      <c r="R26" s="1059"/>
      <c r="S26" s="1059"/>
      <c r="T26" s="1059"/>
      <c r="U26" s="1059"/>
      <c r="V26" s="1059"/>
      <c r="W26" s="1059"/>
      <c r="X26" s="1059"/>
      <c r="Y26" s="1059"/>
      <c r="Z26" s="1059"/>
      <c r="AA26" s="1059"/>
      <c r="AB26" s="1059"/>
      <c r="AC26" s="1059"/>
      <c r="AD26" s="1060"/>
    </row>
    <row r="27" spans="1:33" s="1" customFormat="1" ht="41.25" customHeight="1">
      <c r="A27" s="181"/>
      <c r="B27" s="182"/>
      <c r="C27" s="1052" t="s">
        <v>321</v>
      </c>
      <c r="D27" s="1052"/>
      <c r="E27" s="1052"/>
      <c r="F27" s="1052"/>
      <c r="G27" s="1052"/>
      <c r="H27" s="1052"/>
      <c r="I27" s="180"/>
      <c r="J27" s="1045"/>
      <c r="K27" s="1046"/>
      <c r="L27" s="1046"/>
      <c r="M27" s="1046"/>
      <c r="N27" s="1046"/>
      <c r="O27" s="1046"/>
      <c r="P27" s="1046"/>
      <c r="Q27" s="1046"/>
      <c r="R27" s="1046"/>
      <c r="S27" s="1046"/>
      <c r="T27" s="1046"/>
      <c r="U27" s="1046"/>
      <c r="V27" s="1046"/>
      <c r="W27" s="1046"/>
      <c r="X27" s="1046"/>
      <c r="Y27" s="1046"/>
      <c r="Z27" s="1046"/>
      <c r="AA27" s="1046"/>
      <c r="AB27" s="1046"/>
      <c r="AC27" s="1046"/>
      <c r="AD27" s="1047"/>
    </row>
    <row r="28" spans="1:33" s="1" customFormat="1" ht="41.25" customHeight="1">
      <c r="A28" s="181"/>
      <c r="B28" s="107"/>
      <c r="C28" s="1053"/>
      <c r="D28" s="1053"/>
      <c r="E28" s="1053"/>
      <c r="F28" s="1053"/>
      <c r="G28" s="1053"/>
      <c r="H28" s="1053"/>
      <c r="I28" s="108"/>
      <c r="J28" s="1048"/>
      <c r="K28" s="1049"/>
      <c r="L28" s="1049"/>
      <c r="M28" s="1049"/>
      <c r="N28" s="1049"/>
      <c r="O28" s="1049"/>
      <c r="P28" s="1049"/>
      <c r="Q28" s="1049"/>
      <c r="R28" s="1049"/>
      <c r="S28" s="1049"/>
      <c r="T28" s="1049"/>
      <c r="U28" s="1049"/>
      <c r="V28" s="1049"/>
      <c r="W28" s="1049"/>
      <c r="X28" s="1049"/>
      <c r="Y28" s="1049"/>
      <c r="Z28" s="1049"/>
      <c r="AA28" s="1049"/>
      <c r="AB28" s="1049"/>
      <c r="AC28" s="1049"/>
      <c r="AD28" s="1050"/>
    </row>
    <row r="29" spans="1:33" s="1" customFormat="1" ht="41.25" customHeight="1">
      <c r="A29" s="181"/>
      <c r="B29" s="105"/>
      <c r="C29" s="1067" t="s">
        <v>117</v>
      </c>
      <c r="D29" s="1067"/>
      <c r="E29" s="1067"/>
      <c r="F29" s="1067"/>
      <c r="G29" s="1067"/>
      <c r="H29" s="1067"/>
      <c r="I29" s="109"/>
      <c r="J29" s="105"/>
      <c r="K29" s="1051" t="str">
        <f>'１．補助金交付申請書_様式1'!S27</f>
        <v/>
      </c>
      <c r="L29" s="1051"/>
      <c r="M29" s="1051"/>
      <c r="N29" s="1051"/>
      <c r="O29" s="1051"/>
      <c r="P29" s="1051"/>
      <c r="Q29" s="1051"/>
      <c r="R29" s="1051"/>
      <c r="S29" s="1051"/>
      <c r="T29" s="1051"/>
      <c r="U29" s="1051"/>
      <c r="V29" s="1051"/>
      <c r="W29" s="1051"/>
      <c r="X29" s="1051"/>
      <c r="Y29" s="1051"/>
      <c r="Z29" s="1051"/>
      <c r="AA29" s="1051"/>
      <c r="AB29" s="1051"/>
      <c r="AC29" s="1051"/>
      <c r="AD29" s="110"/>
    </row>
    <row r="30" spans="1:33" s="1" customFormat="1" ht="24.95" customHeight="1">
      <c r="A30" s="181"/>
      <c r="B30" s="1061"/>
      <c r="C30" s="1064" t="s">
        <v>115</v>
      </c>
      <c r="D30" s="1064"/>
      <c r="E30" s="1064"/>
      <c r="F30" s="1064"/>
      <c r="G30" s="1064"/>
      <c r="H30" s="1064"/>
      <c r="I30" s="1054"/>
      <c r="J30" s="111"/>
      <c r="K30" s="250"/>
      <c r="L30" s="1063" t="s">
        <v>319</v>
      </c>
      <c r="M30" s="1063"/>
      <c r="N30" s="1063"/>
      <c r="O30" s="1063"/>
      <c r="P30" s="1063"/>
      <c r="Q30" s="1063"/>
      <c r="R30" s="1063"/>
      <c r="S30" s="1063"/>
      <c r="T30" s="1063"/>
      <c r="U30" s="1063"/>
      <c r="V30" s="1063"/>
      <c r="W30" s="1063"/>
      <c r="X30" s="1063"/>
      <c r="Y30" s="1063"/>
      <c r="Z30" s="1063"/>
      <c r="AA30" s="1063"/>
      <c r="AB30" s="1063"/>
      <c r="AC30" s="1063"/>
      <c r="AD30" s="112"/>
      <c r="AG30" s="96" t="b">
        <v>0</v>
      </c>
    </row>
    <row r="31" spans="1:33" ht="24.95" customHeight="1">
      <c r="A31" s="98"/>
      <c r="B31" s="1062"/>
      <c r="C31" s="1065"/>
      <c r="D31" s="1065"/>
      <c r="E31" s="1065"/>
      <c r="F31" s="1065"/>
      <c r="G31" s="1065"/>
      <c r="H31" s="1065"/>
      <c r="I31" s="1055"/>
      <c r="J31" s="113"/>
      <c r="K31" s="251"/>
      <c r="L31" s="114" t="s">
        <v>320</v>
      </c>
      <c r="M31" s="115"/>
      <c r="N31" s="115"/>
      <c r="O31" s="1068"/>
      <c r="P31" s="1068"/>
      <c r="Q31" s="1068"/>
      <c r="R31" s="1068"/>
      <c r="S31" s="1068"/>
      <c r="T31" s="1068"/>
      <c r="U31" s="1068"/>
      <c r="V31" s="1068"/>
      <c r="W31" s="1068"/>
      <c r="X31" s="1068"/>
      <c r="Y31" s="1068"/>
      <c r="Z31" s="1068"/>
      <c r="AA31" s="1068"/>
      <c r="AB31" s="1068"/>
      <c r="AC31" s="1068"/>
      <c r="AD31" s="1069"/>
      <c r="AG31" s="3" t="b">
        <v>0</v>
      </c>
    </row>
    <row r="32" spans="1:33" ht="99.95" customHeight="1">
      <c r="A32" s="98"/>
      <c r="B32" s="116"/>
      <c r="C32" s="1066"/>
      <c r="D32" s="1066"/>
      <c r="E32" s="1066"/>
      <c r="F32" s="1066"/>
      <c r="G32" s="1066"/>
      <c r="H32" s="1066"/>
      <c r="I32" s="117"/>
      <c r="J32" s="118"/>
      <c r="K32" s="119"/>
      <c r="L32" s="119"/>
      <c r="M32" s="119"/>
      <c r="N32" s="119"/>
      <c r="O32" s="1070"/>
      <c r="P32" s="1070"/>
      <c r="Q32" s="1070"/>
      <c r="R32" s="1070"/>
      <c r="S32" s="1070"/>
      <c r="T32" s="1070"/>
      <c r="U32" s="1070"/>
      <c r="V32" s="1070"/>
      <c r="W32" s="1070"/>
      <c r="X32" s="1070"/>
      <c r="Y32" s="1070"/>
      <c r="Z32" s="1070"/>
      <c r="AA32" s="1070"/>
      <c r="AB32" s="1070"/>
      <c r="AC32" s="1070"/>
      <c r="AD32" s="1071"/>
    </row>
  </sheetData>
  <sheetProtection selectLockedCells="1"/>
  <mergeCells count="26">
    <mergeCell ref="X18:AD19"/>
    <mergeCell ref="S18:W19"/>
    <mergeCell ref="O18:R19"/>
    <mergeCell ref="B2:J2"/>
    <mergeCell ref="A7:AD8"/>
    <mergeCell ref="S14:AD15"/>
    <mergeCell ref="S16:AD17"/>
    <mergeCell ref="Y11:Z11"/>
    <mergeCell ref="AB11:AC11"/>
    <mergeCell ref="O17:R17"/>
    <mergeCell ref="O15:R15"/>
    <mergeCell ref="T11:W11"/>
    <mergeCell ref="J27:AD28"/>
    <mergeCell ref="K29:AC29"/>
    <mergeCell ref="C27:H28"/>
    <mergeCell ref="I30:I31"/>
    <mergeCell ref="A24:AD24"/>
    <mergeCell ref="C26:H26"/>
    <mergeCell ref="J26:AD26"/>
    <mergeCell ref="B30:B31"/>
    <mergeCell ref="L30:AC30"/>
    <mergeCell ref="C30:H32"/>
    <mergeCell ref="C29:H29"/>
    <mergeCell ref="O31:AD32"/>
    <mergeCell ref="B22:D22"/>
    <mergeCell ref="K22:Q22"/>
  </mergeCells>
  <phoneticPr fontId="4"/>
  <conditionalFormatting sqref="T11:W11 Y11:Z11 AB11:AC11 B22:D22 F22 H22 J27:AD28">
    <cfRule type="containsBlanks" dxfId="13" priority="2">
      <formula>LEN(TRIM(B11))=0</formula>
    </cfRule>
  </conditionalFormatting>
  <conditionalFormatting sqref="K22:Q22">
    <cfRule type="containsBlanks" dxfId="1" priority="1">
      <formula>LEN(TRIM(K22))=0</formula>
    </cfRule>
  </conditionalFormatting>
  <dataValidations count="1">
    <dataValidation imeMode="off" allowBlank="1" showInputMessage="1" showErrorMessage="1" sqref="AI10 AK10 H22 AB11 Z11 F22 X11"/>
  </dataValidations>
  <hyperlinks>
    <hyperlink ref="B2:H2" location="はじめに!A1" display="「はじめに」に戻る"/>
  </hyperlinks>
  <printOptions horizontalCentered="1"/>
  <pageMargins left="0.70866141732283472" right="0.70866141732283472" top="0.74803149606299213" bottom="0.74803149606299213"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9</xdr:col>
                    <xdr:colOff>190500</xdr:colOff>
                    <xdr:row>29</xdr:row>
                    <xdr:rowOff>47625</xdr:rowOff>
                  </from>
                  <to>
                    <xdr:col>11</xdr:col>
                    <xdr:colOff>28575</xdr:colOff>
                    <xdr:row>29</xdr:row>
                    <xdr:rowOff>295275</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9</xdr:col>
                    <xdr:colOff>190500</xdr:colOff>
                    <xdr:row>30</xdr:row>
                    <xdr:rowOff>47625</xdr:rowOff>
                  </from>
                  <to>
                    <xdr:col>11</xdr:col>
                    <xdr:colOff>28575</xdr:colOff>
                    <xdr:row>30</xdr:row>
                    <xdr:rowOff>295275</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59999389629810485"/>
  </sheetPr>
  <dimension ref="A1:AG37"/>
  <sheetViews>
    <sheetView showGridLines="0" view="pageBreakPreview" zoomScaleNormal="100" zoomScaleSheetLayoutView="100" workbookViewId="0">
      <pane ySplit="3" topLeftCell="A4" activePane="bottomLeft" state="frozen"/>
      <selection activeCell="AL7" sqref="AL7"/>
      <selection pane="bottomLeft" activeCell="A4" sqref="A4"/>
    </sheetView>
  </sheetViews>
  <sheetFormatPr defaultColWidth="9" defaultRowHeight="15" customHeight="1"/>
  <cols>
    <col min="1" max="32" width="2.625" style="66" customWidth="1"/>
    <col min="33" max="33" width="2.625" style="66" hidden="1" customWidth="1"/>
    <col min="34" max="35" width="2.625" style="66" customWidth="1"/>
    <col min="36" max="51" width="3.125" style="66" customWidth="1"/>
    <col min="52" max="16384" width="9" style="66"/>
  </cols>
  <sheetData>
    <row r="1" spans="1:30" ht="3.75" customHeight="1"/>
    <row r="2" spans="1:30" ht="21.75" customHeight="1">
      <c r="B2" s="920" t="s">
        <v>37</v>
      </c>
      <c r="C2" s="920"/>
      <c r="D2" s="920"/>
      <c r="E2" s="920"/>
      <c r="F2" s="920"/>
      <c r="G2" s="920"/>
      <c r="H2" s="920"/>
      <c r="I2" s="920"/>
      <c r="J2" s="920"/>
    </row>
    <row r="3" spans="1:30" ht="3.75" customHeight="1"/>
    <row r="4" spans="1:30" ht="15" customHeight="1">
      <c r="A4" s="78" t="s">
        <v>90</v>
      </c>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row>
    <row r="5" spans="1:30" ht="15" customHeight="1">
      <c r="A5" s="78"/>
      <c r="B5" s="78"/>
      <c r="C5" s="78"/>
      <c r="D5" s="78"/>
      <c r="E5" s="78"/>
      <c r="F5" s="78"/>
      <c r="G5" s="78"/>
      <c r="H5" s="78"/>
      <c r="I5" s="78"/>
      <c r="J5" s="78"/>
      <c r="K5" s="78"/>
      <c r="L5" s="78"/>
      <c r="M5" s="78"/>
      <c r="N5" s="78"/>
      <c r="O5" s="78"/>
      <c r="P5" s="78"/>
      <c r="Q5" s="78"/>
      <c r="R5" s="78"/>
      <c r="S5" s="78"/>
      <c r="T5" s="78"/>
      <c r="U5" s="78"/>
      <c r="V5" s="78"/>
      <c r="W5" s="78"/>
      <c r="X5" s="78"/>
      <c r="Y5" s="78"/>
      <c r="Z5" s="78"/>
      <c r="AA5" s="78"/>
      <c r="AB5" s="78"/>
      <c r="AC5" s="78"/>
      <c r="AD5" s="78"/>
    </row>
    <row r="6" spans="1:30" ht="15" customHeight="1">
      <c r="A6" s="78"/>
      <c r="B6" s="78"/>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row>
    <row r="7" spans="1:30" ht="15" customHeight="1">
      <c r="A7" s="1083" t="s">
        <v>91</v>
      </c>
      <c r="B7" s="1083"/>
      <c r="C7" s="1083"/>
      <c r="D7" s="1083"/>
      <c r="E7" s="1083"/>
      <c r="F7" s="1083"/>
      <c r="G7" s="1083"/>
      <c r="H7" s="1083"/>
      <c r="I7" s="1083"/>
      <c r="J7" s="1083"/>
      <c r="K7" s="1083"/>
      <c r="L7" s="1083"/>
      <c r="M7" s="1083"/>
      <c r="N7" s="1083"/>
      <c r="O7" s="1083"/>
      <c r="P7" s="1083"/>
      <c r="Q7" s="1083"/>
      <c r="R7" s="1083"/>
      <c r="S7" s="1083"/>
      <c r="T7" s="1083"/>
      <c r="U7" s="1083"/>
      <c r="V7" s="1083"/>
      <c r="W7" s="1083"/>
      <c r="X7" s="1083"/>
      <c r="Y7" s="1083"/>
      <c r="Z7" s="1083"/>
      <c r="AA7" s="1083"/>
      <c r="AB7" s="1083"/>
      <c r="AC7" s="1083"/>
      <c r="AD7" s="78"/>
    </row>
    <row r="8" spans="1:30" ht="15" customHeight="1">
      <c r="A8" s="1083"/>
      <c r="B8" s="1083"/>
      <c r="C8" s="1083"/>
      <c r="D8" s="1083"/>
      <c r="E8" s="1083"/>
      <c r="F8" s="1083"/>
      <c r="G8" s="1083"/>
      <c r="H8" s="1083"/>
      <c r="I8" s="1083"/>
      <c r="J8" s="1083"/>
      <c r="K8" s="1083"/>
      <c r="L8" s="1083"/>
      <c r="M8" s="1083"/>
      <c r="N8" s="1083"/>
      <c r="O8" s="1083"/>
      <c r="P8" s="1083"/>
      <c r="Q8" s="1083"/>
      <c r="R8" s="1083"/>
      <c r="S8" s="1083"/>
      <c r="T8" s="1083"/>
      <c r="U8" s="1083"/>
      <c r="V8" s="1083"/>
      <c r="W8" s="1083"/>
      <c r="X8" s="1083"/>
      <c r="Y8" s="1083"/>
      <c r="Z8" s="1083"/>
      <c r="AA8" s="1083"/>
      <c r="AB8" s="1083"/>
      <c r="AC8" s="1083"/>
      <c r="AD8" s="78"/>
    </row>
    <row r="9" spans="1:30" ht="15" customHeight="1">
      <c r="A9" s="78"/>
      <c r="B9" s="78"/>
      <c r="C9" s="78"/>
      <c r="D9" s="78"/>
      <c r="E9" s="78"/>
      <c r="F9" s="78"/>
      <c r="G9" s="78"/>
      <c r="H9" s="78"/>
      <c r="I9" s="78"/>
      <c r="J9" s="78"/>
      <c r="K9" s="78"/>
      <c r="L9" s="78"/>
      <c r="M9" s="78"/>
      <c r="N9" s="78"/>
      <c r="O9" s="78"/>
      <c r="P9" s="78"/>
      <c r="Q9" s="78"/>
      <c r="R9" s="78"/>
      <c r="S9" s="78"/>
      <c r="T9" s="78"/>
      <c r="U9" s="78"/>
      <c r="V9" s="78"/>
      <c r="W9" s="78"/>
      <c r="X9" s="78"/>
      <c r="Y9" s="78"/>
      <c r="Z9" s="78"/>
      <c r="AA9" s="78"/>
      <c r="AB9" s="78"/>
      <c r="AC9" s="78"/>
      <c r="AD9" s="78"/>
    </row>
    <row r="10" spans="1:30" ht="15" customHeight="1">
      <c r="A10" s="78"/>
      <c r="B10" s="78"/>
      <c r="C10" s="78"/>
      <c r="D10" s="78"/>
      <c r="E10" s="78"/>
      <c r="F10" s="78"/>
      <c r="G10" s="78"/>
      <c r="H10" s="78"/>
      <c r="I10" s="78"/>
      <c r="J10" s="78"/>
      <c r="K10" s="78"/>
      <c r="L10" s="78"/>
      <c r="M10" s="78"/>
      <c r="N10" s="78"/>
      <c r="O10" s="78"/>
      <c r="P10" s="78"/>
      <c r="Q10" s="78"/>
      <c r="R10" s="78"/>
      <c r="S10" s="78"/>
      <c r="T10" s="78"/>
      <c r="U10" s="78"/>
      <c r="V10" s="78"/>
      <c r="W10" s="78"/>
      <c r="X10" s="78"/>
      <c r="Y10" s="78"/>
      <c r="Z10" s="78"/>
      <c r="AA10" s="78"/>
      <c r="AB10" s="78"/>
      <c r="AC10" s="78"/>
      <c r="AD10" s="78"/>
    </row>
    <row r="11" spans="1:30" ht="15" customHeight="1">
      <c r="A11" s="78"/>
      <c r="B11" s="78"/>
      <c r="C11" s="78"/>
      <c r="D11" s="78"/>
      <c r="E11" s="78"/>
      <c r="F11" s="78"/>
      <c r="G11" s="78"/>
      <c r="H11" s="78"/>
      <c r="I11" s="78"/>
      <c r="J11" s="78"/>
      <c r="K11" s="78"/>
      <c r="L11" s="78"/>
      <c r="M11" s="78"/>
      <c r="N11" s="78"/>
      <c r="O11" s="78"/>
      <c r="P11" s="78"/>
      <c r="Q11" s="78"/>
      <c r="R11" s="629"/>
      <c r="S11" s="629"/>
      <c r="T11" s="629"/>
      <c r="U11" s="629"/>
      <c r="V11" s="629"/>
      <c r="W11" s="97" t="s">
        <v>2</v>
      </c>
      <c r="X11" s="623"/>
      <c r="Y11" s="623"/>
      <c r="Z11" s="252" t="s">
        <v>1</v>
      </c>
      <c r="AA11" s="1104"/>
      <c r="AB11" s="1104"/>
      <c r="AC11" s="97" t="s">
        <v>0</v>
      </c>
      <c r="AD11" s="78"/>
    </row>
    <row r="12" spans="1:30" ht="15" customHeight="1">
      <c r="A12" s="78"/>
      <c r="B12" s="78"/>
      <c r="C12" s="78"/>
      <c r="D12" s="78"/>
      <c r="E12" s="78"/>
      <c r="F12" s="78"/>
      <c r="G12" s="78"/>
      <c r="H12" s="78"/>
      <c r="I12" s="78"/>
      <c r="J12" s="78"/>
      <c r="K12" s="78"/>
      <c r="L12" s="78"/>
      <c r="M12" s="78"/>
      <c r="N12" s="78"/>
      <c r="O12" s="78"/>
      <c r="P12" s="78"/>
      <c r="Q12" s="78"/>
      <c r="R12" s="78"/>
      <c r="S12" s="78"/>
      <c r="T12" s="78"/>
      <c r="U12" s="78"/>
      <c r="V12" s="78"/>
      <c r="W12" s="78"/>
      <c r="X12" s="145"/>
      <c r="Y12" s="78"/>
      <c r="Z12" s="145"/>
      <c r="AA12" s="78"/>
      <c r="AB12" s="145"/>
      <c r="AC12" s="78"/>
      <c r="AD12" s="78"/>
    </row>
    <row r="13" spans="1:30" ht="15" customHeight="1">
      <c r="A13" s="79" t="s">
        <v>81</v>
      </c>
      <c r="B13" s="78"/>
      <c r="C13" s="78"/>
      <c r="D13" s="78"/>
      <c r="E13" s="78"/>
      <c r="F13" s="78"/>
      <c r="G13" s="78"/>
      <c r="H13" s="78"/>
      <c r="I13" s="78"/>
      <c r="J13" s="78"/>
      <c r="K13" s="78"/>
      <c r="L13" s="78"/>
      <c r="M13" s="78"/>
      <c r="N13" s="78"/>
      <c r="O13" s="78"/>
      <c r="P13" s="78"/>
      <c r="Q13" s="78"/>
      <c r="R13" s="78"/>
      <c r="S13" s="78"/>
      <c r="T13" s="78"/>
      <c r="U13" s="78"/>
      <c r="V13" s="78"/>
      <c r="W13" s="78"/>
      <c r="X13" s="78"/>
      <c r="Y13" s="78"/>
      <c r="Z13" s="78"/>
      <c r="AA13" s="78"/>
      <c r="AB13" s="78"/>
      <c r="AC13" s="78"/>
      <c r="AD13" s="78"/>
    </row>
    <row r="14" spans="1:30" ht="15" customHeight="1">
      <c r="A14" s="78"/>
      <c r="B14" s="78"/>
      <c r="C14" s="78"/>
      <c r="D14" s="78"/>
      <c r="E14" s="78"/>
      <c r="F14" s="78"/>
      <c r="G14" s="78"/>
      <c r="H14" s="78"/>
      <c r="I14" s="78"/>
      <c r="J14" s="78"/>
      <c r="K14" s="78"/>
      <c r="L14" s="78"/>
      <c r="M14" s="78"/>
      <c r="N14" s="79"/>
      <c r="O14" s="79"/>
      <c r="P14" s="253"/>
      <c r="Q14" s="253"/>
      <c r="R14" s="1084">
        <f>はじめに!J10</f>
        <v>0</v>
      </c>
      <c r="S14" s="1084"/>
      <c r="T14" s="1084"/>
      <c r="U14" s="1084"/>
      <c r="V14" s="1084"/>
      <c r="W14" s="1084"/>
      <c r="X14" s="1084"/>
      <c r="Y14" s="1084"/>
      <c r="Z14" s="1084"/>
      <c r="AA14" s="1084"/>
      <c r="AB14" s="1084"/>
      <c r="AC14" s="1084"/>
      <c r="AD14" s="78"/>
    </row>
    <row r="15" spans="1:30" ht="15" customHeight="1">
      <c r="A15" s="78"/>
      <c r="B15" s="78"/>
      <c r="C15" s="78"/>
      <c r="D15" s="78"/>
      <c r="E15" s="78"/>
      <c r="F15" s="78"/>
      <c r="G15" s="78"/>
      <c r="H15" s="78"/>
      <c r="I15" s="78"/>
      <c r="J15" s="78"/>
      <c r="K15" s="78"/>
      <c r="L15" s="78"/>
      <c r="M15" s="78"/>
      <c r="N15" s="1103" t="s">
        <v>3</v>
      </c>
      <c r="O15" s="1103"/>
      <c r="P15" s="1103"/>
      <c r="Q15" s="1103"/>
      <c r="R15" s="1084"/>
      <c r="S15" s="1084"/>
      <c r="T15" s="1084"/>
      <c r="U15" s="1084"/>
      <c r="V15" s="1084"/>
      <c r="W15" s="1084"/>
      <c r="X15" s="1084"/>
      <c r="Y15" s="1084"/>
      <c r="Z15" s="1084"/>
      <c r="AA15" s="1084"/>
      <c r="AB15" s="1084"/>
      <c r="AC15" s="1084"/>
      <c r="AD15" s="78"/>
    </row>
    <row r="16" spans="1:30" ht="15" customHeight="1">
      <c r="A16" s="78"/>
      <c r="B16" s="78"/>
      <c r="C16" s="78"/>
      <c r="D16" s="78"/>
      <c r="E16" s="78"/>
      <c r="F16" s="78"/>
      <c r="G16" s="78"/>
      <c r="H16" s="78"/>
      <c r="I16" s="78"/>
      <c r="J16" s="78"/>
      <c r="K16" s="78"/>
      <c r="L16" s="78"/>
      <c r="M16" s="78"/>
      <c r="N16" s="254"/>
      <c r="O16" s="255"/>
      <c r="P16" s="255"/>
      <c r="Q16" s="255"/>
      <c r="R16" s="1101">
        <f>はじめに!J5</f>
        <v>0</v>
      </c>
      <c r="S16" s="1101"/>
      <c r="T16" s="1101"/>
      <c r="U16" s="1101"/>
      <c r="V16" s="1101"/>
      <c r="W16" s="1101"/>
      <c r="X16" s="1101"/>
      <c r="Y16" s="1101"/>
      <c r="Z16" s="1101"/>
      <c r="AA16" s="1101"/>
      <c r="AB16" s="1101"/>
      <c r="AC16" s="1101"/>
      <c r="AD16" s="78"/>
    </row>
    <row r="17" spans="1:33" ht="15" customHeight="1">
      <c r="A17" s="78"/>
      <c r="B17" s="78"/>
      <c r="C17" s="78"/>
      <c r="D17" s="78"/>
      <c r="E17" s="78"/>
      <c r="F17" s="78"/>
      <c r="G17" s="78"/>
      <c r="H17" s="78"/>
      <c r="I17" s="78"/>
      <c r="J17" s="78"/>
      <c r="K17" s="78"/>
      <c r="L17" s="78"/>
      <c r="M17" s="78"/>
      <c r="N17" s="1103" t="s">
        <v>4</v>
      </c>
      <c r="O17" s="1103"/>
      <c r="P17" s="1103"/>
      <c r="Q17" s="1103"/>
      <c r="R17" s="1102"/>
      <c r="S17" s="1102"/>
      <c r="T17" s="1102"/>
      <c r="U17" s="1102"/>
      <c r="V17" s="1102"/>
      <c r="W17" s="1102"/>
      <c r="X17" s="1102"/>
      <c r="Y17" s="1102"/>
      <c r="Z17" s="1102"/>
      <c r="AA17" s="1102"/>
      <c r="AB17" s="1102"/>
      <c r="AC17" s="1102"/>
      <c r="AD17" s="78"/>
    </row>
    <row r="18" spans="1:33" ht="15" customHeight="1">
      <c r="A18" s="78"/>
      <c r="B18" s="78"/>
      <c r="C18" s="78"/>
      <c r="D18" s="78"/>
      <c r="E18" s="78"/>
      <c r="F18" s="78"/>
      <c r="G18" s="78"/>
      <c r="H18" s="78"/>
      <c r="I18" s="78"/>
      <c r="J18" s="78"/>
      <c r="K18" s="78"/>
      <c r="L18" s="78"/>
      <c r="M18" s="78"/>
      <c r="N18" s="628" t="s">
        <v>432</v>
      </c>
      <c r="O18" s="628"/>
      <c r="P18" s="628"/>
      <c r="Q18" s="628"/>
      <c r="R18" s="1121">
        <f>はじめに!J7</f>
        <v>0</v>
      </c>
      <c r="S18" s="1121"/>
      <c r="T18" s="1121"/>
      <c r="U18" s="1121"/>
      <c r="V18" s="1121"/>
      <c r="W18" s="1121">
        <f>はじめに!J8</f>
        <v>0</v>
      </c>
      <c r="X18" s="1121"/>
      <c r="Y18" s="1121"/>
      <c r="Z18" s="1121"/>
      <c r="AA18" s="1121"/>
      <c r="AB18" s="1121"/>
      <c r="AC18" s="1121"/>
      <c r="AD18" s="78"/>
    </row>
    <row r="19" spans="1:33" ht="15" customHeight="1">
      <c r="A19" s="78"/>
      <c r="B19" s="78"/>
      <c r="C19" s="78"/>
      <c r="D19" s="78"/>
      <c r="E19" s="78"/>
      <c r="F19" s="78"/>
      <c r="G19" s="78"/>
      <c r="H19" s="78"/>
      <c r="I19" s="78"/>
      <c r="J19" s="78"/>
      <c r="K19" s="78"/>
      <c r="L19" s="78"/>
      <c r="M19" s="78"/>
      <c r="N19" s="628"/>
      <c r="O19" s="628"/>
      <c r="P19" s="628"/>
      <c r="Q19" s="628"/>
      <c r="R19" s="1122"/>
      <c r="S19" s="1122"/>
      <c r="T19" s="1122"/>
      <c r="U19" s="1122"/>
      <c r="V19" s="1122"/>
      <c r="W19" s="1122"/>
      <c r="X19" s="1122"/>
      <c r="Y19" s="1122"/>
      <c r="Z19" s="1122"/>
      <c r="AA19" s="1122"/>
      <c r="AB19" s="1122"/>
      <c r="AC19" s="1122"/>
      <c r="AD19" s="78"/>
    </row>
    <row r="20" spans="1:33" ht="15" customHeight="1">
      <c r="A20" s="78"/>
      <c r="B20" s="78"/>
      <c r="C20" s="78"/>
      <c r="D20" s="78"/>
      <c r="E20" s="78"/>
      <c r="F20" s="78"/>
      <c r="G20" s="78"/>
      <c r="H20" s="78"/>
      <c r="I20" s="78"/>
      <c r="J20" s="78"/>
      <c r="K20" s="78"/>
      <c r="L20" s="78"/>
      <c r="M20" s="78"/>
      <c r="N20" s="78"/>
      <c r="O20" s="78"/>
      <c r="P20" s="78"/>
      <c r="Q20" s="78"/>
      <c r="R20" s="78"/>
      <c r="S20" s="78"/>
      <c r="T20" s="78"/>
      <c r="U20" s="78"/>
      <c r="V20" s="78"/>
      <c r="W20" s="78"/>
      <c r="X20" s="78"/>
      <c r="Y20" s="78"/>
      <c r="Z20" s="78"/>
      <c r="AA20" s="78"/>
      <c r="AB20" s="78"/>
      <c r="AC20" s="78"/>
      <c r="AD20" s="78"/>
    </row>
    <row r="21" spans="1:33" ht="15" customHeight="1">
      <c r="A21" s="78"/>
      <c r="B21" s="78"/>
      <c r="C21" s="78"/>
      <c r="D21" s="78"/>
      <c r="E21" s="78"/>
      <c r="F21" s="78"/>
      <c r="G21" s="78"/>
      <c r="H21" s="78"/>
      <c r="I21" s="78"/>
      <c r="J21" s="78"/>
      <c r="K21" s="78"/>
      <c r="L21" s="78"/>
      <c r="M21" s="78"/>
      <c r="N21" s="78"/>
      <c r="O21" s="78"/>
      <c r="P21" s="78"/>
      <c r="Q21" s="78"/>
      <c r="R21" s="78"/>
      <c r="S21" s="78"/>
      <c r="T21" s="78"/>
      <c r="U21" s="78"/>
      <c r="V21" s="78"/>
      <c r="W21" s="78"/>
      <c r="X21" s="78"/>
      <c r="Y21" s="78"/>
      <c r="Z21" s="78"/>
      <c r="AA21" s="78"/>
      <c r="AB21" s="78"/>
      <c r="AC21" s="78"/>
      <c r="AD21" s="78"/>
    </row>
    <row r="22" spans="1:33" ht="20.100000000000001" customHeight="1">
      <c r="A22" s="79"/>
      <c r="B22" s="1123"/>
      <c r="C22" s="1123"/>
      <c r="D22" s="1123"/>
      <c r="E22" s="256" t="s">
        <v>22</v>
      </c>
      <c r="F22" s="521"/>
      <c r="G22" s="256" t="s">
        <v>23</v>
      </c>
      <c r="H22" s="521"/>
      <c r="I22" s="256" t="s">
        <v>24</v>
      </c>
      <c r="J22" s="256"/>
      <c r="K22" s="1505"/>
      <c r="L22" s="1505"/>
      <c r="M22" s="1505"/>
      <c r="N22" s="1505"/>
      <c r="O22" s="1505"/>
      <c r="P22" s="1505"/>
      <c r="Q22" s="1505"/>
      <c r="R22" s="79" t="s">
        <v>147</v>
      </c>
      <c r="S22" s="79"/>
      <c r="T22" s="79"/>
      <c r="U22" s="79"/>
      <c r="V22" s="79"/>
      <c r="W22" s="79"/>
      <c r="X22" s="79"/>
      <c r="Y22" s="79"/>
      <c r="Z22" s="79"/>
      <c r="AA22" s="79"/>
      <c r="AB22" s="79"/>
      <c r="AC22" s="78"/>
      <c r="AD22" s="78"/>
      <c r="AF22" s="485" t="s">
        <v>485</v>
      </c>
    </row>
    <row r="23" spans="1:33" ht="20.100000000000001" customHeight="1">
      <c r="A23" s="79"/>
      <c r="B23" s="79" t="s">
        <v>149</v>
      </c>
      <c r="C23" s="79"/>
      <c r="D23" s="79"/>
      <c r="E23" s="79"/>
      <c r="F23" s="79"/>
      <c r="G23" s="79"/>
      <c r="H23" s="79"/>
      <c r="I23" s="79"/>
      <c r="J23" s="79"/>
      <c r="K23" s="79"/>
      <c r="L23" s="79"/>
      <c r="M23" s="79"/>
      <c r="N23" s="79"/>
      <c r="O23" s="79"/>
      <c r="P23" s="79"/>
      <c r="Q23" s="79"/>
      <c r="R23" s="79"/>
      <c r="S23" s="79"/>
      <c r="T23" s="79"/>
      <c r="U23" s="79"/>
      <c r="V23" s="79"/>
      <c r="W23" s="79"/>
      <c r="X23" s="79"/>
      <c r="Y23" s="79"/>
      <c r="Z23" s="79"/>
      <c r="AA23" s="79"/>
      <c r="AB23" s="79"/>
      <c r="AC23" s="78"/>
      <c r="AD23" s="78"/>
    </row>
    <row r="24" spans="1:33" ht="15" customHeight="1">
      <c r="A24" s="78"/>
      <c r="B24" s="78"/>
      <c r="C24" s="78"/>
      <c r="D24" s="78"/>
      <c r="E24" s="78"/>
      <c r="F24" s="78"/>
      <c r="G24" s="78"/>
      <c r="H24" s="78"/>
      <c r="I24" s="78"/>
      <c r="J24" s="78"/>
      <c r="K24" s="78"/>
      <c r="L24" s="78"/>
      <c r="M24" s="78"/>
      <c r="N24" s="78"/>
      <c r="O24" s="78"/>
      <c r="P24" s="78"/>
      <c r="Q24" s="78"/>
      <c r="R24" s="78"/>
      <c r="S24" s="78"/>
      <c r="T24" s="78"/>
      <c r="U24" s="78"/>
      <c r="V24" s="78"/>
      <c r="W24" s="78"/>
      <c r="X24" s="78"/>
      <c r="Y24" s="78"/>
      <c r="Z24" s="78"/>
      <c r="AA24" s="78"/>
      <c r="AB24" s="78"/>
      <c r="AC24" s="78"/>
      <c r="AD24" s="78"/>
    </row>
    <row r="25" spans="1:33" ht="15" customHeight="1">
      <c r="A25" s="78"/>
      <c r="B25" s="79"/>
      <c r="C25" s="79"/>
      <c r="D25" s="79"/>
      <c r="E25" s="79"/>
      <c r="F25" s="79"/>
      <c r="G25" s="79"/>
      <c r="H25" s="79"/>
      <c r="I25" s="79"/>
      <c r="J25" s="79"/>
      <c r="K25" s="79"/>
      <c r="L25" s="79"/>
      <c r="M25" s="79"/>
      <c r="N25" s="1087" t="s">
        <v>5</v>
      </c>
      <c r="O25" s="1087"/>
      <c r="P25" s="79"/>
      <c r="Q25" s="79"/>
      <c r="R25" s="79"/>
      <c r="S25" s="79"/>
      <c r="T25" s="79"/>
      <c r="U25" s="79"/>
      <c r="V25" s="79"/>
      <c r="W25" s="79"/>
      <c r="X25" s="79"/>
      <c r="Y25" s="79"/>
      <c r="Z25" s="79"/>
      <c r="AA25" s="79"/>
      <c r="AB25" s="79"/>
      <c r="AC25" s="79"/>
      <c r="AD25" s="78"/>
    </row>
    <row r="26" spans="1:33" ht="15" customHeight="1">
      <c r="A26" s="78"/>
      <c r="B26" s="79"/>
      <c r="C26" s="79"/>
      <c r="D26" s="79"/>
      <c r="E26" s="79"/>
      <c r="F26" s="79"/>
      <c r="G26" s="79"/>
      <c r="H26" s="79"/>
      <c r="I26" s="79"/>
      <c r="J26" s="79"/>
      <c r="K26" s="79"/>
      <c r="L26" s="79"/>
      <c r="M26" s="79"/>
      <c r="N26" s="200"/>
      <c r="O26" s="200"/>
      <c r="P26" s="79"/>
      <c r="Q26" s="79"/>
      <c r="R26" s="79"/>
      <c r="S26" s="79"/>
      <c r="T26" s="79"/>
      <c r="U26" s="79"/>
      <c r="V26" s="79"/>
      <c r="W26" s="79"/>
      <c r="X26" s="79"/>
      <c r="Y26" s="79"/>
      <c r="Z26" s="79"/>
      <c r="AA26" s="79"/>
      <c r="AB26" s="79"/>
      <c r="AC26" s="79"/>
      <c r="AD26" s="78"/>
    </row>
    <row r="27" spans="1:33" s="72" customFormat="1" ht="26.25" customHeight="1">
      <c r="A27" s="200"/>
      <c r="B27" s="229"/>
      <c r="C27" s="1088" t="s">
        <v>109</v>
      </c>
      <c r="D27" s="1088"/>
      <c r="E27" s="1088"/>
      <c r="F27" s="1088"/>
      <c r="G27" s="1088"/>
      <c r="H27" s="1088"/>
      <c r="I27" s="257"/>
      <c r="J27" s="1089">
        <f>はじめに!J6</f>
        <v>0</v>
      </c>
      <c r="K27" s="1090"/>
      <c r="L27" s="1090"/>
      <c r="M27" s="1090"/>
      <c r="N27" s="1090"/>
      <c r="O27" s="1090"/>
      <c r="P27" s="1090"/>
      <c r="Q27" s="1090"/>
      <c r="R27" s="1090"/>
      <c r="S27" s="1090"/>
      <c r="T27" s="1090"/>
      <c r="U27" s="1090"/>
      <c r="V27" s="1090"/>
      <c r="W27" s="1090"/>
      <c r="X27" s="1090"/>
      <c r="Y27" s="1090"/>
      <c r="Z27" s="1090"/>
      <c r="AA27" s="1090"/>
      <c r="AB27" s="1090"/>
      <c r="AC27" s="1091"/>
      <c r="AD27" s="200"/>
    </row>
    <row r="28" spans="1:33" s="72" customFormat="1" ht="24.95" customHeight="1">
      <c r="A28" s="200"/>
      <c r="B28" s="202"/>
      <c r="C28" s="1095" t="s">
        <v>110</v>
      </c>
      <c r="D28" s="1095"/>
      <c r="E28" s="1095"/>
      <c r="F28" s="1095"/>
      <c r="G28" s="1095"/>
      <c r="H28" s="1095"/>
      <c r="I28" s="258"/>
      <c r="J28" s="1097" t="s">
        <v>29</v>
      </c>
      <c r="K28" s="1098"/>
      <c r="L28" s="1098"/>
      <c r="M28" s="1098"/>
      <c r="N28" s="1098"/>
      <c r="O28" s="1099"/>
      <c r="P28" s="467"/>
      <c r="Q28" s="1124" t="str">
        <f>IF(YEAR('１．補助金交付申請書_様式1'!R29)=1900,"",YEAR('１．補助金交付申請書_様式1'!R29))</f>
        <v/>
      </c>
      <c r="R28" s="1124"/>
      <c r="S28" s="1124"/>
      <c r="T28" s="1124"/>
      <c r="U28" s="469" t="s">
        <v>2</v>
      </c>
      <c r="V28" s="1100" t="str">
        <f>IF(MONTH('１．補助金交付申請書_様式1'!R29)=1,"",MONTH('１．補助金交付申請書_様式1'!R29))</f>
        <v/>
      </c>
      <c r="W28" s="1100"/>
      <c r="X28" s="469" t="s">
        <v>6</v>
      </c>
      <c r="Y28" s="1100" t="str">
        <f>IF(DAY('１．補助金交付申請書_様式1'!R29)=0,"",DAY('１．補助金交付申請書_様式1'!R29))</f>
        <v/>
      </c>
      <c r="Z28" s="1100"/>
      <c r="AA28" s="469" t="s">
        <v>7</v>
      </c>
      <c r="AB28" s="469"/>
      <c r="AC28" s="260"/>
      <c r="AD28" s="200"/>
    </row>
    <row r="29" spans="1:33" s="72" customFormat="1" ht="24.95" customHeight="1">
      <c r="A29" s="200"/>
      <c r="B29" s="205"/>
      <c r="C29" s="1096"/>
      <c r="D29" s="1096"/>
      <c r="E29" s="1096"/>
      <c r="F29" s="1096"/>
      <c r="G29" s="1096"/>
      <c r="H29" s="1096"/>
      <c r="I29" s="261"/>
      <c r="J29" s="1097" t="s">
        <v>30</v>
      </c>
      <c r="K29" s="1098"/>
      <c r="L29" s="1098"/>
      <c r="M29" s="1098"/>
      <c r="N29" s="1098"/>
      <c r="O29" s="1099"/>
      <c r="P29" s="467"/>
      <c r="Q29" s="1124" t="str">
        <f>IF(YEAR('１．補助金交付申請書_様式1'!Y29)=1900,"",'１．補助金交付申請書_様式1'!Y29)</f>
        <v/>
      </c>
      <c r="R29" s="1124"/>
      <c r="S29" s="1124"/>
      <c r="T29" s="1124"/>
      <c r="U29" s="469" t="s">
        <v>2</v>
      </c>
      <c r="V29" s="1100" t="str">
        <f>IF(MONTH('１．補助金交付申請書_様式1'!Y29)=1,"",MONTH('１．補助金交付申請書_様式1'!Y29))</f>
        <v/>
      </c>
      <c r="W29" s="1100"/>
      <c r="X29" s="469" t="s">
        <v>6</v>
      </c>
      <c r="Y29" s="1100" t="str">
        <f>IF(DAY('１．補助金交付申請書_様式1'!Y29)=0,"",DAY('１．補助金交付申請書_様式1'!Y29))</f>
        <v/>
      </c>
      <c r="Z29" s="1100"/>
      <c r="AA29" s="469" t="s">
        <v>7</v>
      </c>
      <c r="AB29" s="469"/>
      <c r="AC29" s="468"/>
      <c r="AD29" s="200"/>
    </row>
    <row r="30" spans="1:33" s="72" customFormat="1" ht="24.95" customHeight="1">
      <c r="A30" s="200"/>
      <c r="B30" s="202"/>
      <c r="C30" s="1092" t="s">
        <v>323</v>
      </c>
      <c r="D30" s="1093"/>
      <c r="E30" s="1093"/>
      <c r="F30" s="1093"/>
      <c r="G30" s="1093"/>
      <c r="H30" s="1093"/>
      <c r="I30" s="263"/>
      <c r="J30" s="202"/>
      <c r="K30" s="1119" t="s">
        <v>113</v>
      </c>
      <c r="L30" s="1119"/>
      <c r="M30" s="1119"/>
      <c r="N30" s="1119"/>
      <c r="O30" s="1119"/>
      <c r="P30" s="196"/>
      <c r="Q30" s="196" t="s">
        <v>112</v>
      </c>
      <c r="R30" s="1086"/>
      <c r="S30" s="1086"/>
      <c r="T30" s="1086"/>
      <c r="U30" s="1086"/>
      <c r="V30" s="1086"/>
      <c r="W30" s="1086"/>
      <c r="X30" s="1086"/>
      <c r="Y30" s="1086"/>
      <c r="Z30" s="196" t="s">
        <v>108</v>
      </c>
      <c r="AA30" s="196" t="s">
        <v>111</v>
      </c>
      <c r="AB30" s="196"/>
      <c r="AC30" s="258"/>
      <c r="AD30" s="200"/>
      <c r="AF30" s="485" t="s">
        <v>486</v>
      </c>
    </row>
    <row r="31" spans="1:33" s="72" customFormat="1" ht="24.95" customHeight="1">
      <c r="A31" s="200"/>
      <c r="B31" s="207"/>
      <c r="C31" s="1094"/>
      <c r="D31" s="1094"/>
      <c r="E31" s="1094"/>
      <c r="F31" s="1094"/>
      <c r="G31" s="1094"/>
      <c r="H31" s="1094"/>
      <c r="I31" s="259"/>
      <c r="J31" s="207"/>
      <c r="K31" s="1085" t="s">
        <v>114</v>
      </c>
      <c r="L31" s="1085"/>
      <c r="M31" s="1085"/>
      <c r="N31" s="1085"/>
      <c r="O31" s="1085"/>
      <c r="P31" s="264"/>
      <c r="Q31" s="1120" t="str">
        <f>IF('１１．収支決算書_様式4_2'!S9=0,"",'１１．収支決算書_様式4_2'!S9)</f>
        <v/>
      </c>
      <c r="R31" s="1120"/>
      <c r="S31" s="1120"/>
      <c r="T31" s="1120"/>
      <c r="U31" s="1120"/>
      <c r="V31" s="1120"/>
      <c r="W31" s="1120"/>
      <c r="X31" s="1120"/>
      <c r="Y31" s="1120"/>
      <c r="Z31" s="1120"/>
      <c r="AA31" s="264" t="s">
        <v>111</v>
      </c>
      <c r="AB31" s="264"/>
      <c r="AC31" s="262"/>
      <c r="AD31" s="200"/>
    </row>
    <row r="32" spans="1:33" s="72" customFormat="1" ht="24.95" customHeight="1">
      <c r="A32" s="200"/>
      <c r="B32" s="1097"/>
      <c r="C32" s="1095" t="s">
        <v>115</v>
      </c>
      <c r="D32" s="1095"/>
      <c r="E32" s="1095"/>
      <c r="F32" s="1095"/>
      <c r="G32" s="1095"/>
      <c r="H32" s="1095"/>
      <c r="I32" s="1099"/>
      <c r="J32" s="265"/>
      <c r="K32" s="266"/>
      <c r="L32" s="1092" t="s">
        <v>324</v>
      </c>
      <c r="M32" s="1092"/>
      <c r="N32" s="1092"/>
      <c r="O32" s="1092"/>
      <c r="P32" s="1092"/>
      <c r="Q32" s="1092"/>
      <c r="R32" s="1092"/>
      <c r="S32" s="1092"/>
      <c r="T32" s="1092"/>
      <c r="U32" s="1092"/>
      <c r="V32" s="1092"/>
      <c r="W32" s="1092"/>
      <c r="X32" s="1092"/>
      <c r="Y32" s="1092"/>
      <c r="Z32" s="1092"/>
      <c r="AA32" s="1092"/>
      <c r="AB32" s="1092"/>
      <c r="AC32" s="1111"/>
      <c r="AD32" s="200"/>
      <c r="AG32" s="76" t="b">
        <v>0</v>
      </c>
    </row>
    <row r="33" spans="1:33" ht="24.95" customHeight="1">
      <c r="A33" s="78"/>
      <c r="B33" s="1107"/>
      <c r="C33" s="1105"/>
      <c r="D33" s="1105"/>
      <c r="E33" s="1105"/>
      <c r="F33" s="1105"/>
      <c r="G33" s="1105"/>
      <c r="H33" s="1105"/>
      <c r="I33" s="1109"/>
      <c r="J33" s="267"/>
      <c r="K33" s="266"/>
      <c r="L33" s="1112" t="s">
        <v>325</v>
      </c>
      <c r="M33" s="1112"/>
      <c r="N33" s="1112"/>
      <c r="O33" s="1112"/>
      <c r="P33" s="1112"/>
      <c r="Q33" s="1112"/>
      <c r="R33" s="1112"/>
      <c r="S33" s="1112"/>
      <c r="T33" s="1112"/>
      <c r="U33" s="1112"/>
      <c r="V33" s="1112"/>
      <c r="W33" s="1112"/>
      <c r="X33" s="1112"/>
      <c r="Y33" s="1112"/>
      <c r="Z33" s="1112"/>
      <c r="AA33" s="1112"/>
      <c r="AB33" s="1112"/>
      <c r="AC33" s="1113"/>
      <c r="AD33" s="78"/>
      <c r="AG33" s="22" t="b">
        <v>0</v>
      </c>
    </row>
    <row r="34" spans="1:33" ht="24.95" customHeight="1">
      <c r="A34" s="78"/>
      <c r="B34" s="1107"/>
      <c r="C34" s="1105"/>
      <c r="D34" s="1105"/>
      <c r="E34" s="1105"/>
      <c r="F34" s="1105"/>
      <c r="G34" s="1105"/>
      <c r="H34" s="1105"/>
      <c r="I34" s="1109"/>
      <c r="J34" s="267"/>
      <c r="K34" s="266"/>
      <c r="L34" s="1114" t="s">
        <v>308</v>
      </c>
      <c r="M34" s="1114"/>
      <c r="N34" s="1114"/>
      <c r="O34" s="1115"/>
      <c r="P34" s="1115"/>
      <c r="Q34" s="1115"/>
      <c r="R34" s="1115"/>
      <c r="S34" s="1115"/>
      <c r="T34" s="1115"/>
      <c r="U34" s="1115"/>
      <c r="V34" s="1115"/>
      <c r="W34" s="1115"/>
      <c r="X34" s="1115"/>
      <c r="Y34" s="1115"/>
      <c r="Z34" s="1115"/>
      <c r="AA34" s="1115"/>
      <c r="AB34" s="1115"/>
      <c r="AC34" s="1116"/>
      <c r="AD34" s="78"/>
      <c r="AG34" s="22" t="b">
        <v>0</v>
      </c>
    </row>
    <row r="35" spans="1:33" ht="24.95" customHeight="1">
      <c r="A35" s="78"/>
      <c r="B35" s="1107"/>
      <c r="C35" s="1105"/>
      <c r="D35" s="1105"/>
      <c r="E35" s="1105"/>
      <c r="F35" s="1105"/>
      <c r="G35" s="1105"/>
      <c r="H35" s="1105"/>
      <c r="I35" s="1109"/>
      <c r="J35" s="198"/>
      <c r="K35" s="145"/>
      <c r="L35" s="145"/>
      <c r="M35" s="145"/>
      <c r="N35" s="145"/>
      <c r="O35" s="1115"/>
      <c r="P35" s="1115"/>
      <c r="Q35" s="1115"/>
      <c r="R35" s="1115"/>
      <c r="S35" s="1115"/>
      <c r="T35" s="1115"/>
      <c r="U35" s="1115"/>
      <c r="V35" s="1115"/>
      <c r="W35" s="1115"/>
      <c r="X35" s="1115"/>
      <c r="Y35" s="1115"/>
      <c r="Z35" s="1115"/>
      <c r="AA35" s="1115"/>
      <c r="AB35" s="1115"/>
      <c r="AC35" s="1116"/>
      <c r="AD35" s="78"/>
    </row>
    <row r="36" spans="1:33" ht="24.95" customHeight="1">
      <c r="A36" s="78"/>
      <c r="B36" s="1108"/>
      <c r="C36" s="1106"/>
      <c r="D36" s="1106"/>
      <c r="E36" s="1106"/>
      <c r="F36" s="1106"/>
      <c r="G36" s="1106"/>
      <c r="H36" s="1106"/>
      <c r="I36" s="1110"/>
      <c r="J36" s="192"/>
      <c r="K36" s="230"/>
      <c r="L36" s="230"/>
      <c r="M36" s="230"/>
      <c r="N36" s="230"/>
      <c r="O36" s="1117"/>
      <c r="P36" s="1117"/>
      <c r="Q36" s="1117"/>
      <c r="R36" s="1117"/>
      <c r="S36" s="1117"/>
      <c r="T36" s="1117"/>
      <c r="U36" s="1117"/>
      <c r="V36" s="1117"/>
      <c r="W36" s="1117"/>
      <c r="X36" s="1117"/>
      <c r="Y36" s="1117"/>
      <c r="Z36" s="1117"/>
      <c r="AA36" s="1117"/>
      <c r="AB36" s="1117"/>
      <c r="AC36" s="1118"/>
      <c r="AD36" s="78"/>
    </row>
    <row r="37" spans="1:33" ht="15" customHeight="1">
      <c r="A37" s="78"/>
      <c r="B37" s="78"/>
      <c r="C37" s="78"/>
      <c r="D37" s="78"/>
      <c r="E37" s="78"/>
      <c r="F37" s="78"/>
      <c r="G37" s="78"/>
      <c r="H37" s="78"/>
      <c r="I37" s="78"/>
      <c r="J37" s="78"/>
      <c r="K37" s="78"/>
      <c r="L37" s="78"/>
      <c r="M37" s="78"/>
      <c r="N37" s="78"/>
      <c r="O37" s="78"/>
      <c r="P37" s="78"/>
      <c r="Q37" s="78"/>
      <c r="R37" s="78"/>
      <c r="S37" s="78"/>
      <c r="T37" s="78"/>
      <c r="U37" s="78"/>
      <c r="V37" s="78"/>
      <c r="W37" s="78"/>
      <c r="X37" s="78"/>
      <c r="Y37" s="78"/>
      <c r="Z37" s="78"/>
      <c r="AA37" s="78"/>
      <c r="AB37" s="78"/>
      <c r="AC37" s="78"/>
      <c r="AD37" s="78"/>
    </row>
  </sheetData>
  <sheetProtection selectLockedCells="1"/>
  <mergeCells count="38">
    <mergeCell ref="B22:D22"/>
    <mergeCell ref="Q28:T28"/>
    <mergeCell ref="Q29:T29"/>
    <mergeCell ref="Y28:Z28"/>
    <mergeCell ref="V29:W29"/>
    <mergeCell ref="Y29:Z29"/>
    <mergeCell ref="K22:Q22"/>
    <mergeCell ref="AA11:AB11"/>
    <mergeCell ref="R11:V11"/>
    <mergeCell ref="C32:H36"/>
    <mergeCell ref="B32:B36"/>
    <mergeCell ref="I32:I36"/>
    <mergeCell ref="L32:AC32"/>
    <mergeCell ref="L33:AC33"/>
    <mergeCell ref="L34:N34"/>
    <mergeCell ref="O34:AC36"/>
    <mergeCell ref="K30:O30"/>
    <mergeCell ref="Q31:Z31"/>
    <mergeCell ref="W18:AC19"/>
    <mergeCell ref="R18:V19"/>
    <mergeCell ref="N18:Q19"/>
    <mergeCell ref="J29:O29"/>
    <mergeCell ref="B2:J2"/>
    <mergeCell ref="A7:AC8"/>
    <mergeCell ref="R14:AC15"/>
    <mergeCell ref="K31:O31"/>
    <mergeCell ref="R30:Y30"/>
    <mergeCell ref="N25:O25"/>
    <mergeCell ref="C27:H27"/>
    <mergeCell ref="J27:AC27"/>
    <mergeCell ref="C30:H31"/>
    <mergeCell ref="C28:H29"/>
    <mergeCell ref="J28:O28"/>
    <mergeCell ref="V28:W28"/>
    <mergeCell ref="R16:AC17"/>
    <mergeCell ref="N15:Q15"/>
    <mergeCell ref="N17:Q17"/>
    <mergeCell ref="X11:Y11"/>
  </mergeCells>
  <phoneticPr fontId="4"/>
  <conditionalFormatting sqref="R11:V11 X11:Y11 AA11:AB11 B22:D22 F22 H22 R30:Y30">
    <cfRule type="containsBlanks" dxfId="12" priority="2">
      <formula>LEN(TRIM(B11))=0</formula>
    </cfRule>
  </conditionalFormatting>
  <conditionalFormatting sqref="K22:Q22">
    <cfRule type="containsBlanks" dxfId="0" priority="1">
      <formula>LEN(TRIM(K22))=0</formula>
    </cfRule>
  </conditionalFormatting>
  <dataValidations count="1">
    <dataValidation imeMode="off" allowBlank="1" showInputMessage="1" showErrorMessage="1" sqref="K30 X11 AA11 P30:R30 F22 H22 Z30:AB30 V28:W29 Y28:Z29"/>
  </dataValidations>
  <hyperlinks>
    <hyperlink ref="B2:H2" location="はじめに!A1" display="「はじめに」に戻る"/>
  </hyperlinks>
  <printOptions horizontalCentered="1"/>
  <pageMargins left="0.70866141732283472" right="0.70866141732283472" top="0.74803149606299213" bottom="0.74803149606299213"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2529" r:id="rId4" name="Check Box 1">
              <controlPr defaultSize="0" autoFill="0" autoLine="0" autoPict="0">
                <anchor moveWithCells="1">
                  <from>
                    <xdr:col>9</xdr:col>
                    <xdr:colOff>190500</xdr:colOff>
                    <xdr:row>31</xdr:row>
                    <xdr:rowOff>47625</xdr:rowOff>
                  </from>
                  <to>
                    <xdr:col>11</xdr:col>
                    <xdr:colOff>28575</xdr:colOff>
                    <xdr:row>31</xdr:row>
                    <xdr:rowOff>295275</xdr:rowOff>
                  </to>
                </anchor>
              </controlPr>
            </control>
          </mc:Choice>
        </mc:AlternateContent>
        <mc:AlternateContent xmlns:mc="http://schemas.openxmlformats.org/markup-compatibility/2006">
          <mc:Choice Requires="x14">
            <control shapeId="22530" r:id="rId5" name="Check Box 2">
              <controlPr defaultSize="0" autoFill="0" autoLine="0" autoPict="0">
                <anchor moveWithCells="1">
                  <from>
                    <xdr:col>9</xdr:col>
                    <xdr:colOff>190500</xdr:colOff>
                    <xdr:row>32</xdr:row>
                    <xdr:rowOff>47625</xdr:rowOff>
                  </from>
                  <to>
                    <xdr:col>11</xdr:col>
                    <xdr:colOff>28575</xdr:colOff>
                    <xdr:row>32</xdr:row>
                    <xdr:rowOff>295275</xdr:rowOff>
                  </to>
                </anchor>
              </controlPr>
            </control>
          </mc:Choice>
        </mc:AlternateContent>
        <mc:AlternateContent xmlns:mc="http://schemas.openxmlformats.org/markup-compatibility/2006">
          <mc:Choice Requires="x14">
            <control shapeId="22531" r:id="rId6" name="Check Box 3">
              <controlPr defaultSize="0" autoFill="0" autoLine="0" autoPict="0">
                <anchor moveWithCells="1">
                  <from>
                    <xdr:col>9</xdr:col>
                    <xdr:colOff>190500</xdr:colOff>
                    <xdr:row>33</xdr:row>
                    <xdr:rowOff>47625</xdr:rowOff>
                  </from>
                  <to>
                    <xdr:col>11</xdr:col>
                    <xdr:colOff>28575</xdr:colOff>
                    <xdr:row>33</xdr:row>
                    <xdr:rowOff>295275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15</vt:i4>
      </vt:variant>
    </vt:vector>
  </HeadingPairs>
  <TitlesOfParts>
    <vt:vector size="31" baseType="lpstr">
      <vt:lpstr>はじめに</vt:lpstr>
      <vt:lpstr>１．補助金交付申請書_様式1</vt:lpstr>
      <vt:lpstr>２．団体概要書_様式1_1_1</vt:lpstr>
      <vt:lpstr>３．ボランティア名簿_様式1_1_2</vt:lpstr>
      <vt:lpstr>４．活動計画書_様式1_2</vt:lpstr>
      <vt:lpstr>5.収支予算書_様式１_3</vt:lpstr>
      <vt:lpstr>６．資金計画書_様式１_4</vt:lpstr>
      <vt:lpstr>７．変更承認申請書_様式3</vt:lpstr>
      <vt:lpstr>８．実績報告書_様式4</vt:lpstr>
      <vt:lpstr>９．活動報告書_様式4_1_①</vt:lpstr>
      <vt:lpstr>９．活動報告書_様式4_1_②</vt:lpstr>
      <vt:lpstr>１０．活動報告書_様式4-1_③</vt:lpstr>
      <vt:lpstr>１１．収支決算書_様式4_2</vt:lpstr>
      <vt:lpstr>１２．仕入控除税額報告書_様式5</vt:lpstr>
      <vt:lpstr>１３．積算内訳報告書_様式5_2</vt:lpstr>
      <vt:lpstr>１４．報告概要_様式5_3</vt:lpstr>
      <vt:lpstr>'１．補助金交付申請書_様式1'!Print_Area</vt:lpstr>
      <vt:lpstr>'１０．活動報告書_様式4-1_③'!Print_Area</vt:lpstr>
      <vt:lpstr>'１１．収支決算書_様式4_2'!Print_Area</vt:lpstr>
      <vt:lpstr>'１２．仕入控除税額報告書_様式5'!Print_Area</vt:lpstr>
      <vt:lpstr>'１３．積算内訳報告書_様式5_2'!Print_Area</vt:lpstr>
      <vt:lpstr>'１４．報告概要_様式5_3'!Print_Area</vt:lpstr>
      <vt:lpstr>'２．団体概要書_様式1_1_1'!Print_Area</vt:lpstr>
      <vt:lpstr>'３．ボランティア名簿_様式1_1_2'!Print_Area</vt:lpstr>
      <vt:lpstr>'４．活動計画書_様式1_2'!Print_Area</vt:lpstr>
      <vt:lpstr>'5.収支予算書_様式１_3'!Print_Area</vt:lpstr>
      <vt:lpstr>'６．資金計画書_様式１_4'!Print_Area</vt:lpstr>
      <vt:lpstr>'７．変更承認申請書_様式3'!Print_Area</vt:lpstr>
      <vt:lpstr>'８．実績報告書_様式4'!Print_Area</vt:lpstr>
      <vt:lpstr>'９．活動報告書_様式4_1_①'!Print_Area</vt:lpstr>
      <vt:lpstr>'９．活動報告書_様式4_1_②'!Print_Area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KICC\枝松奈美</dc:creator>
  <cp:lastModifiedBy>福岡市役所</cp:lastModifiedBy>
  <cp:lastPrinted>2025-03-24T04:08:21Z</cp:lastPrinted>
  <dcterms:created xsi:type="dcterms:W3CDTF">2022-02-21T04:28:54Z</dcterms:created>
  <dcterms:modified xsi:type="dcterms:W3CDTF">2025-03-24T04:18:46Z</dcterms:modified>
</cp:coreProperties>
</file>