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K:\03指導関係\R7（2025）\01運営指導\00 様式\01_事前作成資料\"/>
    </mc:Choice>
  </mc:AlternateContent>
  <xr:revisionPtr revIDLastSave="0" documentId="13_ncr:1_{E651B1AB-38BA-4619-A94C-71459847579C}" xr6:coauthVersionLast="47" xr6:coauthVersionMax="47" xr10:uidLastSave="{00000000-0000-0000-0000-000000000000}"/>
  <bookViews>
    <workbookView xWindow="-120" yWindow="-120" windowWidth="29040" windowHeight="15840" tabRatio="910" xr2:uid="{00000000-000D-0000-FFFF-FFFF00000000}"/>
  </bookViews>
  <sheets>
    <sheet name="当日準備すべき書類等" sheetId="81" r:id="rId1"/>
    <sheet name="提出書類チェック表" sheetId="86" r:id="rId2"/>
    <sheet name="表紙" sheetId="1" r:id="rId3"/>
    <sheet name="様式1（配置）放デイ" sheetId="67" r:id="rId4"/>
    <sheet name="様式2(人員2）" sheetId="8" r:id="rId5"/>
    <sheet name="様式3(利用者数）" sheetId="26" r:id="rId6"/>
    <sheet name="様式4(図面）" sheetId="7" r:id="rId7"/>
    <sheet name="様式5(健康）" sheetId="21" r:id="rId8"/>
    <sheet name="様式６（利用者数）定員11名以下" sheetId="55" r:id="rId9"/>
    <sheet name="様式６（利用者数）定員12名以上" sheetId="82" r:id="rId10"/>
    <sheet name="様式７（減算）" sheetId="51" r:id="rId11"/>
    <sheet name="様式８（加算）" sheetId="52" r:id="rId12"/>
    <sheet name="様式９（サービスの提供）" sheetId="85" r:id="rId13"/>
  </sheets>
  <definedNames>
    <definedName name="_xlnm._FilterDatabase" localSheetId="10" hidden="1">'様式７（減算）'!#REF!</definedName>
    <definedName name="_xlnm._FilterDatabase" localSheetId="11" hidden="1">'様式８（加算）'!#REF!</definedName>
    <definedName name="_kk06" localSheetId="1">#REF!</definedName>
    <definedName name="_kk06" localSheetId="9">#REF!</definedName>
    <definedName name="_kk06">#REF!</definedName>
    <definedName name="Avrg" localSheetId="1">#REF!</definedName>
    <definedName name="Avrg" localSheetId="9">#REF!</definedName>
    <definedName name="Avrg">#REF!</definedName>
    <definedName name="KK_03" localSheetId="1">#REF!</definedName>
    <definedName name="KK_03" localSheetId="9">#REF!</definedName>
    <definedName name="KK_03">#REF!</definedName>
    <definedName name="KK_06" localSheetId="1">#REF!</definedName>
    <definedName name="KK_06" localSheetId="9">#REF!</definedName>
    <definedName name="KK_06">#REF!</definedName>
    <definedName name="KK2_3" localSheetId="1">#REF!</definedName>
    <definedName name="KK2_3" localSheetId="9">#REF!</definedName>
    <definedName name="KK2_3">#REF!</definedName>
    <definedName name="_xlnm.Print_Area" localSheetId="1">提出書類チェック表!$A$1:$E$10</definedName>
    <definedName name="_xlnm.Print_Area" localSheetId="0">当日準備すべき書類等!$A$1:$D$21</definedName>
    <definedName name="_xlnm.Print_Area" localSheetId="2">表紙!$A$1:$H$22</definedName>
    <definedName name="_xlnm.Print_Area" localSheetId="3">'様式1（配置）放デイ'!$A$1:$L$30</definedName>
    <definedName name="_xlnm.Print_Area" localSheetId="4">'様式2(人員2）'!$A$1:$L$39</definedName>
    <definedName name="_xlnm.Print_Area" localSheetId="5">'様式3(利用者数）'!$A$1:$S$36</definedName>
    <definedName name="_xlnm.Print_Area" localSheetId="6">'様式4(図面）'!$A$1:$U$34</definedName>
    <definedName name="_xlnm.Print_Area" localSheetId="7">'様式5(健康）'!$A$1:$E$31</definedName>
    <definedName name="_xlnm.Print_Area" localSheetId="8">'様式６（利用者数）定員11名以下'!$B$1:$Z$49</definedName>
    <definedName name="_xlnm.Print_Area" localSheetId="9">'様式６（利用者数）定員12名以上'!$B$1:$Z$49</definedName>
    <definedName name="_xlnm.Print_Area" localSheetId="10">'様式７（減算）'!$A$1:$D$16</definedName>
    <definedName name="_xlnm.Print_Area" localSheetId="11">'様式８（加算）'!$A$1:$D$30</definedName>
    <definedName name="_xlnm.Print_Area" localSheetId="12">'様式９（サービスの提供）'!$A$1:$D$60</definedName>
    <definedName name="_xlnm.Print_Titles" localSheetId="8">'様式６（利用者数）定員11名以下'!$B:$B,'様式６（利用者数）定員11名以下'!$2:$4</definedName>
    <definedName name="_xlnm.Print_Titles" localSheetId="9">'様式６（利用者数）定員12名以上'!$B:$B,'様式６（利用者数）定員12名以上'!$1:$4</definedName>
    <definedName name="_xlnm.Print_Titles" localSheetId="10">'様式７（減算）'!$5:$5</definedName>
    <definedName name="_xlnm.Print_Titles" localSheetId="11">'様式８（加算）'!$4:$4</definedName>
    <definedName name="_xlnm.Print_Titles" localSheetId="12">'様式９（サービスの提供）'!$1:$2</definedName>
    <definedName name="Roman_01" localSheetId="1">#REF!</definedName>
    <definedName name="Roman_01" localSheetId="9">#REF!</definedName>
    <definedName name="Roman_01">#REF!</definedName>
    <definedName name="Roman_03" localSheetId="1">#REF!</definedName>
    <definedName name="Roman_03" localSheetId="9">#REF!</definedName>
    <definedName name="Roman_03">#REF!</definedName>
    <definedName name="Roman_04" localSheetId="1">#REF!</definedName>
    <definedName name="Roman_04" localSheetId="9">#REF!</definedName>
    <definedName name="Roman_04">#REF!</definedName>
    <definedName name="Roman_06" localSheetId="1">#REF!</definedName>
    <definedName name="Roman_06" localSheetId="9">#REF!</definedName>
    <definedName name="Roman_06">#REF!</definedName>
    <definedName name="roman_11" localSheetId="1">#REF!</definedName>
    <definedName name="roman_11" localSheetId="9">#REF!</definedName>
    <definedName name="roman_11">#REF!</definedName>
    <definedName name="roman11" localSheetId="1">#REF!</definedName>
    <definedName name="roman11" localSheetId="9">#REF!</definedName>
    <definedName name="roman11">#REF!</definedName>
    <definedName name="Roman2_1" localSheetId="1">#REF!</definedName>
    <definedName name="Roman2_1" localSheetId="9">#REF!</definedName>
    <definedName name="Roman2_1">#REF!</definedName>
    <definedName name="Roman2_3" localSheetId="1">#REF!</definedName>
    <definedName name="Roman2_3" localSheetId="9">#REF!</definedName>
    <definedName name="Roman2_3">#REF!</definedName>
    <definedName name="roman31" localSheetId="1">#REF!</definedName>
    <definedName name="roman31" localSheetId="9">#REF!</definedName>
    <definedName name="roman31">#REF!</definedName>
    <definedName name="Serv_LIST" localSheetId="1">#REF!</definedName>
    <definedName name="Serv_LIST" localSheetId="9">#REF!</definedName>
    <definedName name="Serv_LIST">#REF!</definedName>
    <definedName name="servo1" localSheetId="1">#REF!</definedName>
    <definedName name="servo1" localSheetId="9">#REF!</definedName>
    <definedName name="servo1">#REF!</definedName>
    <definedName name="ｔａｂｉｅ＿04" localSheetId="1">#REF!</definedName>
    <definedName name="ｔａｂｉｅ＿04" localSheetId="9">#REF!</definedName>
    <definedName name="ｔａｂｉｅ＿04">#REF!</definedName>
    <definedName name="table_03" localSheetId="1">#REF!</definedName>
    <definedName name="table_03" localSheetId="9">#REF!</definedName>
    <definedName name="table_03">#REF!</definedName>
    <definedName name="table_06" localSheetId="1">#REF!</definedName>
    <definedName name="table_06" localSheetId="9">#REF!</definedName>
    <definedName name="table_06">#REF!</definedName>
    <definedName name="table2_3" localSheetId="1">#REF!</definedName>
    <definedName name="table2_3" localSheetId="9">#REF!</definedName>
    <definedName name="table2_3">#REF!</definedName>
    <definedName name="tapi2" localSheetId="1">#REF!</definedName>
    <definedName name="tapi2" localSheetId="9">#REF!</definedName>
    <definedName name="tapi2">#REF!</definedName>
    <definedName name="tebie08" localSheetId="1">#REF!</definedName>
    <definedName name="tebie08" localSheetId="9">#REF!</definedName>
    <definedName name="tebie08">#REF!</definedName>
    <definedName name="食事" localSheetId="1">#REF!</definedName>
    <definedName name="食事" localSheetId="9">#REF!</definedName>
    <definedName name="食事">#REF!</definedName>
    <definedName name="町っ油" localSheetId="1">#REF!</definedName>
    <definedName name="町っ油" localSheetId="9">#REF!</definedName>
    <definedName name="町っ油">#REF!</definedName>
    <definedName name="利用日数記入例" localSheetId="1">#REF!</definedName>
    <definedName name="利用日数記入例" localSheetId="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7" l="1"/>
  <c r="S35" i="26" l="1"/>
  <c r="S34" i="26"/>
  <c r="S33" i="26"/>
  <c r="S32" i="26"/>
  <c r="S31" i="26"/>
  <c r="S30" i="26"/>
  <c r="S29" i="26"/>
  <c r="S28" i="26"/>
  <c r="S27" i="26"/>
  <c r="S26" i="26"/>
  <c r="S25" i="26"/>
  <c r="S24" i="26"/>
  <c r="S18" i="26"/>
  <c r="S17" i="26"/>
  <c r="S16" i="26"/>
  <c r="S15" i="26"/>
  <c r="S14" i="26"/>
  <c r="S13" i="26"/>
  <c r="S12" i="26"/>
  <c r="S11" i="26"/>
  <c r="S10" i="26"/>
  <c r="S9" i="26"/>
  <c r="S8" i="26"/>
  <c r="S7" i="26"/>
  <c r="Z38" i="55"/>
  <c r="Z47" i="55" s="1"/>
  <c r="Y38" i="55"/>
  <c r="Y47" i="55" s="1"/>
  <c r="X38" i="55"/>
  <c r="X47" i="55" s="1"/>
  <c r="W38" i="55"/>
  <c r="W47" i="55" s="1"/>
  <c r="V38" i="55"/>
  <c r="V47" i="55" s="1"/>
  <c r="U38" i="55"/>
  <c r="U47" i="55" s="1"/>
  <c r="T38" i="55"/>
  <c r="T47" i="55" s="1"/>
  <c r="S38" i="55"/>
  <c r="S47" i="55" s="1"/>
  <c r="R38" i="55"/>
  <c r="R47" i="55" s="1"/>
  <c r="Q38" i="55"/>
  <c r="Q47" i="55" s="1"/>
  <c r="P38" i="55"/>
  <c r="P47" i="55" s="1"/>
  <c r="O38" i="55"/>
  <c r="O47" i="55" s="1"/>
  <c r="N38" i="55"/>
  <c r="N47" i="55" s="1"/>
  <c r="M38" i="55"/>
  <c r="M47" i="55" s="1"/>
  <c r="L38" i="55"/>
  <c r="L47" i="55" s="1"/>
  <c r="K38" i="55"/>
  <c r="K47" i="55" s="1"/>
  <c r="J38" i="55"/>
  <c r="J47" i="55" s="1"/>
  <c r="I38" i="55"/>
  <c r="I47" i="55" s="1"/>
  <c r="H38" i="55"/>
  <c r="H47" i="55" s="1"/>
  <c r="G38" i="55"/>
  <c r="G47" i="55" s="1"/>
  <c r="F38" i="55"/>
  <c r="F47" i="55" s="1"/>
  <c r="E38" i="55"/>
  <c r="E47" i="55" s="1"/>
  <c r="D38" i="55"/>
  <c r="D47" i="55" s="1"/>
  <c r="C38" i="55"/>
  <c r="C47" i="55" s="1"/>
  <c r="Z38" i="82"/>
  <c r="Z47" i="82" s="1"/>
  <c r="Y38" i="82"/>
  <c r="Y47" i="82" s="1"/>
  <c r="X38" i="82"/>
  <c r="X47" i="82" s="1"/>
  <c r="W38" i="82"/>
  <c r="W47" i="82" s="1"/>
  <c r="V38" i="82"/>
  <c r="V47" i="82" s="1"/>
  <c r="U38" i="82"/>
  <c r="U47" i="82" s="1"/>
  <c r="T38" i="82"/>
  <c r="T47" i="82" s="1"/>
  <c r="S38" i="82"/>
  <c r="S47" i="82" s="1"/>
  <c r="R38" i="82"/>
  <c r="R47" i="82" s="1"/>
  <c r="Q38" i="82"/>
  <c r="Q47" i="82" s="1"/>
  <c r="P38" i="82"/>
  <c r="P47" i="82" s="1"/>
  <c r="O38" i="82"/>
  <c r="O47" i="82" s="1"/>
  <c r="N38" i="82"/>
  <c r="N47" i="82" s="1"/>
  <c r="M38" i="82"/>
  <c r="M47" i="82" s="1"/>
  <c r="L38" i="82"/>
  <c r="L47" i="82" s="1"/>
  <c r="K38" i="82"/>
  <c r="K47" i="82" s="1"/>
  <c r="J38" i="82"/>
  <c r="J47" i="82" s="1"/>
  <c r="I38" i="82"/>
  <c r="I47" i="82" s="1"/>
  <c r="H38" i="82"/>
  <c r="H47" i="82" s="1"/>
  <c r="G38" i="82"/>
  <c r="G47" i="82" s="1"/>
  <c r="F38" i="82"/>
  <c r="F47" i="82" s="1"/>
  <c r="E38" i="82"/>
  <c r="E47" i="82" s="1"/>
  <c r="D38" i="82"/>
  <c r="D47" i="82" s="1"/>
  <c r="C38" i="82"/>
  <c r="C47" i="82" s="1"/>
  <c r="Z43" i="82" l="1"/>
  <c r="Y43" i="82"/>
  <c r="X43" i="82"/>
  <c r="W43" i="82"/>
  <c r="W46" i="82" s="1"/>
  <c r="V43" i="82"/>
  <c r="U43" i="82"/>
  <c r="T43" i="82"/>
  <c r="S43" i="82"/>
  <c r="R43" i="82"/>
  <c r="Q43" i="82"/>
  <c r="P43" i="82"/>
  <c r="O43" i="82"/>
  <c r="O44" i="82" s="1"/>
  <c r="N43" i="82"/>
  <c r="M43" i="82"/>
  <c r="L43" i="82"/>
  <c r="K43" i="82"/>
  <c r="J43" i="82"/>
  <c r="I43" i="82"/>
  <c r="H43" i="82"/>
  <c r="G43" i="82"/>
  <c r="F43" i="82"/>
  <c r="E43" i="82"/>
  <c r="D43" i="82"/>
  <c r="C43" i="82"/>
  <c r="C44" i="82" s="1"/>
  <c r="Z39" i="82"/>
  <c r="Z49" i="82" s="1"/>
  <c r="Y39" i="82"/>
  <c r="Y49" i="82" s="1"/>
  <c r="X39" i="82"/>
  <c r="X49" i="82" s="1"/>
  <c r="W39" i="82"/>
  <c r="V39" i="82"/>
  <c r="V49" i="82" s="1"/>
  <c r="U39" i="82"/>
  <c r="U49" i="82" s="1"/>
  <c r="T39" i="82"/>
  <c r="T49" i="82" s="1"/>
  <c r="S39" i="82"/>
  <c r="S49" i="82" s="1"/>
  <c r="R39" i="82"/>
  <c r="R49" i="82" s="1"/>
  <c r="Q39" i="82"/>
  <c r="Q49" i="82" s="1"/>
  <c r="P39" i="82"/>
  <c r="P49" i="82" s="1"/>
  <c r="O39" i="82"/>
  <c r="N39" i="82"/>
  <c r="N49" i="82" s="1"/>
  <c r="M39" i="82"/>
  <c r="M49" i="82" s="1"/>
  <c r="L39" i="82"/>
  <c r="L49" i="82" s="1"/>
  <c r="K39" i="82"/>
  <c r="J39" i="82"/>
  <c r="J49" i="82" s="1"/>
  <c r="I39" i="82"/>
  <c r="I49" i="82" s="1"/>
  <c r="H39" i="82"/>
  <c r="H49" i="82" s="1"/>
  <c r="G39" i="82"/>
  <c r="G49" i="82" s="1"/>
  <c r="F39" i="82"/>
  <c r="F49" i="82" s="1"/>
  <c r="E39" i="82"/>
  <c r="E49" i="82" s="1"/>
  <c r="D39" i="82"/>
  <c r="D49" i="82" s="1"/>
  <c r="C39" i="82"/>
  <c r="K46" i="82" l="1"/>
  <c r="K42" i="82"/>
  <c r="K49" i="82"/>
  <c r="O40" i="82"/>
  <c r="O49" i="82"/>
  <c r="W42" i="82"/>
  <c r="Z48" i="82" s="1"/>
  <c r="W49" i="82"/>
  <c r="R48" i="82"/>
  <c r="C40" i="82"/>
  <c r="F48" i="82" s="1"/>
  <c r="C49" i="82"/>
  <c r="N48" i="82"/>
  <c r="D41" i="82"/>
  <c r="H42" i="82"/>
  <c r="L40" i="82"/>
  <c r="P41" i="82"/>
  <c r="X40" i="82"/>
  <c r="D45" i="82"/>
  <c r="H46" i="82"/>
  <c r="L44" i="82"/>
  <c r="P45" i="82"/>
  <c r="R44" i="82"/>
  <c r="U48" i="82" s="1"/>
  <c r="X44" i="82"/>
  <c r="E42" i="82"/>
  <c r="Q42" i="82"/>
  <c r="E46" i="82"/>
  <c r="I44" i="82"/>
  <c r="L48" i="82" s="1"/>
  <c r="M45" i="82"/>
  <c r="Q46" i="82"/>
  <c r="T48" i="82" s="1"/>
  <c r="U44" i="82"/>
  <c r="X48" i="82" s="1"/>
  <c r="Y45" i="82"/>
  <c r="J45" i="82"/>
  <c r="M48" i="82" s="1"/>
  <c r="N46" i="82"/>
  <c r="V45" i="82"/>
  <c r="Z46" i="82"/>
  <c r="R40" i="82"/>
  <c r="S41" i="82"/>
  <c r="T42" i="82"/>
  <c r="F44" i="82"/>
  <c r="I48" i="82" s="1"/>
  <c r="S45" i="82"/>
  <c r="V48" i="82" s="1"/>
  <c r="T46" i="82"/>
  <c r="I40" i="82"/>
  <c r="U40" i="82"/>
  <c r="J41" i="82"/>
  <c r="V41" i="82"/>
  <c r="F40" i="82"/>
  <c r="G41" i="82"/>
  <c r="M41" i="82"/>
  <c r="Y41" i="82"/>
  <c r="N42" i="82"/>
  <c r="Z42" i="82"/>
  <c r="G45" i="82"/>
  <c r="K9" i="67"/>
  <c r="L9" i="67" s="1"/>
  <c r="S48" i="82" l="1"/>
  <c r="O48" i="82"/>
  <c r="K48" i="82"/>
  <c r="Y48" i="82"/>
  <c r="H48" i="82"/>
  <c r="G48" i="82"/>
  <c r="J48" i="82"/>
  <c r="P48" i="82"/>
  <c r="W48" i="82"/>
  <c r="Q48" i="82"/>
  <c r="I12" i="67"/>
  <c r="I15" i="67" s="1"/>
  <c r="D12" i="67" l="1"/>
  <c r="F12" i="67" l="1"/>
  <c r="F15" i="67" s="1"/>
  <c r="Q36" i="26" l="1"/>
  <c r="S36" i="26" s="1"/>
  <c r="R36" i="26"/>
  <c r="H24" i="26"/>
  <c r="O24" i="26"/>
  <c r="H25" i="26"/>
  <c r="O25" i="26"/>
  <c r="H26" i="26"/>
  <c r="H36" i="26" s="1"/>
  <c r="O26" i="26"/>
  <c r="H27" i="26"/>
  <c r="O27" i="26"/>
  <c r="H28" i="26"/>
  <c r="P28" i="26" s="1"/>
  <c r="O28" i="26"/>
  <c r="H29" i="26"/>
  <c r="O29" i="26"/>
  <c r="P29" i="26" s="1"/>
  <c r="H30" i="26"/>
  <c r="O30" i="26"/>
  <c r="H31" i="26"/>
  <c r="O31" i="26"/>
  <c r="H32" i="26"/>
  <c r="P32" i="26" s="1"/>
  <c r="O32" i="26"/>
  <c r="H33" i="26"/>
  <c r="O33" i="26"/>
  <c r="H34" i="26"/>
  <c r="O34" i="26"/>
  <c r="H35" i="26"/>
  <c r="O35" i="26"/>
  <c r="P35" i="26" s="1"/>
  <c r="N36" i="26"/>
  <c r="M36" i="26"/>
  <c r="L36" i="26"/>
  <c r="J36" i="26"/>
  <c r="I36" i="26"/>
  <c r="G36" i="26"/>
  <c r="F36" i="26"/>
  <c r="E36" i="26"/>
  <c r="B36" i="26"/>
  <c r="D35" i="26"/>
  <c r="D34" i="26"/>
  <c r="D33" i="26"/>
  <c r="D32" i="26"/>
  <c r="D31" i="26"/>
  <c r="D30" i="26"/>
  <c r="D29" i="26"/>
  <c r="D28" i="26"/>
  <c r="D27" i="26"/>
  <c r="D26" i="26"/>
  <c r="D25" i="26"/>
  <c r="D24" i="26"/>
  <c r="O7" i="26"/>
  <c r="O8" i="26"/>
  <c r="O9" i="26"/>
  <c r="O10" i="26"/>
  <c r="O11" i="26"/>
  <c r="O12" i="26"/>
  <c r="O13" i="26"/>
  <c r="O14" i="26"/>
  <c r="O15" i="26"/>
  <c r="O16" i="26"/>
  <c r="O17" i="26"/>
  <c r="O18" i="26"/>
  <c r="Q19" i="26"/>
  <c r="S19" i="26" s="1"/>
  <c r="R19" i="26"/>
  <c r="H7" i="26"/>
  <c r="D8" i="26"/>
  <c r="D9" i="26"/>
  <c r="D10" i="26"/>
  <c r="D11" i="26"/>
  <c r="D12" i="26"/>
  <c r="D13" i="26"/>
  <c r="D14" i="26"/>
  <c r="D15" i="26"/>
  <c r="D16" i="26"/>
  <c r="D17" i="26"/>
  <c r="D18" i="26"/>
  <c r="D7" i="26"/>
  <c r="H8" i="26"/>
  <c r="H9" i="26"/>
  <c r="H10" i="26"/>
  <c r="H11" i="26"/>
  <c r="H12" i="26"/>
  <c r="P12" i="26" s="1"/>
  <c r="H13" i="26"/>
  <c r="H14" i="26"/>
  <c r="H15" i="26"/>
  <c r="H16" i="26"/>
  <c r="P16" i="26" s="1"/>
  <c r="H17" i="26"/>
  <c r="H18" i="26"/>
  <c r="F19" i="26"/>
  <c r="G19" i="26"/>
  <c r="E19" i="26"/>
  <c r="G12" i="67"/>
  <c r="G15" i="67" s="1"/>
  <c r="K16" i="67"/>
  <c r="L16" i="67" s="1"/>
  <c r="E12" i="67"/>
  <c r="H12" i="67"/>
  <c r="H15" i="67" s="1"/>
  <c r="J12" i="67"/>
  <c r="J15" i="67" s="1"/>
  <c r="K10" i="67"/>
  <c r="L10" i="67" s="1"/>
  <c r="K11" i="67"/>
  <c r="L11" i="67" s="1"/>
  <c r="K13" i="67"/>
  <c r="L13" i="67" s="1"/>
  <c r="K14" i="67"/>
  <c r="L14" i="67" s="1"/>
  <c r="D15" i="67"/>
  <c r="K17" i="67"/>
  <c r="Z43" i="55"/>
  <c r="Z46" i="55" s="1"/>
  <c r="W43" i="55"/>
  <c r="X43" i="55"/>
  <c r="Y43" i="55"/>
  <c r="V43" i="55"/>
  <c r="Z39" i="55"/>
  <c r="W39" i="55"/>
  <c r="W49" i="55" s="1"/>
  <c r="X39" i="55"/>
  <c r="X49" i="55" s="1"/>
  <c r="Y39" i="55"/>
  <c r="Y49" i="55" s="1"/>
  <c r="V39" i="55"/>
  <c r="V49" i="55" s="1"/>
  <c r="U43" i="55"/>
  <c r="U39" i="55"/>
  <c r="U49" i="55" s="1"/>
  <c r="C43" i="55"/>
  <c r="C39" i="55"/>
  <c r="C49" i="55" s="1"/>
  <c r="D43" i="55"/>
  <c r="D39" i="55"/>
  <c r="D49" i="55" s="1"/>
  <c r="E43" i="55"/>
  <c r="E39" i="55"/>
  <c r="E49" i="55" s="1"/>
  <c r="F43" i="55"/>
  <c r="F39" i="55"/>
  <c r="F49" i="55" s="1"/>
  <c r="G43" i="55"/>
  <c r="G39" i="55"/>
  <c r="G49" i="55" s="1"/>
  <c r="H43" i="55"/>
  <c r="H39" i="55"/>
  <c r="H49" i="55" s="1"/>
  <c r="I43" i="55"/>
  <c r="I39" i="55"/>
  <c r="I49" i="55" s="1"/>
  <c r="J43" i="55"/>
  <c r="J39" i="55"/>
  <c r="J49" i="55" s="1"/>
  <c r="K43" i="55"/>
  <c r="K39" i="55"/>
  <c r="K49" i="55" s="1"/>
  <c r="L43" i="55"/>
  <c r="L39" i="55"/>
  <c r="L49" i="55" s="1"/>
  <c r="M43" i="55"/>
  <c r="M39" i="55"/>
  <c r="M49" i="55" s="1"/>
  <c r="N43" i="55"/>
  <c r="N39" i="55"/>
  <c r="N49" i="55" s="1"/>
  <c r="O43" i="55"/>
  <c r="O39" i="55"/>
  <c r="O49" i="55" s="1"/>
  <c r="P43" i="55"/>
  <c r="P39" i="55"/>
  <c r="P49" i="55" s="1"/>
  <c r="Q43" i="55"/>
  <c r="Q39" i="55"/>
  <c r="Q49" i="55" s="1"/>
  <c r="R43" i="55"/>
  <c r="R39" i="55"/>
  <c r="R49" i="55" s="1"/>
  <c r="S43" i="55"/>
  <c r="S39" i="55"/>
  <c r="S49" i="55" s="1"/>
  <c r="T43" i="55"/>
  <c r="T39" i="55"/>
  <c r="T49" i="55" s="1"/>
  <c r="I19" i="26"/>
  <c r="J19" i="26"/>
  <c r="L19" i="26"/>
  <c r="M19" i="26"/>
  <c r="N19" i="26"/>
  <c r="B19" i="26"/>
  <c r="P27" i="26"/>
  <c r="H19" i="26" l="1"/>
  <c r="P18" i="26"/>
  <c r="P15" i="26"/>
  <c r="P31" i="26"/>
  <c r="Z42" i="55"/>
  <c r="Z49" i="55"/>
  <c r="E15" i="67"/>
  <c r="O40" i="55"/>
  <c r="U40" i="55"/>
  <c r="Y41" i="55"/>
  <c r="P45" i="55"/>
  <c r="E42" i="55"/>
  <c r="U44" i="55"/>
  <c r="X48" i="55" s="1"/>
  <c r="K42" i="55"/>
  <c r="R40" i="55"/>
  <c r="X40" i="55"/>
  <c r="V45" i="55"/>
  <c r="Y48" i="55" s="1"/>
  <c r="O44" i="55"/>
  <c r="N42" i="55"/>
  <c r="L40" i="55"/>
  <c r="J41" i="55"/>
  <c r="H42" i="55"/>
  <c r="W42" i="55"/>
  <c r="M41" i="55"/>
  <c r="I40" i="55"/>
  <c r="T42" i="55"/>
  <c r="P41" i="55"/>
  <c r="G41" i="55"/>
  <c r="C40" i="55"/>
  <c r="S41" i="55"/>
  <c r="Q42" i="55"/>
  <c r="F40" i="55"/>
  <c r="D41" i="55"/>
  <c r="V41" i="55"/>
  <c r="P25" i="26"/>
  <c r="P17" i="26"/>
  <c r="P13" i="26"/>
  <c r="P9" i="26"/>
  <c r="P26" i="26"/>
  <c r="L44" i="55"/>
  <c r="O48" i="55" s="1"/>
  <c r="J45" i="55"/>
  <c r="M48" i="55" s="1"/>
  <c r="P11" i="26"/>
  <c r="P7" i="26"/>
  <c r="T46" i="55"/>
  <c r="W48" i="55" s="1"/>
  <c r="P14" i="26"/>
  <c r="P10" i="26"/>
  <c r="N46" i="55"/>
  <c r="Q48" i="55" s="1"/>
  <c r="C44" i="55"/>
  <c r="F48" i="55" s="1"/>
  <c r="P33" i="26"/>
  <c r="H46" i="55"/>
  <c r="Y45" i="55"/>
  <c r="X44" i="55"/>
  <c r="W46" i="55"/>
  <c r="K15" i="67"/>
  <c r="K12" i="67"/>
  <c r="L12" i="67" s="1"/>
  <c r="G45" i="55"/>
  <c r="J48" i="55" s="1"/>
  <c r="S45" i="55"/>
  <c r="M45" i="55"/>
  <c r="F44" i="55"/>
  <c r="P34" i="26"/>
  <c r="O19" i="26"/>
  <c r="P30" i="26"/>
  <c r="P8" i="26"/>
  <c r="I44" i="55"/>
  <c r="L48" i="55" s="1"/>
  <c r="D45" i="55"/>
  <c r="G48" i="55" s="1"/>
  <c r="E46" i="55"/>
  <c r="H48" i="55" s="1"/>
  <c r="O36" i="26"/>
  <c r="Q46" i="55"/>
  <c r="K46" i="55"/>
  <c r="N48" i="55" s="1"/>
  <c r="R44" i="55"/>
  <c r="U48" i="55" s="1"/>
  <c r="P24" i="26"/>
  <c r="L15" i="67" l="1"/>
  <c r="Z48" i="55"/>
  <c r="T48" i="55"/>
  <c r="I48" i="55"/>
  <c r="S48" i="55"/>
  <c r="P48" i="55"/>
  <c r="K48" i="55"/>
  <c r="R48" i="55"/>
  <c r="V48" i="55"/>
  <c r="P19" i="26"/>
  <c r="P36" i="26"/>
</calcChain>
</file>

<file path=xl/sharedStrings.xml><?xml version="1.0" encoding="utf-8"?>
<sst xmlns="http://schemas.openxmlformats.org/spreadsheetml/2006/main" count="656" uniqueCount="424">
  <si>
    <r>
      <t xml:space="preserve">             （注）１．</t>
    </r>
    <r>
      <rPr>
        <b/>
        <u/>
        <sz val="11"/>
        <rFont val="ＭＳ 明朝"/>
        <family val="1"/>
        <charset val="128"/>
      </rPr>
      <t xml:space="preserve">既存のパンフレット等の平面図があれば、適宜補整のうえ提出して差し支えありません。                         </t>
    </r>
    <phoneticPr fontId="3"/>
  </si>
  <si>
    <t>指定年月日</t>
    <rPh sb="0" eb="2">
      <t>シテイ</t>
    </rPh>
    <rPh sb="2" eb="5">
      <t>ネンガッピ</t>
    </rPh>
    <phoneticPr fontId="3"/>
  </si>
  <si>
    <t>開所日数</t>
    <rPh sb="0" eb="2">
      <t>カイショ</t>
    </rPh>
    <rPh sb="2" eb="4">
      <t>ニッスウ</t>
    </rPh>
    <phoneticPr fontId="3"/>
  </si>
  <si>
    <t>延べ利用者数</t>
    <rPh sb="0" eb="1">
      <t>ノ</t>
    </rPh>
    <rPh sb="2" eb="5">
      <t>リヨウシャ</t>
    </rPh>
    <rPh sb="5" eb="6">
      <t>スウ</t>
    </rPh>
    <phoneticPr fontId="3"/>
  </si>
  <si>
    <t>平均利用者数</t>
    <rPh sb="0" eb="2">
      <t>ヘイキン</t>
    </rPh>
    <rPh sb="2" eb="5">
      <t>リヨウシャ</t>
    </rPh>
    <rPh sb="5" eb="6">
      <t>スウ</t>
    </rPh>
    <phoneticPr fontId="3"/>
  </si>
  <si>
    <t>事業所番号</t>
    <rPh sb="0" eb="3">
      <t>ジギョウショ</t>
    </rPh>
    <rPh sb="3" eb="5">
      <t>バンゴウ</t>
    </rPh>
    <phoneticPr fontId="3"/>
  </si>
  <si>
    <t>個別支援計画未作成減算</t>
    <rPh sb="0" eb="2">
      <t>コベツ</t>
    </rPh>
    <rPh sb="2" eb="4">
      <t>シエン</t>
    </rPh>
    <rPh sb="4" eb="6">
      <t>ケイカク</t>
    </rPh>
    <rPh sb="6" eb="9">
      <t>ミサクセイ</t>
    </rPh>
    <rPh sb="9" eb="11">
      <t>ゲンサン</t>
    </rPh>
    <phoneticPr fontId="4"/>
  </si>
  <si>
    <t>理由</t>
    <rPh sb="0" eb="2">
      <t>リユウ</t>
    </rPh>
    <phoneticPr fontId="4"/>
  </si>
  <si>
    <t>減算の種類</t>
    <rPh sb="0" eb="2">
      <t>ゲンサン</t>
    </rPh>
    <rPh sb="3" eb="5">
      <t>シュルイ</t>
    </rPh>
    <phoneticPr fontId="3"/>
  </si>
  <si>
    <t>　各種減算の状況について記入してください。</t>
    <rPh sb="1" eb="3">
      <t>カクシュ</t>
    </rPh>
    <rPh sb="3" eb="5">
      <t>ゲンサン</t>
    </rPh>
    <rPh sb="6" eb="8">
      <t>ジョウキョウ</t>
    </rPh>
    <rPh sb="12" eb="14">
      <t>キニュウ</t>
    </rPh>
    <phoneticPr fontId="3"/>
  </si>
  <si>
    <t>番号</t>
    <rPh sb="0" eb="2">
      <t>バンゴウ</t>
    </rPh>
    <phoneticPr fontId="4"/>
  </si>
  <si>
    <t>　　　　　　　　　　　　　　１Ｆ（　　　　）</t>
    <phoneticPr fontId="3"/>
  </si>
  <si>
    <t>便所</t>
    <phoneticPr fontId="3"/>
  </si>
  <si>
    <t>食　堂</t>
    <phoneticPr fontId="3"/>
  </si>
  <si>
    <t xml:space="preserve"> 玄関ホール</t>
    <phoneticPr fontId="3"/>
  </si>
  <si>
    <t>階
段</t>
    <phoneticPr fontId="3"/>
  </si>
  <si>
    <t xml:space="preserve"> 介護職員
 室</t>
    <phoneticPr fontId="3"/>
  </si>
  <si>
    <t xml:space="preserve"> ｴﾚﾍﾞｰ 
 ﾀｰ</t>
    <phoneticPr fontId="3"/>
  </si>
  <si>
    <t>便　所</t>
    <phoneticPr fontId="3"/>
  </si>
  <si>
    <t>防火水槽</t>
    <phoneticPr fontId="3"/>
  </si>
  <si>
    <t>医務室</t>
    <phoneticPr fontId="3"/>
  </si>
  <si>
    <t>静養室</t>
    <phoneticPr fontId="3"/>
  </si>
  <si>
    <t>居室６人</t>
    <phoneticPr fontId="3"/>
  </si>
  <si>
    <t>同　　左</t>
    <phoneticPr fontId="3"/>
  </si>
  <si>
    <t>機能回復訓練室</t>
    <phoneticPr fontId="3"/>
  </si>
  <si>
    <t>浴　室</t>
    <phoneticPr fontId="3"/>
  </si>
  <si>
    <t>避難用
ｽﾛｰﾌﾟ</t>
    <phoneticPr fontId="3"/>
  </si>
  <si>
    <t>バ　　　ル　　　コ　　　ニ　　　ー</t>
    <phoneticPr fontId="3"/>
  </si>
  <si>
    <t>２Ｆ（　　　　）　　</t>
    <phoneticPr fontId="3"/>
  </si>
  <si>
    <t xml:space="preserve"> ｴﾚﾍﾞｰ 
 ﾀｰ</t>
    <phoneticPr fontId="3"/>
  </si>
  <si>
    <t>便　所</t>
    <phoneticPr fontId="3"/>
  </si>
  <si>
    <t>屋　上　庭　園</t>
    <phoneticPr fontId="3"/>
  </si>
  <si>
    <t>前年度平均
利用者数</t>
    <rPh sb="0" eb="3">
      <t>ゼンネンド</t>
    </rPh>
    <rPh sb="3" eb="5">
      <t>ヘイキン</t>
    </rPh>
    <rPh sb="6" eb="9">
      <t>リヨウシャ</t>
    </rPh>
    <rPh sb="9" eb="10">
      <t>スウ</t>
    </rPh>
    <phoneticPr fontId="3"/>
  </si>
  <si>
    <t>予　　防　　対　　策</t>
    <phoneticPr fontId="3"/>
  </si>
  <si>
    <t>実　　施　　状　　況</t>
    <phoneticPr fontId="3"/>
  </si>
  <si>
    <t xml:space="preserve">             　　　２．屋内消火栓及び消火器の位置・避難経路・避難器具の設置場所を朱書してください。　（記入例）屋内消火栓　□             </t>
    <phoneticPr fontId="3"/>
  </si>
  <si>
    <t xml:space="preserve">             　　　３．併設施設がある場合は、その施設の平面図を位置関係がわかるようにして添付してください。                                 </t>
    <phoneticPr fontId="3"/>
  </si>
  <si>
    <t xml:space="preserve">             　　　４．同一敷地内に併設以外で他の施設がある場合は、施設それぞれの位置関係がわかるような図を添付してください。     </t>
    <phoneticPr fontId="3"/>
  </si>
  <si>
    <t>市内</t>
    <rPh sb="0" eb="2">
      <t>シナイ</t>
    </rPh>
    <phoneticPr fontId="3"/>
  </si>
  <si>
    <t>市外</t>
    <rPh sb="0" eb="2">
      <t>シガイ</t>
    </rPh>
    <phoneticPr fontId="3"/>
  </si>
  <si>
    <t>在宅</t>
    <rPh sb="0" eb="2">
      <t>ザイタク</t>
    </rPh>
    <phoneticPr fontId="3"/>
  </si>
  <si>
    <t>その他</t>
    <rPh sb="2" eb="3">
      <t>タ</t>
    </rPh>
    <phoneticPr fontId="3"/>
  </si>
  <si>
    <t>入院</t>
    <rPh sb="0" eb="2">
      <t>ニュウイン</t>
    </rPh>
    <phoneticPr fontId="3"/>
  </si>
  <si>
    <t>死亡</t>
    <rPh sb="0" eb="2">
      <t>シボウ</t>
    </rPh>
    <phoneticPr fontId="3"/>
  </si>
  <si>
    <t>３．健康管理－利用者の健康保持のための措置</t>
    <rPh sb="2" eb="4">
      <t>ケンコウ</t>
    </rPh>
    <rPh sb="4" eb="6">
      <t>カンリ</t>
    </rPh>
    <rPh sb="7" eb="10">
      <t>リヨウシャ</t>
    </rPh>
    <rPh sb="11" eb="13">
      <t>ケンコウ</t>
    </rPh>
    <rPh sb="13" eb="15">
      <t>ホジ</t>
    </rPh>
    <rPh sb="19" eb="21">
      <t>ソチ</t>
    </rPh>
    <phoneticPr fontId="3"/>
  </si>
  <si>
    <t>（１）定期健康診断の実施有無</t>
    <rPh sb="3" eb="5">
      <t>テイキ</t>
    </rPh>
    <rPh sb="5" eb="7">
      <t>ケンコウ</t>
    </rPh>
    <rPh sb="7" eb="9">
      <t>シンダン</t>
    </rPh>
    <rPh sb="10" eb="12">
      <t>ジッシ</t>
    </rPh>
    <rPh sb="12" eb="14">
      <t>ウム</t>
    </rPh>
    <phoneticPr fontId="3"/>
  </si>
  <si>
    <t>（２）定期健康診断の実施日等(定期健康診断有の場合）</t>
    <rPh sb="3" eb="5">
      <t>テイキ</t>
    </rPh>
    <rPh sb="5" eb="7">
      <t>ケンコウ</t>
    </rPh>
    <rPh sb="7" eb="9">
      <t>シンダン</t>
    </rPh>
    <rPh sb="10" eb="13">
      <t>ジッシビ</t>
    </rPh>
    <rPh sb="13" eb="14">
      <t>トウ</t>
    </rPh>
    <rPh sb="15" eb="17">
      <t>テイキ</t>
    </rPh>
    <rPh sb="17" eb="19">
      <t>ケンコウ</t>
    </rPh>
    <rPh sb="19" eb="21">
      <t>シンダン</t>
    </rPh>
    <rPh sb="21" eb="22">
      <t>ア</t>
    </rPh>
    <rPh sb="23" eb="25">
      <t>バアイ</t>
    </rPh>
    <phoneticPr fontId="3"/>
  </si>
  <si>
    <t>期日</t>
    <rPh sb="0" eb="2">
      <t>キジツ</t>
    </rPh>
    <phoneticPr fontId="3"/>
  </si>
  <si>
    <t>対象人員</t>
    <rPh sb="0" eb="2">
      <t>タイショウ</t>
    </rPh>
    <rPh sb="2" eb="4">
      <t>ジンイン</t>
    </rPh>
    <phoneticPr fontId="3"/>
  </si>
  <si>
    <t>検査内容</t>
    <rPh sb="0" eb="2">
      <t>ケンサ</t>
    </rPh>
    <rPh sb="2" eb="4">
      <t>ナイヨウ</t>
    </rPh>
    <phoneticPr fontId="3"/>
  </si>
  <si>
    <t>（４）その他利用者の健康管理について配慮していること</t>
    <rPh sb="5" eb="6">
      <t>タ</t>
    </rPh>
    <rPh sb="6" eb="9">
      <t>リヨウシャ</t>
    </rPh>
    <rPh sb="10" eb="12">
      <t>ケンコウ</t>
    </rPh>
    <rPh sb="12" eb="14">
      <t>カンリ</t>
    </rPh>
    <rPh sb="18" eb="20">
      <t>ハイリョ</t>
    </rPh>
    <phoneticPr fontId="3"/>
  </si>
  <si>
    <t>事業所名</t>
    <rPh sb="0" eb="3">
      <t>ジギョウショ</t>
    </rPh>
    <rPh sb="3" eb="4">
      <t>メイ</t>
    </rPh>
    <phoneticPr fontId="3"/>
  </si>
  <si>
    <t>定員</t>
    <rPh sb="0" eb="2">
      <t>テイイン</t>
    </rPh>
    <phoneticPr fontId="3"/>
  </si>
  <si>
    <t>計</t>
    <rPh sb="0" eb="1">
      <t>ケイ</t>
    </rPh>
    <phoneticPr fontId="3"/>
  </si>
  <si>
    <t>管理者</t>
    <rPh sb="0" eb="3">
      <t>カンリシャ</t>
    </rPh>
    <phoneticPr fontId="3"/>
  </si>
  <si>
    <t>小計</t>
    <rPh sb="0" eb="1">
      <t>ショウ</t>
    </rPh>
    <rPh sb="1" eb="2">
      <t>ケイ</t>
    </rPh>
    <phoneticPr fontId="3"/>
  </si>
  <si>
    <t>就労</t>
    <rPh sb="0" eb="2">
      <t>シュウロウ</t>
    </rPh>
    <phoneticPr fontId="3"/>
  </si>
  <si>
    <t>在宅生活</t>
    <rPh sb="0" eb="2">
      <t>ザイタク</t>
    </rPh>
    <rPh sb="2" eb="4">
      <t>セイカツ</t>
    </rPh>
    <phoneticPr fontId="3"/>
  </si>
  <si>
    <t>他事業所
・施設等</t>
    <rPh sb="0" eb="1">
      <t>タ</t>
    </rPh>
    <rPh sb="1" eb="4">
      <t>ジギョウショ</t>
    </rPh>
    <rPh sb="6" eb="8">
      <t>シセツ</t>
    </rPh>
    <rPh sb="8" eb="9">
      <t>トウ</t>
    </rPh>
    <phoneticPr fontId="3"/>
  </si>
  <si>
    <t>数値の入力により「（　）」は自動</t>
    <rPh sb="0" eb="2">
      <t>スウチ</t>
    </rPh>
    <rPh sb="3" eb="5">
      <t>ニュウリョク</t>
    </rPh>
    <rPh sb="14" eb="16">
      <t>ジドウ</t>
    </rPh>
    <phoneticPr fontId="3"/>
  </si>
  <si>
    <t>サービスの種類</t>
    <rPh sb="5" eb="7">
      <t>シュルイ</t>
    </rPh>
    <phoneticPr fontId="3"/>
  </si>
  <si>
    <t>職種</t>
    <rPh sb="0" eb="2">
      <t>ショクシュ</t>
    </rPh>
    <phoneticPr fontId="3"/>
  </si>
  <si>
    <t>勤続年数</t>
    <rPh sb="0" eb="2">
      <t>キンゾク</t>
    </rPh>
    <rPh sb="2" eb="3">
      <t>ドシ</t>
    </rPh>
    <rPh sb="3" eb="4">
      <t>スウ</t>
    </rPh>
    <phoneticPr fontId="3"/>
  </si>
  <si>
    <t>診　療　科　目</t>
  </si>
  <si>
    <t>施設からの距離</t>
  </si>
  <si>
    <t>医 療 機 関 名</t>
    <phoneticPr fontId="3"/>
  </si>
  <si>
    <t>車で 　　　　　　 分</t>
    <phoneticPr fontId="3"/>
  </si>
  <si>
    <t>　　　　　　　　　　　　　　　　　　　　　　　　　　　　　　　　　</t>
  </si>
  <si>
    <t>計</t>
  </si>
  <si>
    <t>改善措置状況</t>
  </si>
  <si>
    <t>未改善の理由</t>
  </si>
  <si>
    <t>採用</t>
  </si>
  <si>
    <t>退職</t>
  </si>
  <si>
    <t>年齢</t>
  </si>
  <si>
    <t>月</t>
  </si>
  <si>
    <t>　　　</t>
  </si>
  <si>
    <t>調理室</t>
  </si>
  <si>
    <t>事務室</t>
  </si>
  <si>
    <t>宿直室</t>
  </si>
  <si>
    <t>面接室</t>
  </si>
  <si>
    <t>洗濯室</t>
  </si>
  <si>
    <t>便所</t>
  </si>
  <si>
    <t>倉庫</t>
  </si>
  <si>
    <t>霊安室</t>
  </si>
  <si>
    <t>リネン室</t>
  </si>
  <si>
    <t>施設長室</t>
  </si>
  <si>
    <t>　　　　　　　　　　　　　</t>
  </si>
  <si>
    <t>食　　堂</t>
  </si>
  <si>
    <t>機械室</t>
  </si>
  <si>
    <t>　　　　　　　　　　　　　　　　　　　　　　　　　　</t>
  </si>
  <si>
    <t>ｽﾛｰﾌﾟ 　　　　</t>
  </si>
  <si>
    <t>特殊浴室</t>
  </si>
  <si>
    <t>居室６人</t>
  </si>
  <si>
    <t>同　　左</t>
  </si>
  <si>
    <t>　　　　　　　　　　</t>
  </si>
  <si>
    <t>介護職員室　</t>
  </si>
  <si>
    <t>居室５人</t>
  </si>
  <si>
    <t xml:space="preserve">                                                                               </t>
  </si>
  <si>
    <t>前年度</t>
    <phoneticPr fontId="3"/>
  </si>
  <si>
    <t>当 年 度</t>
    <phoneticPr fontId="3"/>
  </si>
  <si>
    <t xml:space="preserve"> 看護職員
 室</t>
    <rPh sb="1" eb="3">
      <t>カンゴ</t>
    </rPh>
    <phoneticPr fontId="3"/>
  </si>
  <si>
    <t>階
段</t>
    <rPh sb="0" eb="1">
      <t>カイ</t>
    </rPh>
    <rPh sb="3" eb="4">
      <t>ダン</t>
    </rPh>
    <phoneticPr fontId="3"/>
  </si>
  <si>
    <t xml:space="preserve"> (例)</t>
    <rPh sb="2" eb="3">
      <t>レイ</t>
    </rPh>
    <phoneticPr fontId="3"/>
  </si>
  <si>
    <t>５</t>
    <phoneticPr fontId="3"/>
  </si>
  <si>
    <t>６</t>
    <phoneticPr fontId="3"/>
  </si>
  <si>
    <t>７</t>
    <phoneticPr fontId="3"/>
  </si>
  <si>
    <t>８</t>
    <phoneticPr fontId="3"/>
  </si>
  <si>
    <t>年度当初職員数</t>
    <phoneticPr fontId="3"/>
  </si>
  <si>
    <t>年度中</t>
    <phoneticPr fontId="3"/>
  </si>
  <si>
    <t>採  用</t>
    <phoneticPr fontId="3"/>
  </si>
  <si>
    <t>退  職</t>
    <phoneticPr fontId="3"/>
  </si>
  <si>
    <t>新規契約者</t>
    <rPh sb="2" eb="3">
      <t>チギリ</t>
    </rPh>
    <rPh sb="3" eb="4">
      <t>ヤク</t>
    </rPh>
    <phoneticPr fontId="3"/>
  </si>
  <si>
    <t>契約終了者</t>
    <rPh sb="0" eb="2">
      <t>ケイヤク</t>
    </rPh>
    <rPh sb="2" eb="4">
      <t>シュウリョウ</t>
    </rPh>
    <rPh sb="4" eb="5">
      <t>シャ</t>
    </rPh>
    <phoneticPr fontId="3"/>
  </si>
  <si>
    <t>３か月ごとの延べ利用者数</t>
    <rPh sb="2" eb="3">
      <t>ツキ</t>
    </rPh>
    <rPh sb="6" eb="7">
      <t>ノ</t>
    </rPh>
    <rPh sb="8" eb="11">
      <t>リヨウシャ</t>
    </rPh>
    <rPh sb="11" eb="12">
      <t>スウ</t>
    </rPh>
    <phoneticPr fontId="3"/>
  </si>
  <si>
    <t>１か月ごとの延べ利用者数</t>
    <rPh sb="2" eb="3">
      <t>ツキ</t>
    </rPh>
    <rPh sb="6" eb="7">
      <t>ノ</t>
    </rPh>
    <rPh sb="8" eb="11">
      <t>リヨウシャ</t>
    </rPh>
    <rPh sb="11" eb="12">
      <t>スウ</t>
    </rPh>
    <phoneticPr fontId="3"/>
  </si>
  <si>
    <t>1日</t>
    <rPh sb="1" eb="2">
      <t>ニチ</t>
    </rPh>
    <phoneticPr fontId="3"/>
  </si>
  <si>
    <t>2日</t>
    <rPh sb="1" eb="2">
      <t>ニチ</t>
    </rPh>
    <phoneticPr fontId="3"/>
  </si>
  <si>
    <t>3日</t>
    <rPh sb="1" eb="2">
      <t>ニチ</t>
    </rPh>
    <phoneticPr fontId="3"/>
  </si>
  <si>
    <t>4日</t>
    <rPh sb="1" eb="2">
      <t>ニチ</t>
    </rPh>
    <phoneticPr fontId="3"/>
  </si>
  <si>
    <t>5日</t>
    <rPh sb="1" eb="2">
      <t>ニチ</t>
    </rPh>
    <phoneticPr fontId="3"/>
  </si>
  <si>
    <t>6日</t>
    <rPh sb="1" eb="2">
      <t>ニチ</t>
    </rPh>
    <phoneticPr fontId="3"/>
  </si>
  <si>
    <t>7日</t>
    <rPh sb="1" eb="2">
      <t>ニチ</t>
    </rPh>
    <phoneticPr fontId="3"/>
  </si>
  <si>
    <t>8日</t>
    <rPh sb="1" eb="2">
      <t>ニチ</t>
    </rPh>
    <phoneticPr fontId="3"/>
  </si>
  <si>
    <t>9日</t>
    <rPh sb="1" eb="2">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</si>
  <si>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</si>
  <si>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</si>
  <si>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</si>
  <si>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</si>
  <si>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</si>
  <si>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</si>
  <si>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</si>
  <si>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</si>
  <si>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</si>
  <si>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</si>
  <si>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</si>
  <si>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</si>
  <si>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</si>
  <si>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</si>
  <si>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</si>
  <si>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</si>
  <si>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</si>
  <si>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</si>
  <si>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</si>
  <si>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</si>
  <si>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</si>
  <si>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</si>
  <si>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定員×開所日数</t>
    <rPh sb="0" eb="2">
      <t>テイイン</t>
    </rPh>
    <rPh sb="3" eb="5">
      <t>カイショ</t>
    </rPh>
    <rPh sb="5" eb="7">
      <t>ニッスウ</t>
    </rPh>
    <phoneticPr fontId="3"/>
  </si>
  <si>
    <t>利用率（％）</t>
    <rPh sb="0" eb="3">
      <t>リヨウリツ</t>
    </rPh>
    <phoneticPr fontId="3"/>
  </si>
  <si>
    <t>10月</t>
  </si>
  <si>
    <t>11月</t>
  </si>
  <si>
    <t>12月</t>
  </si>
  <si>
    <t>1月</t>
  </si>
  <si>
    <t>2月</t>
  </si>
  <si>
    <t>3月</t>
  </si>
  <si>
    <t>4月</t>
  </si>
  <si>
    <t>5月</t>
  </si>
  <si>
    <t>6月</t>
  </si>
  <si>
    <t>7月</t>
  </si>
  <si>
    <t>8月</t>
  </si>
  <si>
    <t>9月</t>
  </si>
  <si>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</si>
  <si>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</si>
  <si>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</si>
  <si>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</si>
  <si>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</si>
  <si>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</si>
  <si>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</si>
  <si>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</si>
  <si>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</si>
  <si>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１</t>
    <phoneticPr fontId="3"/>
  </si>
  <si>
    <t>２</t>
    <phoneticPr fontId="3"/>
  </si>
  <si>
    <t>３</t>
    <phoneticPr fontId="3"/>
  </si>
  <si>
    <t>９</t>
    <phoneticPr fontId="3"/>
  </si>
  <si>
    <t>10</t>
    <phoneticPr fontId="3"/>
  </si>
  <si>
    <t>11</t>
    <phoneticPr fontId="3"/>
  </si>
  <si>
    <t>12</t>
    <phoneticPr fontId="3"/>
  </si>
  <si>
    <t>１</t>
    <phoneticPr fontId="3"/>
  </si>
  <si>
    <t>２</t>
    <phoneticPr fontId="3"/>
  </si>
  <si>
    <t>３</t>
    <phoneticPr fontId="3"/>
  </si>
  <si>
    <t>うち非常勤職員
（再掲）</t>
    <rPh sb="2" eb="5">
      <t>ヒジョウキン</t>
    </rPh>
    <rPh sb="5" eb="7">
      <t>ショクイン</t>
    </rPh>
    <rPh sb="9" eb="11">
      <t>サイケイ</t>
    </rPh>
    <phoneticPr fontId="3"/>
  </si>
  <si>
    <t>◎前回指導結果通知に基づく指示事項（口頭を含む）のうち未改善事項の状況（なければ「なし」と記入）</t>
    <rPh sb="45" eb="47">
      <t>キニュウ</t>
    </rPh>
    <phoneticPr fontId="3"/>
  </si>
  <si>
    <t>従業者</t>
    <rPh sb="0" eb="3">
      <t>ジュウギョウシャ</t>
    </rPh>
    <phoneticPr fontId="3"/>
  </si>
  <si>
    <r>
      <t>　</t>
    </r>
    <r>
      <rPr>
        <sz val="11"/>
        <color indexed="8"/>
        <rFont val="ＭＳ 明朝"/>
        <family val="1"/>
        <charset val="128"/>
      </rPr>
      <t>月現在職員数</t>
    </r>
    <rPh sb="2" eb="4">
      <t>ゲンザイ</t>
    </rPh>
    <phoneticPr fontId="3"/>
  </si>
  <si>
    <t>常勤換算に
よる総数</t>
    <rPh sb="0" eb="2">
      <t>ジョウキン</t>
    </rPh>
    <rPh sb="2" eb="4">
      <t>カンサン</t>
    </rPh>
    <rPh sb="8" eb="10">
      <t>ソウスウ</t>
    </rPh>
    <phoneticPr fontId="3"/>
  </si>
  <si>
    <t>常勤換算後
の人数</t>
    <rPh sb="0" eb="2">
      <t>ジョウキン</t>
    </rPh>
    <rPh sb="2" eb="4">
      <t>カンサン</t>
    </rPh>
    <rPh sb="4" eb="5">
      <t>ゴ</t>
    </rPh>
    <rPh sb="7" eb="8">
      <t>ニン</t>
    </rPh>
    <rPh sb="8" eb="9">
      <t>スウ</t>
    </rPh>
    <phoneticPr fontId="3"/>
  </si>
  <si>
    <t>（注）</t>
    <phoneticPr fontId="3"/>
  </si>
  <si>
    <t>　　　　の職員数を記入してください。</t>
    <phoneticPr fontId="3"/>
  </si>
  <si>
    <t>１．指定基準上又は加算請求上必要な職員の採用・退職の状況</t>
    <rPh sb="2" eb="4">
      <t>シテイ</t>
    </rPh>
    <rPh sb="4" eb="6">
      <t>キジュン</t>
    </rPh>
    <rPh sb="6" eb="7">
      <t>ジョウ</t>
    </rPh>
    <rPh sb="7" eb="8">
      <t>マタ</t>
    </rPh>
    <rPh sb="9" eb="11">
      <t>カサン</t>
    </rPh>
    <rPh sb="11" eb="13">
      <t>セイキュウ</t>
    </rPh>
    <rPh sb="13" eb="14">
      <t>ジョウ</t>
    </rPh>
    <rPh sb="14" eb="16">
      <t>ヒツヨウ</t>
    </rPh>
    <rPh sb="17" eb="19">
      <t>ショクイン</t>
    </rPh>
    <phoneticPr fontId="3"/>
  </si>
  <si>
    <t>設置主体
（法人名）</t>
    <rPh sb="6" eb="8">
      <t>ホウジン</t>
    </rPh>
    <rPh sb="8" eb="9">
      <t>メイ</t>
    </rPh>
    <phoneticPr fontId="3"/>
  </si>
  <si>
    <t>契約者数</t>
    <rPh sb="0" eb="3">
      <t>ケイヤクシャ</t>
    </rPh>
    <rPh sb="3" eb="4">
      <t>スウ</t>
    </rPh>
    <phoneticPr fontId="3"/>
  </si>
  <si>
    <t>（前回の指導実施日</t>
  </si>
  <si>
    <t>指定サービスの状況</t>
    <rPh sb="0" eb="2">
      <t>シテイ</t>
    </rPh>
    <rPh sb="7" eb="9">
      <t>ジョウキョウ</t>
    </rPh>
    <phoneticPr fontId="3"/>
  </si>
  <si>
    <t>実施に○</t>
    <rPh sb="0" eb="2">
      <t>ジッシ</t>
    </rPh>
    <phoneticPr fontId="3"/>
  </si>
  <si>
    <t xml:space="preserve">○資料記入要領                                                            </t>
    <phoneticPr fontId="3"/>
  </si>
  <si>
    <t>未改善事項</t>
    <phoneticPr fontId="3"/>
  </si>
  <si>
    <t>事業所の
所在地</t>
    <rPh sb="0" eb="3">
      <t>ジギョウショ</t>
    </rPh>
    <phoneticPr fontId="3"/>
  </si>
  <si>
    <t>管理者
氏名</t>
    <rPh sb="0" eb="3">
      <t>カンリシャ</t>
    </rPh>
    <phoneticPr fontId="3"/>
  </si>
  <si>
    <t>直接処遇職員</t>
    <phoneticPr fontId="3"/>
  </si>
  <si>
    <t>定員50人以下の場合：
　定員×1.5
定員51人以上の場合：
　（定員－50）×1.25＋75</t>
    <rPh sb="0" eb="2">
      <t>テイイン</t>
    </rPh>
    <rPh sb="4" eb="5">
      <t>ニン</t>
    </rPh>
    <rPh sb="5" eb="7">
      <t>イカ</t>
    </rPh>
    <rPh sb="8" eb="10">
      <t>バアイ</t>
    </rPh>
    <rPh sb="13" eb="15">
      <t>テイイン</t>
    </rPh>
    <rPh sb="20" eb="22">
      <t>テイイン</t>
    </rPh>
    <rPh sb="24" eb="25">
      <t>ニン</t>
    </rPh>
    <rPh sb="25" eb="27">
      <t>イジョウ</t>
    </rPh>
    <rPh sb="28" eb="30">
      <t>バアイ</t>
    </rPh>
    <rPh sb="34" eb="36">
      <t>テイイン</t>
    </rPh>
    <phoneticPr fontId="3"/>
  </si>
  <si>
    <t>定員超過減算の有無
（１日あたり）</t>
    <rPh sb="0" eb="2">
      <t>テイイン</t>
    </rPh>
    <rPh sb="2" eb="4">
      <t>チョウカ</t>
    </rPh>
    <rPh sb="4" eb="6">
      <t>ゲンサン</t>
    </rPh>
    <rPh sb="7" eb="9">
      <t>ウム</t>
    </rPh>
    <rPh sb="12" eb="13">
      <t>ニチ</t>
    </rPh>
    <phoneticPr fontId="3"/>
  </si>
  <si>
    <t>定員超過減算の有無
（３か月あたり）</t>
    <rPh sb="0" eb="2">
      <t>テイイン</t>
    </rPh>
    <rPh sb="2" eb="4">
      <t>チョウカ</t>
    </rPh>
    <rPh sb="4" eb="6">
      <t>ゲンサン</t>
    </rPh>
    <rPh sb="7" eb="9">
      <t>ウム</t>
    </rPh>
    <rPh sb="13" eb="14">
      <t>ツキ</t>
    </rPh>
    <phoneticPr fontId="3"/>
  </si>
  <si>
    <t>定員超過利用減算
（１日あたり）</t>
    <rPh sb="0" eb="2">
      <t>テイイン</t>
    </rPh>
    <rPh sb="2" eb="4">
      <t>チョウカ</t>
    </rPh>
    <rPh sb="4" eb="6">
      <t>リヨウ</t>
    </rPh>
    <rPh sb="6" eb="8">
      <t>ゲンサン</t>
    </rPh>
    <rPh sb="11" eb="12">
      <t>ニチ</t>
    </rPh>
    <phoneticPr fontId="3"/>
  </si>
  <si>
    <t>定員超過利用減算
（過去３か月間の平均利用人員）</t>
    <rPh sb="0" eb="2">
      <t>テイイン</t>
    </rPh>
    <rPh sb="2" eb="4">
      <t>チョウカ</t>
    </rPh>
    <rPh sb="4" eb="6">
      <t>リヨウ</t>
    </rPh>
    <rPh sb="6" eb="8">
      <t>ゲンサン</t>
    </rPh>
    <rPh sb="10" eb="12">
      <t>カコ</t>
    </rPh>
    <rPh sb="14" eb="15">
      <t>ツキ</t>
    </rPh>
    <rPh sb="15" eb="16">
      <t>カン</t>
    </rPh>
    <rPh sb="17" eb="19">
      <t>ヘイキン</t>
    </rPh>
    <rPh sb="19" eb="21">
      <t>リヨウ</t>
    </rPh>
    <rPh sb="21" eb="23">
      <t>ジンイン</t>
    </rPh>
    <phoneticPr fontId="4"/>
  </si>
  <si>
    <t>サービス提供職員欠如減算</t>
    <rPh sb="4" eb="6">
      <t>テイキョウ</t>
    </rPh>
    <rPh sb="6" eb="8">
      <t>ショクイン</t>
    </rPh>
    <rPh sb="8" eb="10">
      <t>ケツジョ</t>
    </rPh>
    <rPh sb="10" eb="12">
      <t>ゲンサン</t>
    </rPh>
    <phoneticPr fontId="4"/>
  </si>
  <si>
    <t>開所時間減算</t>
    <rPh sb="0" eb="2">
      <t>カイショ</t>
    </rPh>
    <rPh sb="2" eb="4">
      <t>ジカン</t>
    </rPh>
    <rPh sb="4" eb="6">
      <t>ゲンサン</t>
    </rPh>
    <phoneticPr fontId="4"/>
  </si>
  <si>
    <t>氏名</t>
    <phoneticPr fontId="3"/>
  </si>
  <si>
    <t>備考</t>
    <rPh sb="0" eb="2">
      <t>ビコウ</t>
    </rPh>
    <phoneticPr fontId="3"/>
  </si>
  <si>
    <t>月末の
契約者数</t>
    <rPh sb="0" eb="2">
      <t>ゲツマツ</t>
    </rPh>
    <rPh sb="4" eb="6">
      <t>ケイヤク</t>
    </rPh>
    <rPh sb="7" eb="8">
      <t>スウ</t>
    </rPh>
    <phoneticPr fontId="3"/>
  </si>
  <si>
    <t>月の初日の
契約者数</t>
    <rPh sb="0" eb="1">
      <t>ツキ</t>
    </rPh>
    <rPh sb="2" eb="4">
      <t>ショニチ</t>
    </rPh>
    <rPh sb="6" eb="9">
      <t>ケイヤクシャ</t>
    </rPh>
    <rPh sb="9" eb="10">
      <t>スウ</t>
    </rPh>
    <phoneticPr fontId="3"/>
  </si>
  <si>
    <t>№</t>
    <phoneticPr fontId="3"/>
  </si>
  <si>
    <t>資料</t>
    <rPh sb="0" eb="2">
      <t>シリョウ</t>
    </rPh>
    <phoneticPr fontId="3"/>
  </si>
  <si>
    <t>提出方法</t>
    <rPh sb="0" eb="2">
      <t>テイシュツ</t>
    </rPh>
    <rPh sb="2" eb="4">
      <t>ホウホウ</t>
    </rPh>
    <phoneticPr fontId="3"/>
  </si>
  <si>
    <t>チェック欄</t>
    <rPh sb="4" eb="5">
      <t>ラン</t>
    </rPh>
    <phoneticPr fontId="3"/>
  </si>
  <si>
    <r>
      <t>事前作成資料</t>
    </r>
    <r>
      <rPr>
        <sz val="11"/>
        <rFont val="ＭＳ Ｐゴシック"/>
        <family val="3"/>
        <charset val="128"/>
      </rPr>
      <t/>
    </r>
    <rPh sb="0" eb="2">
      <t>ジゼン</t>
    </rPh>
    <rPh sb="2" eb="4">
      <t>サクセイ</t>
    </rPh>
    <rPh sb="4" eb="6">
      <t>シリョウ</t>
    </rPh>
    <phoneticPr fontId="3"/>
  </si>
  <si>
    <t>重要事項説明書（様式）</t>
    <rPh sb="0" eb="2">
      <t>ジュウヨウ</t>
    </rPh>
    <rPh sb="2" eb="4">
      <t>ジコウ</t>
    </rPh>
    <rPh sb="4" eb="7">
      <t>セツメイショ</t>
    </rPh>
    <rPh sb="8" eb="10">
      <t>ヨウシキ</t>
    </rPh>
    <phoneticPr fontId="3"/>
  </si>
  <si>
    <t>利用契約書（様式）</t>
    <rPh sb="0" eb="2">
      <t>リヨウ</t>
    </rPh>
    <rPh sb="2" eb="5">
      <t>ケイヤクショ</t>
    </rPh>
    <rPh sb="6" eb="8">
      <t>ヨウシキ</t>
    </rPh>
    <phoneticPr fontId="3"/>
  </si>
  <si>
    <t>既存のもの</t>
    <rPh sb="0" eb="2">
      <t>キソン</t>
    </rPh>
    <phoneticPr fontId="3"/>
  </si>
  <si>
    <t xml:space="preserve">３か月毎の定員×
開所日数の125％
</t>
    <rPh sb="2" eb="3">
      <t>ツキ</t>
    </rPh>
    <rPh sb="3" eb="4">
      <t>ゴト</t>
    </rPh>
    <rPh sb="5" eb="7">
      <t>テイイン</t>
    </rPh>
    <rPh sb="9" eb="11">
      <t>カイショ</t>
    </rPh>
    <rPh sb="11" eb="13">
      <t>ニッスウ</t>
    </rPh>
    <phoneticPr fontId="3"/>
  </si>
  <si>
    <t>　　　４.「　月現在職員数」下段欄には非常勤職員を再掲してください。</t>
    <rPh sb="14" eb="16">
      <t>カダン</t>
    </rPh>
    <rPh sb="16" eb="17">
      <t>ラン</t>
    </rPh>
    <phoneticPr fontId="3"/>
  </si>
  <si>
    <t>時間を含めてください。</t>
  </si>
  <si>
    <t>管理者</t>
    <rPh sb="0" eb="3">
      <t>カンリシャ</t>
    </rPh>
    <phoneticPr fontId="3"/>
  </si>
  <si>
    <t>児童発達支援管理責任者氏名</t>
    <rPh sb="0" eb="2">
      <t>ジドウ</t>
    </rPh>
    <rPh sb="2" eb="4">
      <t>ハッタツ</t>
    </rPh>
    <rPh sb="4" eb="6">
      <t>シエン</t>
    </rPh>
    <rPh sb="6" eb="8">
      <t>カンリ</t>
    </rPh>
    <rPh sb="8" eb="11">
      <t>セキニンシャ</t>
    </rPh>
    <rPh sb="11" eb="13">
      <t>シメイ</t>
    </rPh>
    <phoneticPr fontId="3"/>
  </si>
  <si>
    <t>放課後等デイサービス</t>
    <rPh sb="0" eb="3">
      <t>ホウカゴ</t>
    </rPh>
    <rPh sb="3" eb="4">
      <t>トウ</t>
    </rPh>
    <phoneticPr fontId="3"/>
  </si>
  <si>
    <t>児童発達支援管理責任者</t>
    <rPh sb="0" eb="2">
      <t>ジドウ</t>
    </rPh>
    <rPh sb="2" eb="4">
      <t>ハッタツ</t>
    </rPh>
    <rPh sb="4" eb="6">
      <t>シエン</t>
    </rPh>
    <rPh sb="6" eb="8">
      <t>カンリ</t>
    </rPh>
    <rPh sb="8" eb="10">
      <t>セキニン</t>
    </rPh>
    <rPh sb="10" eb="11">
      <t>シャ</t>
    </rPh>
    <phoneticPr fontId="3"/>
  </si>
  <si>
    <t>※前年度に障がい児支援事業の指定を受けていない場合は記載不要</t>
    <rPh sb="1" eb="4">
      <t>ゼンネンド</t>
    </rPh>
    <rPh sb="5" eb="6">
      <t>ショウ</t>
    </rPh>
    <rPh sb="8" eb="9">
      <t>ジ</t>
    </rPh>
    <rPh sb="9" eb="11">
      <t>シエン</t>
    </rPh>
    <rPh sb="11" eb="13">
      <t>ジギョウ</t>
    </rPh>
    <rPh sb="14" eb="16">
      <t>シテイ</t>
    </rPh>
    <rPh sb="17" eb="18">
      <t>ウ</t>
    </rPh>
    <rPh sb="23" eb="25">
      <t>バアイ</t>
    </rPh>
    <rPh sb="26" eb="28">
      <t>キサイ</t>
    </rPh>
    <rPh sb="28" eb="30">
      <t>フヨウ</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</si>
  <si>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</si>
  <si>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</si>
  <si>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t>
    <phoneticPr fontId="3"/>
  </si>
  <si>
    <t>機能訓練担当職員</t>
    <rPh sb="0" eb="2">
      <t>キノウ</t>
    </rPh>
    <rPh sb="2" eb="4">
      <t>クンレン</t>
    </rPh>
    <rPh sb="4" eb="6">
      <t>タントウ</t>
    </rPh>
    <rPh sb="6" eb="8">
      <t>ショクイン</t>
    </rPh>
    <phoneticPr fontId="3"/>
  </si>
  <si>
    <t>保育士又は児童指導員</t>
    <rPh sb="0" eb="3">
      <t>ホイクシ</t>
    </rPh>
    <rPh sb="3" eb="4">
      <t>マタ</t>
    </rPh>
    <rPh sb="5" eb="7">
      <t>ジドウ</t>
    </rPh>
    <rPh sb="7" eb="10">
      <t>シドウイン</t>
    </rPh>
    <phoneticPr fontId="3"/>
  </si>
  <si>
    <t>嘱託医</t>
    <rPh sb="0" eb="3">
      <t>ショクタクイ</t>
    </rPh>
    <phoneticPr fontId="3"/>
  </si>
  <si>
    <t>★</t>
    <phoneticPr fontId="3"/>
  </si>
  <si>
    <t>★…主として重症心身障がい児を通わせる場合のみ</t>
    <rPh sb="2" eb="3">
      <t>オモ</t>
    </rPh>
    <rPh sb="6" eb="8">
      <t>ジュウショウ</t>
    </rPh>
    <rPh sb="8" eb="10">
      <t>シンシン</t>
    </rPh>
    <rPh sb="10" eb="11">
      <t>ショウ</t>
    </rPh>
    <rPh sb="13" eb="14">
      <t>ジ</t>
    </rPh>
    <rPh sb="15" eb="16">
      <t>カヨ</t>
    </rPh>
    <rPh sb="19" eb="21">
      <t>バアイ</t>
    </rPh>
    <phoneticPr fontId="3"/>
  </si>
  <si>
    <t>☆…機能訓練を行う場合のみ</t>
    <rPh sb="2" eb="4">
      <t>キノウ</t>
    </rPh>
    <rPh sb="4" eb="6">
      <t>クンレン</t>
    </rPh>
    <rPh sb="7" eb="8">
      <t>オコナ</t>
    </rPh>
    <rPh sb="9" eb="11">
      <t>バアイ</t>
    </rPh>
    <phoneticPr fontId="3"/>
  </si>
  <si>
    <t>児童発達支援</t>
    <rPh sb="0" eb="2">
      <t>ジドウ</t>
    </rPh>
    <rPh sb="2" eb="4">
      <t>ハッタツ</t>
    </rPh>
    <rPh sb="4" eb="6">
      <t>シエン</t>
    </rPh>
    <phoneticPr fontId="3"/>
  </si>
  <si>
    <t>保育所等訪問支援</t>
    <rPh sb="0" eb="2">
      <t>ホイク</t>
    </rPh>
    <rPh sb="2" eb="3">
      <t>ショ</t>
    </rPh>
    <rPh sb="3" eb="4">
      <t>トウ</t>
    </rPh>
    <rPh sb="4" eb="6">
      <t>ホウモン</t>
    </rPh>
    <rPh sb="6" eb="8">
      <t>シエン</t>
    </rPh>
    <phoneticPr fontId="3"/>
  </si>
  <si>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4"/>
  </si>
  <si>
    <t>-</t>
    <phoneticPr fontId="3"/>
  </si>
  <si>
    <t xml:space="preserve">３か月毎の定員×
開所日数の130％
</t>
    <rPh sb="2" eb="3">
      <t>ツキ</t>
    </rPh>
    <rPh sb="3" eb="4">
      <t>ゴト</t>
    </rPh>
    <rPh sb="5" eb="7">
      <t>テイイン</t>
    </rPh>
    <rPh sb="9" eb="11">
      <t>カイショ</t>
    </rPh>
    <rPh sb="11" eb="13">
      <t>ニッスウ</t>
    </rPh>
    <phoneticPr fontId="3"/>
  </si>
  <si>
    <t>（令和　　年　　月　　日現在）</t>
    <rPh sb="1" eb="3">
      <t>レイワ</t>
    </rPh>
    <phoneticPr fontId="3"/>
  </si>
  <si>
    <t>その他指導員</t>
    <rPh sb="2" eb="3">
      <t>ホカ</t>
    </rPh>
    <rPh sb="3" eb="6">
      <t>シドウイン</t>
    </rPh>
    <phoneticPr fontId="3"/>
  </si>
  <si>
    <t>令和　　年　　月　　日現在</t>
    <rPh sb="0" eb="2">
      <t>レイワ</t>
    </rPh>
    <phoneticPr fontId="3"/>
  </si>
  <si>
    <t xml:space="preserve">令和　　年　　月　　日現在  </t>
    <rPh sb="0" eb="2">
      <t>レイワ</t>
    </rPh>
    <phoneticPr fontId="3"/>
  </si>
  <si>
    <t>自己評価結果等未公表減算</t>
    <phoneticPr fontId="4"/>
  </si>
  <si>
    <t>項目</t>
  </si>
  <si>
    <t>マニュアル等の有無</t>
  </si>
  <si>
    <t>▽消火・避難訓練の実施状況</t>
  </si>
  <si>
    <t>①個別支援計画の作成状況等</t>
    <phoneticPr fontId="3"/>
  </si>
  <si>
    <t>（様式１）</t>
    <rPh sb="1" eb="3">
      <t>ヨウシキ</t>
    </rPh>
    <phoneticPr fontId="3"/>
  </si>
  <si>
    <t>（様式２）</t>
    <rPh sb="1" eb="3">
      <t>ヨウシキ</t>
    </rPh>
    <phoneticPr fontId="3"/>
  </si>
  <si>
    <t>（様式３）</t>
    <rPh sb="1" eb="3">
      <t>ヨウシキ</t>
    </rPh>
    <phoneticPr fontId="3"/>
  </si>
  <si>
    <t>（様式４）</t>
    <rPh sb="1" eb="3">
      <t>ヨウシキ</t>
    </rPh>
    <phoneticPr fontId="3"/>
  </si>
  <si>
    <t>（様式５）</t>
    <rPh sb="1" eb="3">
      <t>ヨウシキ</t>
    </rPh>
    <phoneticPr fontId="3"/>
  </si>
  <si>
    <t>（様式６）</t>
    <rPh sb="1" eb="3">
      <t>ヨウシキ</t>
    </rPh>
    <phoneticPr fontId="3"/>
  </si>
  <si>
    <t>（様式７）</t>
    <rPh sb="1" eb="3">
      <t>ヨウシキ</t>
    </rPh>
    <phoneticPr fontId="3"/>
  </si>
  <si>
    <t>（様式８）</t>
    <rPh sb="1" eb="3">
      <t>ヨウシキ</t>
    </rPh>
    <phoneticPr fontId="3"/>
  </si>
  <si>
    <t>（様式９）</t>
    <rPh sb="1" eb="3">
      <t>ヨウシキ</t>
    </rPh>
    <phoneticPr fontId="3"/>
  </si>
  <si>
    <t>業務継続計画の策定</t>
    <phoneticPr fontId="3"/>
  </si>
  <si>
    <t>研修の記録</t>
    <phoneticPr fontId="3"/>
  </si>
  <si>
    <t>研修の記録　</t>
    <phoneticPr fontId="3"/>
  </si>
  <si>
    <t>ヒヤリハット記録</t>
    <phoneticPr fontId="3"/>
  </si>
  <si>
    <t>非常災害時計画</t>
    <phoneticPr fontId="3"/>
  </si>
  <si>
    <t>消火訓練及び避難訓練記録</t>
    <phoneticPr fontId="3"/>
  </si>
  <si>
    <t>ハラスメント防止方針の明確化及び従業者への周知啓発の実施</t>
    <rPh sb="6" eb="10">
      <t>ボウシホウシン</t>
    </rPh>
    <rPh sb="11" eb="14">
      <t>メイカクカ</t>
    </rPh>
    <rPh sb="14" eb="15">
      <t>オヨ</t>
    </rPh>
    <rPh sb="16" eb="19">
      <t>ジュウギョウシャ</t>
    </rPh>
    <rPh sb="21" eb="25">
      <t>シュウチケイハツ</t>
    </rPh>
    <rPh sb="26" eb="28">
      <t>ジッシ</t>
    </rPh>
    <phoneticPr fontId="3"/>
  </si>
  <si>
    <t>相談窓口の設置及び従業者への周知</t>
    <rPh sb="0" eb="4">
      <t>ソウダンマドグチ</t>
    </rPh>
    <rPh sb="5" eb="7">
      <t>セッチ</t>
    </rPh>
    <rPh sb="7" eb="8">
      <t>オヨ</t>
    </rPh>
    <rPh sb="9" eb="12">
      <t>ジュウギョウシャ</t>
    </rPh>
    <rPh sb="14" eb="16">
      <t>シュウチ</t>
    </rPh>
    <phoneticPr fontId="3"/>
  </si>
  <si>
    <t>居宅訪問型児童発達支援</t>
    <rPh sb="0" eb="11">
      <t>キョタクホウモンガタジドウハッタツシエン</t>
    </rPh>
    <phoneticPr fontId="3"/>
  </si>
  <si>
    <t>１．協力医療機関の状況</t>
    <phoneticPr fontId="3"/>
  </si>
  <si>
    <t>安全計画の策定</t>
    <rPh sb="5" eb="7">
      <t>サクテイ</t>
    </rPh>
    <phoneticPr fontId="3"/>
  </si>
  <si>
    <t>※多機能型の場合、サービス毎に作成してください。</t>
  </si>
  <si>
    <t>　　　２．年度中途で事業を開始した場合の「年度当初職員数」欄は、事業開始年月日現在</t>
    <rPh sb="10" eb="12">
      <t>ジギョウ</t>
    </rPh>
    <rPh sb="13" eb="15">
      <t>カイシ</t>
    </rPh>
    <rPh sb="32" eb="34">
      <t>ジギョウ</t>
    </rPh>
    <rPh sb="34" eb="36">
      <t>カイシ</t>
    </rPh>
    <phoneticPr fontId="3"/>
  </si>
  <si>
    <t>　　　３．前年度に障がい児支援事業者の指定を受けていない場合、「前年度」の記載は不要です。</t>
    <rPh sb="5" eb="8">
      <t>ゼンネンド</t>
    </rPh>
    <rPh sb="9" eb="10">
      <t>ショウ</t>
    </rPh>
    <rPh sb="12" eb="13">
      <t>ジ</t>
    </rPh>
    <rPh sb="13" eb="15">
      <t>シエン</t>
    </rPh>
    <rPh sb="15" eb="18">
      <t>ジギョウシャ</t>
    </rPh>
    <rPh sb="19" eb="21">
      <t>シテイ</t>
    </rPh>
    <rPh sb="22" eb="23">
      <t>ウ</t>
    </rPh>
    <rPh sb="28" eb="30">
      <t>バアイ</t>
    </rPh>
    <rPh sb="32" eb="35">
      <t>ゼンネンド</t>
    </rPh>
    <rPh sb="37" eb="39">
      <t>キサイ</t>
    </rPh>
    <rPh sb="40" eb="42">
      <t>フヨウ</t>
    </rPh>
    <phoneticPr fontId="3"/>
  </si>
  <si>
    <t>　　　５．管理者が直接処遇職員を兼務する場合、「常勤換算後の人数」は当該管理者が兼務する</t>
    <rPh sb="5" eb="8">
      <t>カンリシャ</t>
    </rPh>
    <rPh sb="9" eb="11">
      <t>チョクセツ</t>
    </rPh>
    <rPh sb="11" eb="13">
      <t>ショグウ</t>
    </rPh>
    <rPh sb="13" eb="15">
      <t>ショクイン</t>
    </rPh>
    <rPh sb="16" eb="18">
      <t>ケンム</t>
    </rPh>
    <rPh sb="20" eb="22">
      <t>バアイ</t>
    </rPh>
    <rPh sb="24" eb="26">
      <t>ジョウキン</t>
    </rPh>
    <rPh sb="26" eb="28">
      <t>カンサン</t>
    </rPh>
    <rPh sb="28" eb="29">
      <t>ゴ</t>
    </rPh>
    <rPh sb="30" eb="31">
      <t>ニン</t>
    </rPh>
    <rPh sb="31" eb="32">
      <t>スウ</t>
    </rPh>
    <rPh sb="34" eb="36">
      <t>トウガイ</t>
    </rPh>
    <rPh sb="36" eb="39">
      <t>カンリシャ</t>
    </rPh>
    <rPh sb="40" eb="42">
      <t>ケンム</t>
    </rPh>
    <phoneticPr fontId="3"/>
  </si>
  <si>
    <t>　（注）　協力医療機関が複数の場合には、それぞれ記入してください。</t>
  </si>
  <si>
    <t>※障がい児入所施設及び児童発達支援センターを除いては、利用者の健康診断は義務づけられていません。</t>
    <rPh sb="1" eb="2">
      <t>ショウ</t>
    </rPh>
    <rPh sb="4" eb="5">
      <t>ジ</t>
    </rPh>
    <rPh sb="5" eb="7">
      <t>ニュウショ</t>
    </rPh>
    <rPh sb="7" eb="9">
      <t>シセツ</t>
    </rPh>
    <rPh sb="9" eb="10">
      <t>オヨ</t>
    </rPh>
    <rPh sb="11" eb="13">
      <t>ジドウ</t>
    </rPh>
    <rPh sb="13" eb="15">
      <t>ハッタツ</t>
    </rPh>
    <rPh sb="15" eb="17">
      <t>シエン</t>
    </rPh>
    <rPh sb="22" eb="23">
      <t>ノゾ</t>
    </rPh>
    <rPh sb="27" eb="30">
      <t>リヨウシャ</t>
    </rPh>
    <rPh sb="31" eb="33">
      <t>ケンコウ</t>
    </rPh>
    <rPh sb="33" eb="35">
      <t>シンダン</t>
    </rPh>
    <rPh sb="36" eb="38">
      <t>ギム</t>
    </rPh>
    <phoneticPr fontId="3"/>
  </si>
  <si>
    <t>（３）バイタルチェック(体温、血圧等の確認）の実施状況　</t>
    <rPh sb="12" eb="14">
      <t>タイオン</t>
    </rPh>
    <rPh sb="15" eb="17">
      <t>ケツアツ</t>
    </rPh>
    <rPh sb="17" eb="18">
      <t>トウ</t>
    </rPh>
    <rPh sb="19" eb="21">
      <t>カクニン</t>
    </rPh>
    <rPh sb="23" eb="25">
      <t>ジッシ</t>
    </rPh>
    <rPh sb="25" eb="27">
      <t>ジョウキョウ</t>
    </rPh>
    <phoneticPr fontId="3"/>
  </si>
  <si>
    <t>※多機能型・一体型の場合、サービス毎に作成してください。</t>
    <rPh sb="1" eb="4">
      <t>タキノウ</t>
    </rPh>
    <rPh sb="4" eb="5">
      <t>ガタ</t>
    </rPh>
    <rPh sb="6" eb="9">
      <t>イッタイガタ</t>
    </rPh>
    <rPh sb="10" eb="12">
      <t>バアイ</t>
    </rPh>
    <rPh sb="17" eb="18">
      <t>ゴト</t>
    </rPh>
    <rPh sb="19" eb="21">
      <t>サクセイ</t>
    </rPh>
    <phoneticPr fontId="3"/>
  </si>
  <si>
    <t>※直近の全職員（パ－トタイマ－、嘱託医も含む）の状況により記入してください。</t>
  </si>
  <si>
    <t xml:space="preserve">　・特に指示のあるもの以外は、今年度の状況を記入してください。            </t>
    <rPh sb="4" eb="6">
      <t>シジ</t>
    </rPh>
    <rPh sb="15" eb="16">
      <t>イマ</t>
    </rPh>
    <phoneticPr fontId="3"/>
  </si>
  <si>
    <r>
      <t xml:space="preserve">Ａ４、白黒、片面印刷
</t>
    </r>
    <r>
      <rPr>
        <sz val="12"/>
        <color rgb="FFFF0000"/>
        <rFont val="ＭＳ 明朝"/>
        <family val="1"/>
        <charset val="128"/>
      </rPr>
      <t>※様式６のみＡ３</t>
    </r>
    <rPh sb="12" eb="14">
      <t>ヨウシキ</t>
    </rPh>
    <phoneticPr fontId="3"/>
  </si>
  <si>
    <t>Ａ４、白黒、両面印刷
赤でチェック</t>
    <rPh sb="6" eb="8">
      <t>リョウメン</t>
    </rPh>
    <rPh sb="11" eb="12">
      <t>アカ</t>
    </rPh>
    <phoneticPr fontId="3"/>
  </si>
  <si>
    <t>Ａ４、白黒、両面印刷可、袋とじ不要</t>
    <rPh sb="12" eb="13">
      <t>フクロ</t>
    </rPh>
    <rPh sb="15" eb="17">
      <t>フヨウ</t>
    </rPh>
    <phoneticPr fontId="3"/>
  </si>
  <si>
    <t>Ａ４、白黒印刷</t>
    <phoneticPr fontId="3"/>
  </si>
  <si>
    <t>パンフレット、ちらし等</t>
    <rPh sb="10" eb="11">
      <t>トウ</t>
    </rPh>
    <phoneticPr fontId="3"/>
  </si>
  <si>
    <t>　　　　　　　　年　　月　　日）</t>
    <phoneticPr fontId="3"/>
  </si>
  <si>
    <t>　・年については、西暦ではなく和暦を使用してください。</t>
    <rPh sb="2" eb="3">
      <t>ネン</t>
    </rPh>
    <rPh sb="9" eb="11">
      <t>セイレキ</t>
    </rPh>
    <rPh sb="15" eb="17">
      <t>ワレキ</t>
    </rPh>
    <rPh sb="18" eb="20">
      <t>シヨウ</t>
    </rPh>
    <phoneticPr fontId="3"/>
  </si>
  <si>
    <t>　　　１．当年度は運営指導実施日の前月又は、前々月までの状況を記入してください。</t>
    <phoneticPr fontId="3"/>
  </si>
  <si>
    <t>機能訓練担当職員の職種／その他職員の業務内容</t>
    <rPh sb="0" eb="8">
      <t>キノウクンレンタントウショクイン</t>
    </rPh>
    <rPh sb="9" eb="11">
      <t>ショクシュ</t>
    </rPh>
    <rPh sb="14" eb="15">
      <t>タ</t>
    </rPh>
    <rPh sb="15" eb="17">
      <t>ショクイン</t>
    </rPh>
    <rPh sb="18" eb="22">
      <t>ギョウムナイヨウ</t>
    </rPh>
    <phoneticPr fontId="3"/>
  </si>
  <si>
    <t>兼任する職種</t>
    <rPh sb="0" eb="2">
      <t>ケンニン</t>
    </rPh>
    <rPh sb="4" eb="6">
      <t>ショクシュ</t>
    </rPh>
    <phoneticPr fontId="3"/>
  </si>
  <si>
    <t>年</t>
    <rPh sb="0" eb="1">
      <t>ネン</t>
    </rPh>
    <phoneticPr fontId="3"/>
  </si>
  <si>
    <t>月</t>
    <rPh sb="0" eb="1">
      <t>ツキ</t>
    </rPh>
    <phoneticPr fontId="3"/>
  </si>
  <si>
    <t>常勤・非常勤</t>
    <phoneticPr fontId="3"/>
  </si>
  <si>
    <t>勤務形態</t>
    <rPh sb="0" eb="4">
      <t>キンムケイタイ</t>
    </rPh>
    <phoneticPr fontId="3"/>
  </si>
  <si>
    <t>常勤</t>
  </si>
  <si>
    <t>専任</t>
  </si>
  <si>
    <t>　職種選択し、兼任する職種に「２人目児童発達支援管理責任者」と記載してください。</t>
    <rPh sb="1" eb="3">
      <t>ショクシュ</t>
    </rPh>
    <rPh sb="3" eb="5">
      <t>センタク</t>
    </rPh>
    <rPh sb="7" eb="9">
      <t>ケンニン</t>
    </rPh>
    <rPh sb="11" eb="13">
      <t>ショクシュ</t>
    </rPh>
    <rPh sb="16" eb="18">
      <t>ヒトメ</t>
    </rPh>
    <rPh sb="18" eb="29">
      <t>ジドウハッタツシエンカンリセキニンシャ</t>
    </rPh>
    <rPh sb="31" eb="33">
      <t>キサイ</t>
    </rPh>
    <phoneticPr fontId="3"/>
  </si>
  <si>
    <t>※２人目児童発達支援管理責任者（OJT）と直接支援員を兼任する場合は、直接支援専門員としての</t>
    <rPh sb="2" eb="4">
      <t>ヒトメ</t>
    </rPh>
    <rPh sb="4" eb="15">
      <t>ジドウハッタツシエンカンリセキニンシャ</t>
    </rPh>
    <rPh sb="21" eb="25">
      <t>チョクセツシエン</t>
    </rPh>
    <rPh sb="25" eb="26">
      <t>イン</t>
    </rPh>
    <rPh sb="27" eb="29">
      <t>ケンニン</t>
    </rPh>
    <rPh sb="31" eb="33">
      <t>バアイ</t>
    </rPh>
    <rPh sb="35" eb="42">
      <t>チョクセツシエンセンモンイン</t>
    </rPh>
    <phoneticPr fontId="3"/>
  </si>
  <si>
    <t>２．衛生管理－コロナウイルス、インフルエンザ、腸管出血性大腸菌感染症、レジオネラ症等の予防対策及びその実施状況</t>
    <rPh sb="2" eb="4">
      <t>エイセイ</t>
    </rPh>
    <rPh sb="4" eb="6">
      <t>カンリ</t>
    </rPh>
    <rPh sb="23" eb="25">
      <t>チョウカン</t>
    </rPh>
    <rPh sb="25" eb="28">
      <t>シュッケツセイ</t>
    </rPh>
    <rPh sb="28" eb="31">
      <t>ダイチョウキン</t>
    </rPh>
    <rPh sb="31" eb="34">
      <t>カンセンショウ</t>
    </rPh>
    <rPh sb="40" eb="41">
      <t>ショウ</t>
    </rPh>
    <rPh sb="47" eb="48">
      <t>オヨ</t>
    </rPh>
    <rPh sb="53" eb="55">
      <t>ジョウキョウ</t>
    </rPh>
    <phoneticPr fontId="3"/>
  </si>
  <si>
    <t>　※多機能型・一体型の場合、サービス毎に作成してください。</t>
    <phoneticPr fontId="4"/>
  </si>
  <si>
    <t>サービスの種類</t>
    <rPh sb="5" eb="7">
      <t>シュルイ</t>
    </rPh>
    <phoneticPr fontId="4"/>
  </si>
  <si>
    <t>該当の有無</t>
    <rPh sb="0" eb="2">
      <t>ガイトウ</t>
    </rPh>
    <rPh sb="3" eb="5">
      <t>ウム</t>
    </rPh>
    <phoneticPr fontId="3"/>
  </si>
  <si>
    <t>虐待防止措置未実施減算</t>
    <rPh sb="0" eb="2">
      <t>ギャクタイ</t>
    </rPh>
    <rPh sb="2" eb="4">
      <t>ボウシ</t>
    </rPh>
    <rPh sb="4" eb="6">
      <t>ソチ</t>
    </rPh>
    <rPh sb="6" eb="9">
      <t>ミジッシ</t>
    </rPh>
    <rPh sb="9" eb="11">
      <t>ゲンサン</t>
    </rPh>
    <phoneticPr fontId="4"/>
  </si>
  <si>
    <t>身体拘束廃止未実施減算</t>
    <rPh sb="0" eb="4">
      <t>シンタイコウソク</t>
    </rPh>
    <rPh sb="4" eb="6">
      <t>ハイシ</t>
    </rPh>
    <rPh sb="6" eb="11">
      <t>ミジッシゲンサン</t>
    </rPh>
    <phoneticPr fontId="4"/>
  </si>
  <si>
    <t>業務継続計画未策定減算</t>
    <rPh sb="0" eb="6">
      <t>ギョウムケイゾクケイカク</t>
    </rPh>
    <rPh sb="6" eb="9">
      <t>ミサクテイ</t>
    </rPh>
    <rPh sb="9" eb="11">
      <t>ゲンサン</t>
    </rPh>
    <phoneticPr fontId="4"/>
  </si>
  <si>
    <t>情報公表未報告減算</t>
    <rPh sb="0" eb="4">
      <t>ジョウホウコウヒョウ</t>
    </rPh>
    <rPh sb="4" eb="9">
      <t>ミホウコクゲンサン</t>
    </rPh>
    <phoneticPr fontId="4"/>
  </si>
  <si>
    <t>サービスの種類</t>
    <phoneticPr fontId="4"/>
  </si>
  <si>
    <t>算定した期間</t>
    <rPh sb="0" eb="2">
      <t>サンテイ</t>
    </rPh>
    <rPh sb="4" eb="6">
      <t>キカン</t>
    </rPh>
    <phoneticPr fontId="4"/>
  </si>
  <si>
    <t>１週間あたりの平均勤務時間</t>
    <rPh sb="1" eb="3">
      <t>シュウカン</t>
    </rPh>
    <rPh sb="7" eb="9">
      <t>ヘイキン</t>
    </rPh>
    <rPh sb="9" eb="11">
      <t>キンム</t>
    </rPh>
    <rPh sb="11" eb="13">
      <t>ジカン</t>
    </rPh>
    <phoneticPr fontId="3"/>
  </si>
  <si>
    <t>▽児童発達支援管理責任者氏名</t>
    <phoneticPr fontId="3"/>
  </si>
  <si>
    <t>▽計画作成状況</t>
    <phoneticPr fontId="3"/>
  </si>
  <si>
    <t>▽計画の見直し時期の考え方</t>
    <phoneticPr fontId="3"/>
  </si>
  <si>
    <t>　利用児童　　　　　　名中　　　　　　名作成</t>
    <rPh sb="1" eb="5">
      <t>リヨウジドウ</t>
    </rPh>
    <rPh sb="11" eb="12">
      <t>メイ</t>
    </rPh>
    <rPh sb="12" eb="13">
      <t>チュウ</t>
    </rPh>
    <rPh sb="19" eb="20">
      <t>メイ</t>
    </rPh>
    <rPh sb="20" eb="22">
      <t>サクセイ</t>
    </rPh>
    <phoneticPr fontId="3"/>
  </si>
  <si>
    <t>専任の感染対策担当者の設置</t>
    <rPh sb="0" eb="2">
      <t>センニン</t>
    </rPh>
    <rPh sb="3" eb="10">
      <t>カンセンタイサクタントウシャ</t>
    </rPh>
    <rPh sb="11" eb="13">
      <t>セッチ</t>
    </rPh>
    <phoneticPr fontId="3"/>
  </si>
  <si>
    <t>訓練（シミュレーション）の記録</t>
  </si>
  <si>
    <t>訓練（シミュレーション）の記録</t>
    <phoneticPr fontId="3"/>
  </si>
  <si>
    <t>担当者名</t>
    <rPh sb="0" eb="4">
      <t>タントウシャメイ</t>
    </rPh>
    <phoneticPr fontId="3"/>
  </si>
  <si>
    <t>従業者の誓約書</t>
    <phoneticPr fontId="3"/>
  </si>
  <si>
    <t>個人情報保護規程等の策定</t>
    <phoneticPr fontId="3"/>
  </si>
  <si>
    <t>利用者及びその家族の同意書</t>
    <phoneticPr fontId="3"/>
  </si>
  <si>
    <t>苦情解決のためのマニュアル</t>
    <phoneticPr fontId="3"/>
  </si>
  <si>
    <t>研修の記録</t>
    <rPh sb="0" eb="2">
      <t>ケンシュウ</t>
    </rPh>
    <rPh sb="3" eb="5">
      <t>キロク</t>
    </rPh>
    <phoneticPr fontId="3"/>
  </si>
  <si>
    <t>指定申請書、変更届等、福岡市に提出した書類の写し一式</t>
    <rPh sb="0" eb="6">
      <t>シテイシンセ</t>
    </rPh>
    <rPh sb="6" eb="8">
      <t>ヘンコウ</t>
    </rPh>
    <rPh sb="8" eb="10">
      <t>トドケトウ</t>
    </rPh>
    <rPh sb="11" eb="14">
      <t>フクオカシ</t>
    </rPh>
    <rPh sb="15" eb="17">
      <t>テイシュツ</t>
    </rPh>
    <rPh sb="19" eb="21">
      <t>ショルイ</t>
    </rPh>
    <rPh sb="22" eb="23">
      <t>ウツ</t>
    </rPh>
    <rPh sb="24" eb="26">
      <t>イッシキ</t>
    </rPh>
    <phoneticPr fontId="3"/>
  </si>
  <si>
    <t>個別支援計画</t>
    <rPh sb="0" eb="6">
      <t>コベツシエンケイカク</t>
    </rPh>
    <phoneticPr fontId="3"/>
  </si>
  <si>
    <t>支援記録</t>
    <rPh sb="0" eb="4">
      <t>シエンキロク</t>
    </rPh>
    <phoneticPr fontId="3"/>
  </si>
  <si>
    <t>通常どおり、鍵付きキャビネットに入れた状態にしてください。</t>
    <rPh sb="0" eb="2">
      <t>ツウジョウ</t>
    </rPh>
    <rPh sb="6" eb="8">
      <t>カギツ</t>
    </rPh>
    <rPh sb="16" eb="17">
      <t>イ</t>
    </rPh>
    <rPh sb="19" eb="21">
      <t>ジョウタイ</t>
    </rPh>
    <phoneticPr fontId="3"/>
  </si>
  <si>
    <t>システム等で管理を行っている場合には、確認可能なＰＣをご準備ください。</t>
    <rPh sb="4" eb="5">
      <t>トウ</t>
    </rPh>
    <rPh sb="6" eb="8">
      <t>カンリ</t>
    </rPh>
    <rPh sb="9" eb="10">
      <t>オコナ</t>
    </rPh>
    <rPh sb="14" eb="16">
      <t>バアイ</t>
    </rPh>
    <rPh sb="19" eb="21">
      <t>カクニン</t>
    </rPh>
    <rPh sb="21" eb="23">
      <t>カノウ</t>
    </rPh>
    <rPh sb="28" eb="30">
      <t>ジュンビ</t>
    </rPh>
    <phoneticPr fontId="3"/>
  </si>
  <si>
    <t>契約書、重要事項説明書、同意書等</t>
    <rPh sb="0" eb="3">
      <t>ケイヤクショ</t>
    </rPh>
    <rPh sb="4" eb="11">
      <t>ジュウヨウジコウセツメイショ</t>
    </rPh>
    <rPh sb="12" eb="16">
      <t>ドウイショトウ</t>
    </rPh>
    <phoneticPr fontId="3"/>
  </si>
  <si>
    <t>職員の出勤簿</t>
    <rPh sb="0" eb="2">
      <t>ショクイン</t>
    </rPh>
    <rPh sb="3" eb="6">
      <t>シュッ</t>
    </rPh>
    <phoneticPr fontId="3"/>
  </si>
  <si>
    <t>会議録</t>
    <rPh sb="0" eb="3">
      <t>カイギロク</t>
    </rPh>
    <phoneticPr fontId="3"/>
  </si>
  <si>
    <t>各種マニュアル</t>
    <rPh sb="0" eb="2">
      <t>カクシュ</t>
    </rPh>
    <phoneticPr fontId="3"/>
  </si>
  <si>
    <t>事故報告書、ヒヤリハット報告書</t>
    <rPh sb="0" eb="5">
      <t>ジコホウコクショ</t>
    </rPh>
    <rPh sb="12" eb="15">
      <t>ホウコクショ</t>
    </rPh>
    <phoneticPr fontId="3"/>
  </si>
  <si>
    <t>研修・委員会・避難訓練等実施記録</t>
    <rPh sb="0" eb="2">
      <t>ケンシュウ</t>
    </rPh>
    <rPh sb="3" eb="6">
      <t>イインカイ</t>
    </rPh>
    <rPh sb="7" eb="12">
      <t>ヒナンクンレントウ</t>
    </rPh>
    <rPh sb="12" eb="16">
      <t>ジッシキロク</t>
    </rPh>
    <phoneticPr fontId="3"/>
  </si>
  <si>
    <t>業務継続計画</t>
    <rPh sb="0" eb="6">
      <t>ギョウムケイゾクケイカク</t>
    </rPh>
    <phoneticPr fontId="3"/>
  </si>
  <si>
    <t>安全計画</t>
    <rPh sb="0" eb="4">
      <t>アンゼンケイカク</t>
    </rPh>
    <phoneticPr fontId="3"/>
  </si>
  <si>
    <t>業務日誌</t>
    <rPh sb="0" eb="4">
      <t>ギョウムニッシ</t>
    </rPh>
    <phoneticPr fontId="3"/>
  </si>
  <si>
    <t>送迎記録</t>
    <rPh sb="0" eb="4">
      <t>ソウゲイキロク</t>
    </rPh>
    <phoneticPr fontId="3"/>
  </si>
  <si>
    <t>　※安全装置の設置が義務付けられた車両（送迎車）について、設置の有無を確認させてただく</t>
    <rPh sb="2" eb="6">
      <t>アンゼンソウチ</t>
    </rPh>
    <rPh sb="7" eb="9">
      <t>セッチ</t>
    </rPh>
    <rPh sb="10" eb="13">
      <t>ギムヅ</t>
    </rPh>
    <rPh sb="17" eb="19">
      <t>シャリョウ</t>
    </rPh>
    <rPh sb="20" eb="23">
      <t>ソウゲイシャ</t>
    </rPh>
    <rPh sb="29" eb="31">
      <t>セッチ</t>
    </rPh>
    <rPh sb="32" eb="34">
      <t>ウム</t>
    </rPh>
    <rPh sb="35" eb="37">
      <t>カクニン</t>
    </rPh>
    <phoneticPr fontId="3"/>
  </si>
  <si>
    <t>　　場合がございます。</t>
    <phoneticPr fontId="3"/>
  </si>
  <si>
    <t>必要な事項</t>
    <rPh sb="0" eb="2">
      <t>ヒツヨウ</t>
    </rPh>
    <rPh sb="3" eb="5">
      <t>ジコウ</t>
    </rPh>
    <phoneticPr fontId="3"/>
  </si>
  <si>
    <t>▽業務継続計画の策定</t>
    <rPh sb="1" eb="7">
      <t>ギョウムケイゾクケイカク</t>
    </rPh>
    <rPh sb="8" eb="10">
      <t>サクテイ</t>
    </rPh>
    <phoneticPr fontId="3"/>
  </si>
  <si>
    <t>▽従業者への業務継続計画についての周知、研修、訓練等の定期的な実施</t>
    <rPh sb="1" eb="4">
      <t>ジュウギョウシャ</t>
    </rPh>
    <rPh sb="17" eb="19">
      <t>シュウチ</t>
    </rPh>
    <rPh sb="20" eb="22">
      <t>ケンシュウ</t>
    </rPh>
    <rPh sb="23" eb="26">
      <t>クンレントウ</t>
    </rPh>
    <rPh sb="27" eb="30">
      <t>テイキテキ</t>
    </rPh>
    <rPh sb="31" eb="33">
      <t>ジッシ</t>
    </rPh>
    <phoneticPr fontId="3"/>
  </si>
  <si>
    <t>▽業務継続計画の定期的な見直し、変更</t>
    <rPh sb="1" eb="7">
      <t>ギョウムケイゾクケイカク</t>
    </rPh>
    <rPh sb="8" eb="11">
      <t>テイキテキ</t>
    </rPh>
    <rPh sb="12" eb="14">
      <t>ミナオ</t>
    </rPh>
    <rPh sb="16" eb="18">
      <t>ヘンコウ</t>
    </rPh>
    <phoneticPr fontId="3"/>
  </si>
  <si>
    <t>▽非常災害発生時の通報・連絡体制の整備及び従業者への周知</t>
    <rPh sb="1" eb="3">
      <t>ヒジョウ</t>
    </rPh>
    <rPh sb="17" eb="19">
      <t>セイビ</t>
    </rPh>
    <rPh sb="19" eb="20">
      <t>オヨ</t>
    </rPh>
    <rPh sb="21" eb="24">
      <t>ジュウギョウシャ</t>
    </rPh>
    <rPh sb="26" eb="28">
      <t>シュウチ</t>
    </rPh>
    <phoneticPr fontId="3"/>
  </si>
  <si>
    <t>▽（福岡市の地域防災計画に定められている要配慮者利用施設のみ）避難確保計画の策定</t>
    <rPh sb="31" eb="37">
      <t>ヒナンカクホケイカク</t>
    </rPh>
    <rPh sb="38" eb="40">
      <t>サクテイ</t>
    </rPh>
    <phoneticPr fontId="3"/>
  </si>
  <si>
    <t>避難確保計画</t>
    <phoneticPr fontId="3"/>
  </si>
  <si>
    <t>▽安全計画の策定</t>
    <rPh sb="1" eb="3">
      <t>アンゼン</t>
    </rPh>
    <rPh sb="3" eb="5">
      <t>ケイカク</t>
    </rPh>
    <rPh sb="6" eb="8">
      <t>サクテイ</t>
    </rPh>
    <phoneticPr fontId="3"/>
  </si>
  <si>
    <t>▽従業者への安全計画についての周知、研修、訓練等の定期的な実施</t>
    <rPh sb="1" eb="4">
      <t>ジュウギョウシャ</t>
    </rPh>
    <rPh sb="6" eb="10">
      <t>アンゼンケイカク</t>
    </rPh>
    <rPh sb="15" eb="17">
      <t>シュウチ</t>
    </rPh>
    <rPh sb="18" eb="20">
      <t>ケンシュウ</t>
    </rPh>
    <rPh sb="21" eb="24">
      <t>クンレントウ</t>
    </rPh>
    <rPh sb="25" eb="28">
      <t>テイキテキ</t>
    </rPh>
    <rPh sb="29" eb="31">
      <t>ジッシ</t>
    </rPh>
    <phoneticPr fontId="3"/>
  </si>
  <si>
    <t>▽保護者への安全計画に基づく取り組み内容の周知</t>
    <rPh sb="1" eb="4">
      <t>ホゴシャ</t>
    </rPh>
    <rPh sb="6" eb="10">
      <t>アンゼンケイカク</t>
    </rPh>
    <rPh sb="11" eb="12">
      <t>モト</t>
    </rPh>
    <rPh sb="14" eb="15">
      <t>ト</t>
    </rPh>
    <rPh sb="16" eb="17">
      <t>ク</t>
    </rPh>
    <rPh sb="18" eb="20">
      <t>ナイヨウ</t>
    </rPh>
    <rPh sb="21" eb="23">
      <t>シュウチ</t>
    </rPh>
    <phoneticPr fontId="3"/>
  </si>
  <si>
    <t>▽安全計画の定期的な見直し</t>
    <rPh sb="1" eb="5">
      <t>アンゼンケイカク</t>
    </rPh>
    <rPh sb="6" eb="9">
      <t>テイキテキ</t>
    </rPh>
    <rPh sb="10" eb="12">
      <t>ミナオ</t>
    </rPh>
    <phoneticPr fontId="3"/>
  </si>
  <si>
    <t>▽児童の乗車及び降車の際の、点呼等による所在の確認</t>
    <rPh sb="1" eb="3">
      <t>ジドウ</t>
    </rPh>
    <rPh sb="4" eb="6">
      <t>ジョウシャ</t>
    </rPh>
    <rPh sb="6" eb="7">
      <t>オヨ</t>
    </rPh>
    <rPh sb="8" eb="10">
      <t>コウシャ</t>
    </rPh>
    <rPh sb="11" eb="12">
      <t>サイ</t>
    </rPh>
    <rPh sb="14" eb="17">
      <t>テンコトウ</t>
    </rPh>
    <rPh sb="20" eb="22">
      <t>ショザイ</t>
    </rPh>
    <rPh sb="23" eb="25">
      <t>カクニン</t>
    </rPh>
    <phoneticPr fontId="3"/>
  </si>
  <si>
    <t>▽見落とし防止に関する装置の設置、装置の使用による所在の確認</t>
    <rPh sb="1" eb="3">
      <t>ミオ</t>
    </rPh>
    <rPh sb="5" eb="7">
      <t>ボウシ</t>
    </rPh>
    <rPh sb="8" eb="9">
      <t>カン</t>
    </rPh>
    <rPh sb="11" eb="13">
      <t>ソウチ</t>
    </rPh>
    <rPh sb="14" eb="16">
      <t>セッチ</t>
    </rPh>
    <rPh sb="17" eb="19">
      <t>ソウチ</t>
    </rPh>
    <rPh sb="20" eb="22">
      <t>シヨウ</t>
    </rPh>
    <rPh sb="25" eb="27">
      <t>ショザイ</t>
    </rPh>
    <rPh sb="28" eb="30">
      <t>カクニン</t>
    </rPh>
    <phoneticPr fontId="3"/>
  </si>
  <si>
    <t>所在確認の手順書</t>
    <rPh sb="0" eb="4">
      <t>ショザイカクニン</t>
    </rPh>
    <rPh sb="5" eb="8">
      <t>テジュンショ</t>
    </rPh>
    <phoneticPr fontId="3"/>
  </si>
  <si>
    <t>▽施設及び飲用に供する水の衛生的な管理、健康管理等に必要な機械器具等の管理</t>
    <rPh sb="1" eb="4">
      <t>シセツオヨ</t>
    </rPh>
    <rPh sb="5" eb="7">
      <t>インヨウ</t>
    </rPh>
    <rPh sb="8" eb="9">
      <t>キョウ</t>
    </rPh>
    <rPh sb="11" eb="12">
      <t>ミズ</t>
    </rPh>
    <rPh sb="13" eb="16">
      <t>エイセイテキ</t>
    </rPh>
    <rPh sb="17" eb="19">
      <t>カンリ</t>
    </rPh>
    <rPh sb="20" eb="25">
      <t>ケンコウカンリトウ</t>
    </rPh>
    <rPh sb="26" eb="28">
      <t>ヒツヨウ</t>
    </rPh>
    <rPh sb="29" eb="34">
      <t>キカイキグトウ</t>
    </rPh>
    <rPh sb="35" eb="37">
      <t>カンリ</t>
    </rPh>
    <phoneticPr fontId="3"/>
  </si>
  <si>
    <t>研修の記録　</t>
  </si>
  <si>
    <t>衛生管理マニュアル</t>
    <rPh sb="0" eb="4">
      <t>エイセイカンリ</t>
    </rPh>
    <phoneticPr fontId="3"/>
  </si>
  <si>
    <t>▽感染症及び食中毒の予防及びまん延防止のための指針の整備</t>
    <rPh sb="23" eb="25">
      <t>シシン</t>
    </rPh>
    <rPh sb="26" eb="28">
      <t>セイビ</t>
    </rPh>
    <phoneticPr fontId="3"/>
  </si>
  <si>
    <t>感染症及び食中毒の予防及びまん延防止のための指針</t>
    <phoneticPr fontId="3"/>
  </si>
  <si>
    <t>身体拘束実施の記録</t>
    <rPh sb="0" eb="6">
      <t>シンタイコウソクジッシ</t>
    </rPh>
    <rPh sb="7" eb="9">
      <t>キロク</t>
    </rPh>
    <phoneticPr fontId="3"/>
  </si>
  <si>
    <t>▽身体拘束等の適正化のための指針の整備</t>
    <rPh sb="1" eb="6">
      <t>シンタイコウソクトウ</t>
    </rPh>
    <rPh sb="7" eb="10">
      <t>テキセイカ</t>
    </rPh>
    <rPh sb="14" eb="16">
      <t>シシン</t>
    </rPh>
    <rPh sb="17" eb="19">
      <t>セイビ</t>
    </rPh>
    <phoneticPr fontId="3"/>
  </si>
  <si>
    <t>身体拘束等の適正化のための指針</t>
  </si>
  <si>
    <t>▽身体拘束適正化のための対策を検討する委員会の定期的な開催、従業者への周知徹底</t>
    <rPh sb="1" eb="8">
      <t>シンタイコウソクテキセイカ</t>
    </rPh>
    <rPh sb="12" eb="14">
      <t>タイサク</t>
    </rPh>
    <rPh sb="15" eb="17">
      <t>ケントウ</t>
    </rPh>
    <phoneticPr fontId="3"/>
  </si>
  <si>
    <t>▽感染症及び食中毒の予防及びまん延防止のための対策を検討する委員会の定期的な開催、従業者への周知徹底</t>
    <rPh sb="4" eb="5">
      <t>オヨ</t>
    </rPh>
    <rPh sb="6" eb="9">
      <t>ショクチュウドク</t>
    </rPh>
    <rPh sb="10" eb="13">
      <t>ヨボウオヨ</t>
    </rPh>
    <rPh sb="16" eb="19">
      <t>エンボウシ</t>
    </rPh>
    <rPh sb="23" eb="25">
      <t>タイサク</t>
    </rPh>
    <rPh sb="26" eb="28">
      <t>ケントウ</t>
    </rPh>
    <rPh sb="30" eb="33">
      <t>イインカイ</t>
    </rPh>
    <rPh sb="34" eb="37">
      <t>テイキテキ</t>
    </rPh>
    <rPh sb="38" eb="40">
      <t>カイサイ</t>
    </rPh>
    <rPh sb="41" eb="44">
      <t>ジュウギョウシャ</t>
    </rPh>
    <rPh sb="46" eb="50">
      <t>シュウチテッテイ</t>
    </rPh>
    <phoneticPr fontId="3"/>
  </si>
  <si>
    <t>委員会の開催記録</t>
    <rPh sb="0" eb="3">
      <t>イインカイ</t>
    </rPh>
    <rPh sb="4" eb="6">
      <t>カイサイ</t>
    </rPh>
    <rPh sb="6" eb="8">
      <t>キロク</t>
    </rPh>
    <phoneticPr fontId="3"/>
  </si>
  <si>
    <t>▽虐待等の防止のための対策を検討するための委員会の定期的な開催、従業者への周知徹底</t>
    <rPh sb="1" eb="4">
      <t>ギャクタイトウ</t>
    </rPh>
    <rPh sb="5" eb="7">
      <t>ボウシ</t>
    </rPh>
    <rPh sb="11" eb="13">
      <t>タイサク</t>
    </rPh>
    <rPh sb="14" eb="16">
      <t>ケントウ</t>
    </rPh>
    <phoneticPr fontId="3"/>
  </si>
  <si>
    <t>▽虐待の防止のための研修の定期的な実施</t>
    <rPh sb="10" eb="12">
      <t>ケンシュウ</t>
    </rPh>
    <rPh sb="13" eb="16">
      <t>テイキテキ</t>
    </rPh>
    <rPh sb="17" eb="19">
      <t>ジッシ</t>
    </rPh>
    <phoneticPr fontId="3"/>
  </si>
  <si>
    <t>▽身体拘束適正化のための研修の定期的な実施、訓練の定期的な実施</t>
    <rPh sb="1" eb="8">
      <t>シンタイコウソクテキセイカ</t>
    </rPh>
    <rPh sb="12" eb="14">
      <t>ケンシュウ</t>
    </rPh>
    <rPh sb="15" eb="18">
      <t>テイキテキ</t>
    </rPh>
    <rPh sb="19" eb="21">
      <t>ジッシ</t>
    </rPh>
    <rPh sb="22" eb="24">
      <t>クンレン</t>
    </rPh>
    <rPh sb="25" eb="28">
      <t>テイキテキ</t>
    </rPh>
    <rPh sb="29" eb="31">
      <t>ジッシ</t>
    </rPh>
    <phoneticPr fontId="3"/>
  </si>
  <si>
    <t>▽感染症及び食中毒の予防及びまん延防止のための研修の定期的な実施、訓練の定期的な実施</t>
    <rPh sb="23" eb="25">
      <t>ケンシュウ</t>
    </rPh>
    <rPh sb="26" eb="29">
      <t>テイキテキ</t>
    </rPh>
    <rPh sb="30" eb="32">
      <t>ジッシ</t>
    </rPh>
    <rPh sb="33" eb="35">
      <t>クンレン</t>
    </rPh>
    <rPh sb="36" eb="39">
      <t>テイキテキ</t>
    </rPh>
    <rPh sb="40" eb="42">
      <t>ジッシ</t>
    </rPh>
    <phoneticPr fontId="3"/>
  </si>
  <si>
    <t>▽虐待防止のための措置を実施するための担当者の設置</t>
    <rPh sb="1" eb="5">
      <t>ギャクタイボウシ</t>
    </rPh>
    <rPh sb="9" eb="11">
      <t>ソチ</t>
    </rPh>
    <rPh sb="12" eb="14">
      <t>ジッシ</t>
    </rPh>
    <rPh sb="19" eb="22">
      <t>タントウシャ</t>
    </rPh>
    <rPh sb="23" eb="25">
      <t>セッチ</t>
    </rPh>
    <phoneticPr fontId="3"/>
  </si>
  <si>
    <t>虐待の防止のための担当者の設置</t>
    <rPh sb="0" eb="2">
      <t>ギャクタイ</t>
    </rPh>
    <rPh sb="3" eb="5">
      <t>ボウシ</t>
    </rPh>
    <rPh sb="9" eb="12">
      <t>タントウシャ</t>
    </rPh>
    <rPh sb="13" eb="15">
      <t>セッチ</t>
    </rPh>
    <phoneticPr fontId="3"/>
  </si>
  <si>
    <t>▽従業者及び従業者であった者に対して個人情報保護に係る措置</t>
    <phoneticPr fontId="3"/>
  </si>
  <si>
    <t>▽利用者及びその家族の個人情報の提供に関する書面による同意の取組</t>
    <phoneticPr fontId="3"/>
  </si>
  <si>
    <t>▽苦情を受けるための窓口の設置</t>
    <rPh sb="1" eb="3">
      <t>クジョウ</t>
    </rPh>
    <rPh sb="4" eb="5">
      <t>ウ</t>
    </rPh>
    <rPh sb="10" eb="12">
      <t>マドグチ</t>
    </rPh>
    <rPh sb="13" eb="15">
      <t>セッチ</t>
    </rPh>
    <phoneticPr fontId="3"/>
  </si>
  <si>
    <t>▽苦情の内容の記録</t>
    <rPh sb="1" eb="3">
      <t>クジョウ</t>
    </rPh>
    <rPh sb="4" eb="6">
      <t>ナイヨウ</t>
    </rPh>
    <rPh sb="7" eb="9">
      <t>キロク</t>
    </rPh>
    <phoneticPr fontId="3"/>
  </si>
  <si>
    <t>苦情対応記録</t>
    <rPh sb="2" eb="6">
      <t>タイオウキロク</t>
    </rPh>
    <phoneticPr fontId="3"/>
  </si>
  <si>
    <t>苦情受付担当者の設置</t>
    <rPh sb="0" eb="2">
      <t>クジョウ</t>
    </rPh>
    <rPh sb="2" eb="7">
      <t>ウケツケタントウシャ</t>
    </rPh>
    <rPh sb="8" eb="10">
      <t>セッチ</t>
    </rPh>
    <phoneticPr fontId="3"/>
  </si>
  <si>
    <t>苦情解決責任者の設置</t>
    <rPh sb="0" eb="2">
      <t>クジョウ</t>
    </rPh>
    <rPh sb="2" eb="4">
      <t>カイケツ</t>
    </rPh>
    <rPh sb="4" eb="7">
      <t>セキニンシャ</t>
    </rPh>
    <rPh sb="8" eb="10">
      <t>セッチ</t>
    </rPh>
    <phoneticPr fontId="3"/>
  </si>
  <si>
    <t>③業務継続計画の策定等</t>
    <phoneticPr fontId="3"/>
  </si>
  <si>
    <t>④非常災害対策</t>
    <phoneticPr fontId="3"/>
  </si>
  <si>
    <t>⑤安全計画</t>
    <rPh sb="1" eb="5">
      <t>アンゼンケイカク</t>
    </rPh>
    <phoneticPr fontId="3"/>
  </si>
  <si>
    <t>⑥自動車を運行する場所の所在の確認</t>
    <rPh sb="1" eb="4">
      <t>ジドウシャ</t>
    </rPh>
    <rPh sb="5" eb="7">
      <t>ウンコウ</t>
    </rPh>
    <rPh sb="9" eb="11">
      <t>バショ</t>
    </rPh>
    <rPh sb="12" eb="14">
      <t>ショザイ</t>
    </rPh>
    <rPh sb="15" eb="17">
      <t>カクニン</t>
    </rPh>
    <phoneticPr fontId="3"/>
  </si>
  <si>
    <t>⑦衛生管理等</t>
    <phoneticPr fontId="3"/>
  </si>
  <si>
    <t>⑧身体拘束等の禁止</t>
    <rPh sb="1" eb="6">
      <t>シンタイコウソクトウ</t>
    </rPh>
    <rPh sb="7" eb="9">
      <t>キンシ</t>
    </rPh>
    <phoneticPr fontId="3"/>
  </si>
  <si>
    <t>⑨虐待等の禁止</t>
    <rPh sb="1" eb="4">
      <t>ギャクタイトウ</t>
    </rPh>
    <rPh sb="5" eb="7">
      <t>キンシ</t>
    </rPh>
    <phoneticPr fontId="3"/>
  </si>
  <si>
    <t>⑩個人情報の取扱い（秘密保持等）</t>
    <rPh sb="10" eb="15">
      <t>ヒミツホジトウ</t>
    </rPh>
    <phoneticPr fontId="3"/>
  </si>
  <si>
    <t>⑪苦情処理体制</t>
    <phoneticPr fontId="3"/>
  </si>
  <si>
    <t>②緊急時等の対応</t>
    <rPh sb="1" eb="5">
      <t>キンキュウジトウ</t>
    </rPh>
    <rPh sb="6" eb="8">
      <t>タイオウ</t>
    </rPh>
    <phoneticPr fontId="3"/>
  </si>
  <si>
    <t>▽利用中の障がい児の急変が生じた場合や必要な場合の、速やかな医療機関への連絡</t>
    <rPh sb="1" eb="4">
      <t>リヨウチュウ</t>
    </rPh>
    <rPh sb="5" eb="6">
      <t>ショウ</t>
    </rPh>
    <rPh sb="8" eb="9">
      <t>ジ</t>
    </rPh>
    <rPh sb="10" eb="12">
      <t>キュウヘン</t>
    </rPh>
    <rPh sb="13" eb="14">
      <t>ショウ</t>
    </rPh>
    <rPh sb="16" eb="18">
      <t>バアイ</t>
    </rPh>
    <rPh sb="19" eb="21">
      <t>ヒツヨウ</t>
    </rPh>
    <rPh sb="22" eb="24">
      <t>バアイ</t>
    </rPh>
    <rPh sb="26" eb="27">
      <t>スミ</t>
    </rPh>
    <rPh sb="30" eb="34">
      <t>イリョウキカン</t>
    </rPh>
    <rPh sb="36" eb="38">
      <t>レンラク</t>
    </rPh>
    <phoneticPr fontId="3"/>
  </si>
  <si>
    <t>緊急時対応マニュアル</t>
    <rPh sb="0" eb="3">
      <t>キンキュウジ</t>
    </rPh>
    <rPh sb="3" eb="5">
      <t>タイオウ</t>
    </rPh>
    <phoneticPr fontId="3"/>
  </si>
  <si>
    <t>対応記録</t>
    <rPh sb="0" eb="4">
      <t>タイオウキロク</t>
    </rPh>
    <phoneticPr fontId="3"/>
  </si>
  <si>
    <t>管理者・従業者への報告・連絡</t>
    <phoneticPr fontId="3"/>
  </si>
  <si>
    <t>⑫事故発生時の対応</t>
    <rPh sb="7" eb="9">
      <t>タイオウ</t>
    </rPh>
    <phoneticPr fontId="3"/>
  </si>
  <si>
    <t>▽職場におけるハラスメント防止</t>
    <rPh sb="1" eb="3">
      <t>ショクバ</t>
    </rPh>
    <rPh sb="13" eb="15">
      <t>ボウシ</t>
    </rPh>
    <phoneticPr fontId="3"/>
  </si>
  <si>
    <t>▽市町村、当該障がい所の家族等への連絡</t>
    <rPh sb="1" eb="4">
      <t>シチョウソン</t>
    </rPh>
    <rPh sb="5" eb="7">
      <t>トウガイ</t>
    </rPh>
    <rPh sb="7" eb="8">
      <t>ショウ</t>
    </rPh>
    <rPh sb="10" eb="11">
      <t>ジョ</t>
    </rPh>
    <rPh sb="12" eb="15">
      <t>カゾクトウ</t>
    </rPh>
    <rPh sb="17" eb="19">
      <t>レンラク</t>
    </rPh>
    <phoneticPr fontId="3"/>
  </si>
  <si>
    <t>対応記録</t>
    <rPh sb="0" eb="4">
      <t>タイオウキロク</t>
    </rPh>
    <phoneticPr fontId="3"/>
  </si>
  <si>
    <t>事故報告書・ヒヤリハット記録</t>
    <rPh sb="0" eb="5">
      <t>ジコホウコクショ</t>
    </rPh>
    <rPh sb="12" eb="14">
      <t>キロク</t>
    </rPh>
    <phoneticPr fontId="3"/>
  </si>
  <si>
    <t>▽事故の状況及び事故に際してとった措置の記録</t>
    <rPh sb="1" eb="3">
      <t>ジコ</t>
    </rPh>
    <rPh sb="4" eb="6">
      <t>ジョウキョウ</t>
    </rPh>
    <rPh sb="6" eb="7">
      <t>オヨ</t>
    </rPh>
    <rPh sb="8" eb="10">
      <t>ジコ</t>
    </rPh>
    <rPh sb="11" eb="12">
      <t>サイ</t>
    </rPh>
    <rPh sb="17" eb="19">
      <t>ソチ</t>
    </rPh>
    <rPh sb="20" eb="22">
      <t>キロク</t>
    </rPh>
    <phoneticPr fontId="3"/>
  </si>
  <si>
    <t>▽必要に応じた速やかな損害賠償</t>
    <rPh sb="1" eb="3">
      <t>ヒツヨウ</t>
    </rPh>
    <rPh sb="4" eb="5">
      <t>オウ</t>
    </rPh>
    <rPh sb="7" eb="8">
      <t>スミ</t>
    </rPh>
    <rPh sb="11" eb="15">
      <t>ソンガイバイショウ</t>
    </rPh>
    <phoneticPr fontId="3"/>
  </si>
  <si>
    <t>事故対応マニュアル</t>
    <rPh sb="0" eb="4">
      <t>ジコタイオウ</t>
    </rPh>
    <phoneticPr fontId="3"/>
  </si>
  <si>
    <t>自己点検票</t>
    <rPh sb="0" eb="2">
      <t>ジコ</t>
    </rPh>
    <rPh sb="2" eb="4">
      <t>テンケン</t>
    </rPh>
    <rPh sb="4" eb="5">
      <t>ヒョウ</t>
    </rPh>
    <phoneticPr fontId="3"/>
  </si>
  <si>
    <t>・領収書の写し
・代理受領通知の写し</t>
    <rPh sb="1" eb="4">
      <t>リョウシュウショ</t>
    </rPh>
    <rPh sb="5" eb="6">
      <t>ウツ</t>
    </rPh>
    <rPh sb="9" eb="15">
      <t>ダイリジュリョウツウチ</t>
    </rPh>
    <rPh sb="16" eb="17">
      <t>ウツ</t>
    </rPh>
    <phoneticPr fontId="3"/>
  </si>
  <si>
    <t>・利用者負担額等について利用者に交付した領収書の控えを任意に１枚選定</t>
    <rPh sb="22" eb="23">
      <t>ショ</t>
    </rPh>
    <phoneticPr fontId="3"/>
  </si>
  <si>
    <t>⑬職場におけるハラスメント防止（パワーハラスメント、セクシュアルハラスメント等）</t>
    <rPh sb="1" eb="3">
      <t>ショクバ</t>
    </rPh>
    <rPh sb="13" eb="15">
      <t>ボウシ</t>
    </rPh>
    <rPh sb="38" eb="39">
      <t>トウ</t>
    </rPh>
    <phoneticPr fontId="3"/>
  </si>
  <si>
    <t>通常どおり、鍵付きキャビネットに入れた状態にしてください。</t>
    <phoneticPr fontId="3"/>
  </si>
  <si>
    <t>▽（やむを得ず身体拘束を行う場合）様態、時間、障がい児の心身の状況、緊急やむを得えない理由等の記録</t>
    <rPh sb="5" eb="6">
      <t>エ</t>
    </rPh>
    <rPh sb="7" eb="11">
      <t>シンタイコウソク</t>
    </rPh>
    <rPh sb="12" eb="13">
      <t>オコナ</t>
    </rPh>
    <rPh sb="14" eb="16">
      <t>バアイ</t>
    </rPh>
    <rPh sb="17" eb="19">
      <t>ヨウタイ</t>
    </rPh>
    <rPh sb="20" eb="22">
      <t>ジカン</t>
    </rPh>
    <rPh sb="23" eb="24">
      <t>ショウ</t>
    </rPh>
    <rPh sb="26" eb="27">
      <t>ジ</t>
    </rPh>
    <rPh sb="28" eb="30">
      <t>シンシン</t>
    </rPh>
    <rPh sb="31" eb="33">
      <t>ジョウキョウ</t>
    </rPh>
    <rPh sb="34" eb="36">
      <t>キンキュウ</t>
    </rPh>
    <rPh sb="39" eb="40">
      <t>エ</t>
    </rPh>
    <rPh sb="43" eb="46">
      <t>リユウトウ</t>
    </rPh>
    <rPh sb="47" eb="49">
      <t>キロク</t>
    </rPh>
    <phoneticPr fontId="3"/>
  </si>
  <si>
    <r>
      <t>【当日準備すべき書類等】（令和</t>
    </r>
    <r>
      <rPr>
        <sz val="11"/>
        <color rgb="FFFF0000"/>
        <rFont val="ＭＳ 明朝"/>
        <family val="1"/>
        <charset val="128"/>
      </rPr>
      <t>７</t>
    </r>
    <r>
      <rPr>
        <sz val="11"/>
        <rFont val="ＭＳ 明朝"/>
        <family val="1"/>
        <charset val="128"/>
      </rPr>
      <t>年度）</t>
    </r>
    <rPh sb="1" eb="3">
      <t>トウジツ</t>
    </rPh>
    <rPh sb="3" eb="5">
      <t>ジュンビ</t>
    </rPh>
    <rPh sb="8" eb="11">
      <t>ショルイトウ</t>
    </rPh>
    <rPh sb="13" eb="15">
      <t>レイワ</t>
    </rPh>
    <rPh sb="16" eb="18">
      <t>ネンド</t>
    </rPh>
    <phoneticPr fontId="3"/>
  </si>
  <si>
    <r>
      <t>【提出資料チェック表】（令和</t>
    </r>
    <r>
      <rPr>
        <sz val="12"/>
        <color rgb="FFFF0000"/>
        <rFont val="ＭＳ 明朝"/>
        <family val="1"/>
        <charset val="128"/>
      </rPr>
      <t>７</t>
    </r>
    <r>
      <rPr>
        <sz val="12"/>
        <rFont val="ＭＳ 明朝"/>
        <family val="1"/>
        <charset val="128"/>
      </rPr>
      <t>年度）</t>
    </r>
    <rPh sb="1" eb="3">
      <t>テイシュツ</t>
    </rPh>
    <rPh sb="3" eb="5">
      <t>シリョウ</t>
    </rPh>
    <rPh sb="9" eb="10">
      <t>オモテ</t>
    </rPh>
    <rPh sb="12" eb="14">
      <t>レイワ</t>
    </rPh>
    <rPh sb="15" eb="17">
      <t>ネンド</t>
    </rPh>
    <phoneticPr fontId="3"/>
  </si>
  <si>
    <t>Ａ４、白黒、両面印刷可</t>
    <rPh sb="6" eb="8">
      <t>リョウメン</t>
    </rPh>
    <rPh sb="10" eb="11">
      <t>カ</t>
    </rPh>
    <phoneticPr fontId="3"/>
  </si>
  <si>
    <t>事業所のシフト表（任意様式）でも可</t>
    <rPh sb="0" eb="3">
      <t>ジギョウショ</t>
    </rPh>
    <rPh sb="7" eb="8">
      <t>ヒョウ</t>
    </rPh>
    <rPh sb="9" eb="11">
      <t>ニンイ</t>
    </rPh>
    <rPh sb="11" eb="13">
      <t>ヨウシキ</t>
    </rPh>
    <rPh sb="16" eb="17">
      <t>カ</t>
    </rPh>
    <phoneticPr fontId="3"/>
  </si>
  <si>
    <r>
      <t>１．前年度（令和</t>
    </r>
    <r>
      <rPr>
        <b/>
        <sz val="11"/>
        <color rgb="FFFF0000"/>
        <rFont val="ＭＳ 明朝"/>
        <family val="1"/>
        <charset val="128"/>
      </rPr>
      <t>６</t>
    </r>
    <r>
      <rPr>
        <b/>
        <sz val="11"/>
        <rFont val="ＭＳ 明朝"/>
        <family val="1"/>
        <charset val="128"/>
      </rPr>
      <t>年度）</t>
    </r>
    <rPh sb="2" eb="5">
      <t>ゼンネンド</t>
    </rPh>
    <rPh sb="6" eb="8">
      <t>レイワ</t>
    </rPh>
    <rPh sb="9" eb="11">
      <t>ネンド</t>
    </rPh>
    <phoneticPr fontId="3"/>
  </si>
  <si>
    <r>
      <t>２．当年度（令和</t>
    </r>
    <r>
      <rPr>
        <b/>
        <sz val="11"/>
        <color rgb="FFFF0000"/>
        <rFont val="ＭＳ 明朝"/>
        <family val="1"/>
        <charset val="128"/>
      </rPr>
      <t>７</t>
    </r>
    <r>
      <rPr>
        <b/>
        <sz val="11"/>
        <rFont val="ＭＳ 明朝"/>
        <family val="1"/>
        <charset val="128"/>
      </rPr>
      <t>年度）</t>
    </r>
    <rPh sb="2" eb="4">
      <t>トウネン</t>
    </rPh>
    <rPh sb="6" eb="8">
      <t>レイワ</t>
    </rPh>
    <rPh sb="9" eb="11">
      <t>ネンド</t>
    </rPh>
    <phoneticPr fontId="3"/>
  </si>
  <si>
    <r>
      <t>令和</t>
    </r>
    <r>
      <rPr>
        <sz val="11"/>
        <color rgb="FFFF0000"/>
        <rFont val="ＭＳ Ｐゴシック"/>
        <family val="3"/>
        <charset val="128"/>
      </rPr>
      <t>７</t>
    </r>
    <r>
      <rPr>
        <sz val="11"/>
        <rFont val="ＭＳ Ｐゴシック"/>
        <family val="3"/>
        <charset val="128"/>
      </rPr>
      <t>年度</t>
    </r>
    <rPh sb="0" eb="2">
      <t>レイワ</t>
    </rPh>
    <rPh sb="3" eb="4">
      <t>ネン</t>
    </rPh>
    <rPh sb="4" eb="5">
      <t>ド</t>
    </rPh>
    <phoneticPr fontId="3"/>
  </si>
  <si>
    <r>
      <t>令和</t>
    </r>
    <r>
      <rPr>
        <sz val="11"/>
        <color rgb="FFFF0000"/>
        <rFont val="ＭＳ Ｐゴシック"/>
        <family val="3"/>
        <charset val="128"/>
      </rPr>
      <t>６</t>
    </r>
    <r>
      <rPr>
        <sz val="11"/>
        <rFont val="ＭＳ Ｐゴシック"/>
        <family val="3"/>
        <charset val="128"/>
      </rPr>
      <t>年度</t>
    </r>
    <rPh sb="0" eb="2">
      <t>レイワ</t>
    </rPh>
    <rPh sb="3" eb="4">
      <t>ネン</t>
    </rPh>
    <rPh sb="4" eb="5">
      <t>ド</t>
    </rPh>
    <phoneticPr fontId="3"/>
  </si>
  <si>
    <r>
      <t>　※令和</t>
    </r>
    <r>
      <rPr>
        <sz val="11"/>
        <color rgb="FFFF0000"/>
        <rFont val="ＭＳ Ｐゴシック"/>
        <family val="3"/>
        <charset val="128"/>
      </rPr>
      <t>６</t>
    </r>
    <r>
      <rPr>
        <sz val="11"/>
        <rFont val="ＭＳ Ｐゴシック"/>
        <family val="3"/>
        <charset val="128"/>
      </rPr>
      <t>年度以降に減算の適用があるものは、減算が発生した理由を簡潔に記入してください。</t>
    </r>
    <rPh sb="2" eb="4">
      <t>レイワ</t>
    </rPh>
    <rPh sb="5" eb="7">
      <t>ネンド</t>
    </rPh>
    <rPh sb="7" eb="9">
      <t>イコウ</t>
    </rPh>
    <rPh sb="10" eb="12">
      <t>ゲンサン</t>
    </rPh>
    <rPh sb="13" eb="15">
      <t>テキヨウ</t>
    </rPh>
    <rPh sb="22" eb="24">
      <t>ゲンサン</t>
    </rPh>
    <rPh sb="25" eb="27">
      <t>ハッセイ</t>
    </rPh>
    <rPh sb="29" eb="31">
      <t>リユウ</t>
    </rPh>
    <rPh sb="32" eb="34">
      <t>カンケツ</t>
    </rPh>
    <rPh sb="35" eb="37">
      <t>キニュウ</t>
    </rPh>
    <phoneticPr fontId="4"/>
  </si>
  <si>
    <r>
      <t>　令和</t>
    </r>
    <r>
      <rPr>
        <sz val="11"/>
        <color rgb="FFFF0000"/>
        <rFont val="ＭＳ Ｐゴシック"/>
        <family val="3"/>
        <charset val="128"/>
      </rPr>
      <t>６</t>
    </r>
    <r>
      <rPr>
        <sz val="11"/>
        <rFont val="ＭＳ Ｐゴシック"/>
        <family val="3"/>
        <charset val="128"/>
      </rPr>
      <t>年度以降に請求実績のある加算をすべて記入してください。</t>
    </r>
    <rPh sb="1" eb="3">
      <t>レイワ</t>
    </rPh>
    <rPh sb="4" eb="6">
      <t>ネンド</t>
    </rPh>
    <rPh sb="5" eb="6">
      <t>ド</t>
    </rPh>
    <rPh sb="6" eb="8">
      <t>イコウ</t>
    </rPh>
    <rPh sb="9" eb="11">
      <t>セイキュウ</t>
    </rPh>
    <rPh sb="11" eb="13">
      <t>ジッセキ</t>
    </rPh>
    <rPh sb="16" eb="18">
      <t>カサン</t>
    </rPh>
    <rPh sb="22" eb="24">
      <t>キニュウ</t>
    </rPh>
    <phoneticPr fontId="3"/>
  </si>
  <si>
    <r>
      <t>実績記録票、給付費明細書、領収証等の障がい児支援給付費請求に関する書類一式（令和</t>
    </r>
    <r>
      <rPr>
        <sz val="11"/>
        <color rgb="FFFF0000"/>
        <rFont val="ＭＳ 明朝"/>
        <family val="1"/>
        <charset val="128"/>
      </rPr>
      <t>６</t>
    </r>
    <r>
      <rPr>
        <sz val="11"/>
        <rFont val="ＭＳ 明朝"/>
        <family val="1"/>
        <charset val="128"/>
      </rPr>
      <t>年度、令和</t>
    </r>
    <r>
      <rPr>
        <sz val="11"/>
        <color rgb="FFFF0000"/>
        <rFont val="ＭＳ 明朝"/>
        <family val="1"/>
        <charset val="128"/>
      </rPr>
      <t>７</t>
    </r>
    <r>
      <rPr>
        <sz val="11"/>
        <rFont val="ＭＳ 明朝"/>
        <family val="1"/>
        <charset val="128"/>
      </rPr>
      <t>年度分）</t>
    </r>
    <rPh sb="0" eb="5">
      <t>ジッセキキロクヒョウ</t>
    </rPh>
    <rPh sb="6" eb="8">
      <t>キュウフ</t>
    </rPh>
    <rPh sb="8" eb="9">
      <t>ヒ</t>
    </rPh>
    <rPh sb="9" eb="12">
      <t>メイサイショ</t>
    </rPh>
    <rPh sb="13" eb="16">
      <t>リョウシュウショウ</t>
    </rPh>
    <rPh sb="16" eb="17">
      <t>トウ</t>
    </rPh>
    <rPh sb="18" eb="19">
      <t>ショウ</t>
    </rPh>
    <rPh sb="21" eb="29">
      <t>ジシエンキュウフヒセイキュウ</t>
    </rPh>
    <rPh sb="30" eb="31">
      <t>カン</t>
    </rPh>
    <rPh sb="33" eb="35">
      <t>ショルイ</t>
    </rPh>
    <rPh sb="35" eb="37">
      <t>イッシキ</t>
    </rPh>
    <rPh sb="38" eb="40">
      <t>レイワ</t>
    </rPh>
    <rPh sb="41" eb="43">
      <t>ネンド</t>
    </rPh>
    <rPh sb="44" eb="46">
      <t>レイワ</t>
    </rPh>
    <rPh sb="47" eb="50">
      <t>ネンドブン</t>
    </rPh>
    <phoneticPr fontId="3"/>
  </si>
  <si>
    <t>加算の算定にあたって個別に作成が必要な計画、記録等（専門的支援実施計画、強度行動障害児支援加算に係る支援計画シート等）</t>
    <rPh sb="0" eb="2">
      <t>カサン</t>
    </rPh>
    <rPh sb="3" eb="5">
      <t>サンテイ</t>
    </rPh>
    <rPh sb="10" eb="12">
      <t>コベツ</t>
    </rPh>
    <rPh sb="13" eb="15">
      <t>サクセイ</t>
    </rPh>
    <rPh sb="16" eb="18">
      <t>ヒツヨウ</t>
    </rPh>
    <rPh sb="19" eb="21">
      <t>ケイカク</t>
    </rPh>
    <rPh sb="22" eb="24">
      <t>キロク</t>
    </rPh>
    <rPh sb="24" eb="25">
      <t>トウ</t>
    </rPh>
    <rPh sb="26" eb="29">
      <t>センモンテキ</t>
    </rPh>
    <rPh sb="29" eb="31">
      <t>シエン</t>
    </rPh>
    <rPh sb="31" eb="33">
      <t>ジッシ</t>
    </rPh>
    <rPh sb="33" eb="35">
      <t>ケイカク</t>
    </rPh>
    <rPh sb="36" eb="38">
      <t>キョウド</t>
    </rPh>
    <rPh sb="38" eb="40">
      <t>コウドウ</t>
    </rPh>
    <rPh sb="40" eb="43">
      <t>ショウガイジ</t>
    </rPh>
    <rPh sb="43" eb="45">
      <t>シエン</t>
    </rPh>
    <rPh sb="45" eb="47">
      <t>カサン</t>
    </rPh>
    <rPh sb="48" eb="49">
      <t>カカ</t>
    </rPh>
    <rPh sb="50" eb="52">
      <t>シエン</t>
    </rPh>
    <rPh sb="52" eb="54">
      <t>ケイカク</t>
    </rPh>
    <rPh sb="57" eb="58">
      <t>トウ</t>
    </rPh>
    <phoneticPr fontId="3"/>
  </si>
  <si>
    <t>運営指導実施日が属するの前３月分の勤務形態一覧表（実績）</t>
    <rPh sb="0" eb="4">
      <t>ウンエイシドウ</t>
    </rPh>
    <rPh sb="4" eb="6">
      <t>ジッシ</t>
    </rPh>
    <rPh sb="6" eb="7">
      <t>ビ</t>
    </rPh>
    <rPh sb="8" eb="9">
      <t>ゾク</t>
    </rPh>
    <rPh sb="12" eb="13">
      <t>マエ</t>
    </rPh>
    <rPh sb="15" eb="16">
      <t>ブン</t>
    </rPh>
    <rPh sb="17" eb="21">
      <t>キンムケイタイ</t>
    </rPh>
    <rPh sb="21" eb="24">
      <t>イチランヒョウ</t>
    </rPh>
    <rPh sb="25" eb="27">
      <t>ジッセキ</t>
    </rPh>
    <phoneticPr fontId="3"/>
  </si>
  <si>
    <t>放課後等デイサービス</t>
  </si>
  <si>
    <t>例</t>
    <rPh sb="0" eb="1">
      <t>レイ</t>
    </rPh>
    <phoneticPr fontId="4"/>
  </si>
  <si>
    <t>児童指導員等加配加算（常勤専従・経験5年以上）</t>
    <rPh sb="0" eb="6">
      <t>ジドウシドウイントウ</t>
    </rPh>
    <rPh sb="6" eb="10">
      <t>カハイカサン</t>
    </rPh>
    <rPh sb="11" eb="13">
      <t>ジョウキン</t>
    </rPh>
    <rPh sb="13" eb="15">
      <t>センジュウ</t>
    </rPh>
    <rPh sb="16" eb="18">
      <t>ケイケン</t>
    </rPh>
    <rPh sb="19" eb="20">
      <t>ネン</t>
    </rPh>
    <rPh sb="20" eb="22">
      <t>イジョウ</t>
    </rPh>
    <phoneticPr fontId="4"/>
  </si>
  <si>
    <t>R6.4．1～現在</t>
    <rPh sb="7" eb="9">
      <t>ゲンザイ</t>
    </rPh>
    <phoneticPr fontId="4"/>
  </si>
  <si>
    <t>加算名及び算定区分</t>
    <rPh sb="0" eb="2">
      <t>カサン</t>
    </rPh>
    <rPh sb="2" eb="3">
      <t>メイ</t>
    </rPh>
    <rPh sb="3" eb="4">
      <t>オヨ</t>
    </rPh>
    <rPh sb="5" eb="7">
      <t>サンテイ</t>
    </rPh>
    <rPh sb="7" eb="9">
      <t>クブン</t>
    </rPh>
    <phoneticPr fontId="3"/>
  </si>
  <si>
    <t>収支予算書、決算書等の会計書類</t>
    <rPh sb="0" eb="5">
      <t>シュウシヨサンショ</t>
    </rPh>
    <rPh sb="6" eb="10">
      <t>ケッサンショトウ</t>
    </rPh>
    <rPh sb="11" eb="13">
      <t>カイケイ</t>
    </rPh>
    <rPh sb="13" eb="15">
      <t>ショルイ</t>
    </rPh>
    <phoneticPr fontId="3"/>
  </si>
  <si>
    <t>給与明細書、賃金台帳、就業規則等</t>
    <rPh sb="0" eb="2">
      <t>キュウヨ</t>
    </rPh>
    <rPh sb="2" eb="5">
      <t>メイサイショ</t>
    </rPh>
    <rPh sb="6" eb="10">
      <t>チンギンダイチョウ</t>
    </rPh>
    <rPh sb="11" eb="13">
      <t>シュウギョウ</t>
    </rPh>
    <rPh sb="13" eb="15">
      <t>キソク</t>
    </rPh>
    <rPh sb="15" eb="16">
      <t>ナド</t>
    </rPh>
    <phoneticPr fontId="3"/>
  </si>
  <si>
    <t>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</si>
</sst>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Red]\(0.0\)"/>
    <numFmt numFmtId="179" formatCode="#,##0.0_);[Red]\(#,##0.0\)"/>
    <numFmt numFmtId="180" formatCode="[$-411]ggge&quot;年&quot;m&quot;月&quot;d&quot;日&quot;;@"/>
    <numFmt numFmtId="181" formatCode="#,##0.0_ "/>
    <numFmt numFmtId="182" formatCode="#,##0_);[Red]\(#,##0\)"/>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11"/>
      <name val="ＭＳ Ｐゴシック"/>
      <family val="3"/>
      <charset val="128"/>
    </font>
    <font>
      <sz val="11"/>
      <color indexed="8"/>
      <name val="ＭＳ ゴシック"/>
      <family val="3"/>
      <charset val="128"/>
    </font>
    <font>
      <sz val="11"/>
      <name val="ＭＳ Ｐゴシック"/>
      <family val="3"/>
      <charset val="128"/>
    </font>
    <font>
      <u/>
      <sz val="11"/>
      <color indexed="8"/>
      <name val="ＭＳ 明朝"/>
      <family val="1"/>
      <charset val="128"/>
    </font>
    <font>
      <b/>
      <sz val="11"/>
      <color indexed="8"/>
      <name val="ＭＳ 明朝"/>
      <family val="1"/>
      <charset val="128"/>
    </font>
    <font>
      <u/>
      <sz val="11"/>
      <name val="ＭＳ 明朝"/>
      <family val="1"/>
      <charset val="128"/>
    </font>
    <font>
      <sz val="10"/>
      <color indexed="8"/>
      <name val="ＭＳ 明朝"/>
      <family val="1"/>
      <charset val="128"/>
    </font>
    <font>
      <sz val="9"/>
      <color indexed="8"/>
      <name val="ＭＳ 明朝"/>
      <family val="1"/>
      <charset val="128"/>
    </font>
    <font>
      <sz val="9"/>
      <name val="ＭＳ 明朝"/>
      <family val="1"/>
      <charset val="128"/>
    </font>
    <font>
      <b/>
      <u/>
      <sz val="11"/>
      <name val="ＭＳ 明朝"/>
      <family val="1"/>
      <charset val="128"/>
    </font>
    <font>
      <sz val="11"/>
      <color indexed="10"/>
      <name val="ＭＳ 明朝"/>
      <family val="1"/>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2"/>
      <name val="ＭＳ 明朝"/>
      <family val="1"/>
      <charset val="128"/>
    </font>
    <font>
      <sz val="10"/>
      <name val="ＭＳ 明朝"/>
      <family val="1"/>
      <charset val="128"/>
    </font>
    <font>
      <b/>
      <sz val="11"/>
      <name val="ＭＳ 明朝"/>
      <family val="1"/>
      <charset val="128"/>
    </font>
    <font>
      <sz val="11"/>
      <name val="ＭＳ Ｐゴシック"/>
      <family val="3"/>
      <charset val="128"/>
    </font>
    <font>
      <sz val="12"/>
      <name val="ＭＳ ゴシック"/>
      <family val="3"/>
      <charset val="128"/>
    </font>
    <font>
      <sz val="20"/>
      <name val="ＭＳ 明朝"/>
      <family val="1"/>
      <charset val="128"/>
    </font>
    <font>
      <sz val="11"/>
      <color rgb="FFFF0000"/>
      <name val="ＭＳ 明朝"/>
      <family val="1"/>
      <charset val="128"/>
    </font>
    <font>
      <sz val="14"/>
      <name val="ＭＳ 明朝"/>
      <family val="1"/>
      <charset val="128"/>
    </font>
    <font>
      <sz val="14"/>
      <color indexed="8"/>
      <name val="ＭＳ 明朝"/>
      <family val="1"/>
      <charset val="128"/>
    </font>
    <font>
      <sz val="12"/>
      <color rgb="FFFF0000"/>
      <name val="ＭＳ 明朝"/>
      <family val="1"/>
      <charset val="128"/>
    </font>
    <font>
      <b/>
      <sz val="14"/>
      <color indexed="8"/>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1"/>
      <color rgb="FFFF0000"/>
      <name val="ＭＳ 明朝"/>
      <family val="1"/>
      <charset val="128"/>
    </font>
    <font>
      <sz val="11"/>
      <color rgb="FFFF0000"/>
      <name val="ＭＳ Ｐゴシック"/>
      <family val="3"/>
      <charset val="128"/>
    </font>
    <font>
      <sz val="12"/>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FFFF9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10"/>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10"/>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diagonalUp="1">
      <left style="thin">
        <color indexed="64"/>
      </left>
      <right style="hair">
        <color indexed="64"/>
      </right>
      <top style="dotted">
        <color indexed="64"/>
      </top>
      <bottom style="thin">
        <color indexed="64"/>
      </bottom>
      <diagonal style="thin">
        <color indexed="64"/>
      </diagonal>
    </border>
    <border>
      <left style="hair">
        <color indexed="64"/>
      </left>
      <right style="hair">
        <color indexed="64"/>
      </right>
      <top style="dotted">
        <color indexed="64"/>
      </top>
      <bottom style="thin">
        <color indexed="64"/>
      </bottom>
      <diagonal/>
    </border>
    <border diagonalUp="1">
      <left style="hair">
        <color indexed="64"/>
      </left>
      <right style="hair">
        <color indexed="64"/>
      </right>
      <top style="dotted">
        <color indexed="64"/>
      </top>
      <bottom style="thin">
        <color indexed="64"/>
      </bottom>
      <diagonal style="thin">
        <color indexed="64"/>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medium">
        <color indexed="64"/>
      </left>
      <right style="double">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hair">
        <color indexed="64"/>
      </top>
      <bottom/>
      <diagonal/>
    </border>
  </borders>
  <cellStyleXfs count="12">
    <xf numFmtId="0" fontId="0" fillId="0" borderId="0">
      <alignment vertical="center"/>
    </xf>
    <xf numFmtId="0" fontId="2" fillId="0" borderId="0"/>
    <xf numFmtId="0" fontId="2" fillId="0" borderId="0">
      <alignment vertical="center"/>
    </xf>
    <xf numFmtId="0" fontId="2" fillId="0" borderId="0"/>
    <xf numFmtId="0" fontId="2" fillId="0" borderId="0" applyFill="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601">
    <xf numFmtId="0" fontId="0" fillId="0" borderId="0" xfId="0">
      <alignment vertical="center"/>
    </xf>
    <xf numFmtId="0" fontId="0" fillId="0" borderId="0" xfId="0" applyAlignment="1">
      <alignment vertical="center"/>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4" xfId="0" applyFont="1" applyBorder="1" applyAlignment="1">
      <alignment vertical="center" wrapText="1"/>
    </xf>
    <xf numFmtId="0" fontId="5" fillId="0" borderId="5" xfId="0" applyFont="1" applyBorder="1" applyAlignment="1">
      <alignment horizontal="center" vertical="center" wrapText="1"/>
    </xf>
    <xf numFmtId="0" fontId="2"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vertical="center"/>
    </xf>
    <xf numFmtId="0" fontId="7" fillId="0" borderId="7" xfId="0" applyFont="1" applyBorder="1">
      <alignment vertical="center"/>
    </xf>
    <xf numFmtId="0" fontId="5" fillId="0" borderId="0" xfId="0" applyFont="1" applyBorder="1" applyAlignment="1">
      <alignment vertical="center" textRotation="255" wrapText="1"/>
    </xf>
    <xf numFmtId="0" fontId="8" fillId="0" borderId="0" xfId="0" applyFont="1" applyAlignment="1">
      <alignment horizontal="center" vertical="center"/>
    </xf>
    <xf numFmtId="49" fontId="7" fillId="0" borderId="1" xfId="0" applyNumberFormat="1" applyFont="1" applyBorder="1" applyAlignment="1">
      <alignment horizontal="center" vertical="center" wrapText="1"/>
    </xf>
    <xf numFmtId="0" fontId="4" fillId="0" borderId="0" xfId="0" applyFont="1" applyAlignment="1">
      <alignment vertical="center"/>
    </xf>
    <xf numFmtId="0" fontId="0" fillId="0" borderId="0" xfId="0"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5" fillId="0" borderId="0" xfId="10" applyFont="1" applyAlignment="1">
      <alignment vertical="center"/>
    </xf>
    <xf numFmtId="0" fontId="0" fillId="0" borderId="0" xfId="0" applyAlignment="1">
      <alignment horizontal="center" vertical="center"/>
    </xf>
    <xf numFmtId="14" fontId="0" fillId="0" borderId="0" xfId="0" applyNumberFormat="1">
      <alignment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indent="1" shrinkToFit="1"/>
    </xf>
    <xf numFmtId="0" fontId="19"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5" fillId="0" borderId="0" xfId="0" applyFont="1" applyBorder="1" applyAlignment="1">
      <alignment horizontal="left" vertical="center"/>
    </xf>
    <xf numFmtId="0" fontId="18" fillId="0" borderId="0" xfId="0" applyFont="1" applyAlignment="1">
      <alignment vertical="center"/>
    </xf>
    <xf numFmtId="0" fontId="8" fillId="0" borderId="1" xfId="0" applyFont="1" applyBorder="1" applyAlignment="1">
      <alignment horizontal="center" vertical="center"/>
    </xf>
    <xf numFmtId="0" fontId="21" fillId="0" borderId="0" xfId="0" applyFont="1">
      <alignment vertical="center"/>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Protection="1">
      <alignment vertical="center"/>
    </xf>
    <xf numFmtId="0" fontId="0" fillId="0" borderId="1" xfId="0" applyBorder="1" applyAlignment="1">
      <alignment horizontal="left" vertical="center" wrapText="1" indent="1" shrinkToFit="1"/>
    </xf>
    <xf numFmtId="0" fontId="0" fillId="0" borderId="0" xfId="0" applyFill="1">
      <alignment vertical="center"/>
    </xf>
    <xf numFmtId="0" fontId="0" fillId="0" borderId="0" xfId="0" applyFill="1" applyProtection="1">
      <alignment vertical="center"/>
    </xf>
    <xf numFmtId="0" fontId="0" fillId="0" borderId="0" xfId="0" applyFill="1" applyAlignment="1">
      <alignment vertical="center" shrinkToFit="1"/>
    </xf>
    <xf numFmtId="0" fontId="1" fillId="0" borderId="1" xfId="0" applyFont="1" applyBorder="1" applyAlignment="1">
      <alignment horizontal="center" vertical="center"/>
    </xf>
    <xf numFmtId="0" fontId="0" fillId="0" borderId="1" xfId="0" applyBorder="1" applyAlignment="1" applyProtection="1">
      <alignment horizontal="center" vertical="center"/>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0" xfId="0" applyFont="1" applyBorder="1" applyAlignment="1">
      <alignment vertical="center" shrinkToFit="1"/>
    </xf>
    <xf numFmtId="0" fontId="25" fillId="0" borderId="0" xfId="0" applyFont="1" applyAlignment="1">
      <alignment vertical="center"/>
    </xf>
    <xf numFmtId="0" fontId="20" fillId="0" borderId="0" xfId="0" applyFont="1" applyAlignment="1">
      <alignment vertical="center"/>
    </xf>
    <xf numFmtId="0" fontId="7" fillId="0" borderId="7" xfId="0" applyFont="1" applyBorder="1" applyAlignment="1">
      <alignment vertical="center"/>
    </xf>
    <xf numFmtId="0" fontId="18" fillId="0" borderId="0" xfId="0" applyFont="1" applyBorder="1" applyAlignment="1">
      <alignment vertical="center"/>
    </xf>
    <xf numFmtId="0" fontId="7" fillId="0" borderId="7" xfId="0" applyFont="1" applyBorder="1" applyAlignment="1">
      <alignment horizontal="right" vertical="center"/>
    </xf>
    <xf numFmtId="0" fontId="7" fillId="0" borderId="1" xfId="0" applyFont="1" applyBorder="1" applyAlignment="1">
      <alignment horizontal="distributed" vertical="center"/>
    </xf>
    <xf numFmtId="0" fontId="7" fillId="2" borderId="1" xfId="0" applyFont="1" applyFill="1" applyBorder="1" applyAlignment="1">
      <alignment vertical="center" wrapText="1"/>
    </xf>
    <xf numFmtId="0" fontId="7" fillId="0" borderId="1" xfId="0" applyFont="1" applyBorder="1" applyAlignment="1">
      <alignment horizontal="distributed" vertical="center" wrapText="1"/>
    </xf>
    <xf numFmtId="49" fontId="7" fillId="2" borderId="1"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82" fontId="7" fillId="2" borderId="1" xfId="0" applyNumberFormat="1" applyFont="1" applyFill="1" applyBorder="1" applyAlignment="1">
      <alignment vertical="center" shrinkToFit="1"/>
    </xf>
    <xf numFmtId="179" fontId="7" fillId="2" borderId="1" xfId="9" applyNumberFormat="1" applyFont="1" applyFill="1" applyBorder="1" applyAlignment="1">
      <alignment vertical="center" shrinkToFit="1"/>
    </xf>
    <xf numFmtId="180" fontId="7" fillId="2" borderId="1" xfId="0" applyNumberFormat="1" applyFont="1" applyFill="1" applyBorder="1" applyAlignment="1">
      <alignment vertical="center" shrinkToFit="1"/>
    </xf>
    <xf numFmtId="0" fontId="7" fillId="2" borderId="4" xfId="0" applyFont="1" applyFill="1" applyBorder="1" applyAlignment="1">
      <alignment horizontal="center" vertical="center" wrapText="1"/>
    </xf>
    <xf numFmtId="0" fontId="2" fillId="0" borderId="0" xfId="11" applyFont="1" applyAlignment="1">
      <alignment vertical="center"/>
    </xf>
    <xf numFmtId="0" fontId="5" fillId="0" borderId="0" xfId="11" applyFont="1" applyAlignment="1">
      <alignment vertical="center"/>
    </xf>
    <xf numFmtId="0" fontId="5" fillId="0" borderId="0" xfId="11" applyFont="1" applyAlignment="1">
      <alignment horizontal="center" vertical="center"/>
    </xf>
    <xf numFmtId="0" fontId="5" fillId="0" borderId="1" xfId="11" applyFont="1" applyBorder="1" applyAlignment="1">
      <alignment horizontal="center" vertical="center" wrapText="1"/>
    </xf>
    <xf numFmtId="0" fontId="5" fillId="0" borderId="11" xfId="11" applyFont="1" applyBorder="1" applyAlignment="1">
      <alignment vertical="center" wrapText="1"/>
    </xf>
    <xf numFmtId="0" fontId="5" fillId="0" borderId="1" xfId="11" applyFont="1" applyBorder="1" applyAlignment="1">
      <alignment horizontal="left" vertical="center" wrapText="1" shrinkToFit="1"/>
    </xf>
    <xf numFmtId="0" fontId="15" fillId="0" borderId="12" xfId="11" applyFont="1" applyBorder="1" applyAlignment="1">
      <alignment vertical="center" wrapText="1"/>
    </xf>
    <xf numFmtId="0" fontId="7" fillId="0" borderId="13" xfId="11" applyFont="1" applyBorder="1" applyAlignment="1">
      <alignment horizontal="center" vertical="center" shrinkToFit="1"/>
    </xf>
    <xf numFmtId="0" fontId="7" fillId="0" borderId="14" xfId="11" applyFont="1" applyBorder="1" applyAlignment="1">
      <alignment horizontal="center" vertical="center" shrinkToFit="1"/>
    </xf>
    <xf numFmtId="0" fontId="7" fillId="0" borderId="10" xfId="11" applyFont="1" applyBorder="1" applyAlignment="1">
      <alignment horizontal="center" vertical="center" shrinkToFit="1"/>
    </xf>
    <xf numFmtId="0" fontId="5" fillId="0" borderId="0" xfId="11" applyFont="1" applyBorder="1" applyAlignment="1">
      <alignment horizontal="center" vertical="center" textRotation="255" wrapText="1"/>
    </xf>
    <xf numFmtId="0" fontId="7" fillId="0" borderId="0" xfId="11" applyFont="1" applyBorder="1" applyAlignment="1">
      <alignment horizontal="left" vertical="center" shrinkToFit="1"/>
    </xf>
    <xf numFmtId="0" fontId="15" fillId="0" borderId="0" xfId="11" applyFont="1" applyBorder="1" applyAlignment="1">
      <alignment vertical="center" wrapText="1"/>
    </xf>
    <xf numFmtId="0" fontId="7" fillId="0" borderId="0" xfId="11" applyFont="1" applyBorder="1" applyAlignment="1">
      <alignment horizontal="center" vertical="center" shrinkToFit="1"/>
    </xf>
    <xf numFmtId="182" fontId="7" fillId="0" borderId="12" xfId="11" applyNumberFormat="1" applyFont="1" applyBorder="1" applyAlignment="1">
      <alignment vertical="center" shrinkToFit="1"/>
    </xf>
    <xf numFmtId="182" fontId="7" fillId="0" borderId="15" xfId="11" applyNumberFormat="1" applyFont="1" applyBorder="1" applyAlignment="1">
      <alignment vertical="center" shrinkToFit="1"/>
    </xf>
    <xf numFmtId="177" fontId="7" fillId="0" borderId="16" xfId="11" applyNumberFormat="1" applyFont="1" applyBorder="1" applyAlignment="1">
      <alignment vertical="center" shrinkToFit="1"/>
    </xf>
    <xf numFmtId="177" fontId="7" fillId="0" borderId="17" xfId="11" applyNumberFormat="1" applyFont="1" applyBorder="1" applyAlignment="1">
      <alignment vertical="center" shrinkToFit="1"/>
    </xf>
    <xf numFmtId="177" fontId="7" fillId="0" borderId="18" xfId="11" applyNumberFormat="1" applyFont="1" applyBorder="1" applyAlignment="1">
      <alignment vertical="center" shrinkToFit="1"/>
    </xf>
    <xf numFmtId="182" fontId="7" fillId="0" borderId="1" xfId="11" applyNumberFormat="1" applyFont="1" applyBorder="1" applyAlignment="1">
      <alignment vertical="center" shrinkToFit="1"/>
    </xf>
    <xf numFmtId="182" fontId="7" fillId="0" borderId="17" xfId="11" applyNumberFormat="1" applyFont="1" applyBorder="1" applyAlignment="1">
      <alignment vertical="center" shrinkToFit="1"/>
    </xf>
    <xf numFmtId="182" fontId="7" fillId="0" borderId="4" xfId="11" applyNumberFormat="1" applyFont="1" applyBorder="1" applyAlignment="1" applyProtection="1">
      <alignment vertical="center" shrinkToFit="1"/>
    </xf>
    <xf numFmtId="182" fontId="7" fillId="0" borderId="19" xfId="11" applyNumberFormat="1" applyFont="1" applyBorder="1" applyAlignment="1" applyProtection="1">
      <alignment vertical="center" shrinkToFit="1"/>
    </xf>
    <xf numFmtId="182" fontId="7" fillId="0" borderId="20" xfId="11" applyNumberFormat="1" applyFont="1" applyBorder="1" applyAlignment="1" applyProtection="1">
      <alignment vertical="center" shrinkToFit="1"/>
    </xf>
    <xf numFmtId="182" fontId="7" fillId="0" borderId="21" xfId="11" applyNumberFormat="1" applyFont="1" applyBorder="1" applyAlignment="1">
      <alignment vertical="center" shrinkToFit="1"/>
    </xf>
    <xf numFmtId="182" fontId="7" fillId="0" borderId="22" xfId="11" applyNumberFormat="1" applyFont="1" applyBorder="1" applyAlignment="1">
      <alignment vertical="center" shrinkToFit="1"/>
    </xf>
    <xf numFmtId="182" fontId="7" fillId="0" borderId="23" xfId="11" applyNumberFormat="1" applyFont="1" applyBorder="1" applyAlignment="1">
      <alignment vertical="center" shrinkToFit="1"/>
    </xf>
    <xf numFmtId="182" fontId="7" fillId="0" borderId="24" xfId="11" applyNumberFormat="1" applyFont="1" applyBorder="1" applyAlignment="1">
      <alignment vertical="center" shrinkToFit="1"/>
    </xf>
    <xf numFmtId="182" fontId="7" fillId="0" borderId="25" xfId="11" applyNumberFormat="1" applyFont="1" applyBorder="1" applyAlignment="1">
      <alignment vertical="center" shrinkToFit="1"/>
    </xf>
    <xf numFmtId="182" fontId="7" fillId="2" borderId="4" xfId="11" applyNumberFormat="1" applyFont="1" applyFill="1" applyBorder="1" applyAlignment="1">
      <alignment vertical="center" shrinkToFit="1"/>
    </xf>
    <xf numFmtId="182" fontId="7" fillId="2" borderId="1" xfId="11" applyNumberFormat="1" applyFont="1" applyFill="1" applyBorder="1" applyAlignment="1">
      <alignment vertical="center" shrinkToFit="1"/>
    </xf>
    <xf numFmtId="182" fontId="7" fillId="2" borderId="19" xfId="11" applyNumberFormat="1" applyFont="1" applyFill="1" applyBorder="1" applyAlignment="1">
      <alignment vertical="center" shrinkToFit="1"/>
    </xf>
    <xf numFmtId="182" fontId="7" fillId="2" borderId="20" xfId="11" applyNumberFormat="1" applyFont="1" applyFill="1" applyBorder="1" applyAlignment="1">
      <alignment vertical="center" shrinkToFit="1"/>
    </xf>
    <xf numFmtId="182" fontId="7" fillId="2" borderId="6" xfId="11" applyNumberFormat="1" applyFont="1" applyFill="1" applyBorder="1" applyAlignment="1">
      <alignment vertical="center" shrinkToFit="1"/>
    </xf>
    <xf numFmtId="182" fontId="7" fillId="2" borderId="26" xfId="11" applyNumberFormat="1" applyFont="1" applyFill="1" applyBorder="1" applyAlignment="1">
      <alignment vertical="center" shrinkToFit="1"/>
    </xf>
    <xf numFmtId="182" fontId="7" fillId="2" borderId="12" xfId="11" applyNumberFormat="1" applyFont="1" applyFill="1" applyBorder="1" applyAlignment="1">
      <alignment vertical="center" shrinkToFit="1"/>
    </xf>
    <xf numFmtId="182" fontId="7" fillId="2" borderId="27" xfId="11" applyNumberFormat="1" applyFont="1" applyFill="1" applyBorder="1" applyAlignment="1">
      <alignment vertical="center" shrinkToFit="1"/>
    </xf>
    <xf numFmtId="182" fontId="7" fillId="2" borderId="28" xfId="11" applyNumberFormat="1" applyFont="1" applyFill="1" applyBorder="1" applyAlignment="1">
      <alignment vertical="center" shrinkToFit="1"/>
    </xf>
    <xf numFmtId="181" fontId="7" fillId="2" borderId="29" xfId="11" applyNumberFormat="1" applyFont="1" applyFill="1" applyBorder="1" applyAlignment="1">
      <alignment vertical="center" shrinkToFit="1"/>
    </xf>
    <xf numFmtId="181" fontId="7" fillId="2" borderId="30" xfId="11" applyNumberFormat="1" applyFont="1" applyFill="1" applyBorder="1" applyAlignment="1">
      <alignment vertical="center" shrinkToFit="1"/>
    </xf>
    <xf numFmtId="0" fontId="8" fillId="2"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6" xfId="0" applyFont="1" applyBorder="1" applyAlignment="1">
      <alignment horizontal="center" vertical="distributed" textRotation="255" wrapText="1" indent="1"/>
    </xf>
    <xf numFmtId="0" fontId="7" fillId="0" borderId="8" xfId="0" applyFont="1" applyBorder="1" applyAlignment="1">
      <alignment horizontal="center" vertical="distributed" textRotation="255" wrapText="1" indent="1"/>
    </xf>
    <xf numFmtId="0" fontId="7" fillId="0" borderId="31" xfId="0" applyFont="1" applyBorder="1" applyAlignment="1">
      <alignment horizontal="center" vertical="distributed" textRotation="255" wrapText="1" indent="1"/>
    </xf>
    <xf numFmtId="0" fontId="7" fillId="2"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2" xfId="0" applyFont="1" applyBorder="1" applyAlignment="1">
      <alignment horizontal="center" vertical="distributed" textRotation="255" wrapText="1" indent="1"/>
    </xf>
    <xf numFmtId="0" fontId="7" fillId="0" borderId="31" xfId="0" applyFont="1" applyBorder="1" applyAlignment="1">
      <alignment horizontal="center" vertical="center" textRotation="255" shrinkToFit="1"/>
    </xf>
    <xf numFmtId="0" fontId="7" fillId="0" borderId="33" xfId="0" applyFont="1" applyBorder="1" applyAlignment="1">
      <alignment horizontal="center" vertical="distributed" textRotation="255" wrapText="1" indent="1"/>
    </xf>
    <xf numFmtId="0" fontId="7" fillId="2"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Border="1" applyAlignment="1">
      <alignment horizontal="center" vertical="distributed" textRotation="255" wrapText="1" indent="1"/>
    </xf>
    <xf numFmtId="0" fontId="7" fillId="2"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8" fillId="0" borderId="1" xfId="0" applyFont="1" applyFill="1" applyBorder="1" applyAlignment="1">
      <alignment horizontal="center" vertical="center"/>
    </xf>
    <xf numFmtId="0" fontId="25" fillId="0" borderId="7" xfId="0" applyFont="1" applyBorder="1" applyAlignment="1">
      <alignment vertical="center"/>
    </xf>
    <xf numFmtId="0" fontId="6" fillId="2" borderId="5" xfId="0" applyFont="1" applyFill="1" applyBorder="1" applyAlignment="1">
      <alignment vertical="center"/>
    </xf>
    <xf numFmtId="0" fontId="5" fillId="2" borderId="5" xfId="0" applyFont="1" applyFill="1" applyBorder="1" applyAlignment="1">
      <alignment vertical="center" wrapText="1"/>
    </xf>
    <xf numFmtId="0" fontId="5" fillId="2" borderId="12" xfId="0" applyFont="1" applyFill="1" applyBorder="1" applyAlignment="1">
      <alignment vertical="center" shrinkToFit="1"/>
    </xf>
    <xf numFmtId="0" fontId="5" fillId="2"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lignment vertical="center"/>
    </xf>
    <xf numFmtId="0" fontId="26" fillId="0" borderId="5" xfId="0" applyFont="1" applyFill="1" applyBorder="1" applyAlignment="1">
      <alignment horizontal="center" vertical="center"/>
    </xf>
    <xf numFmtId="0" fontId="22" fillId="0" borderId="0" xfId="0" applyFont="1" applyFill="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horizontal="left" vertical="center" wrapText="1"/>
    </xf>
    <xf numFmtId="176" fontId="22" fillId="0" borderId="5"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81" fontId="22" fillId="0" borderId="1" xfId="0" applyNumberFormat="1" applyFont="1" applyFill="1" applyBorder="1" applyAlignment="1">
      <alignment vertical="center" shrinkToFit="1"/>
    </xf>
    <xf numFmtId="0" fontId="22" fillId="0" borderId="1" xfId="0" applyFont="1" applyFill="1" applyBorder="1">
      <alignment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0" xfId="0" applyFont="1" applyFill="1" applyAlignment="1">
      <alignment vertical="center" shrinkToFit="1"/>
    </xf>
    <xf numFmtId="0" fontId="22" fillId="0" borderId="1" xfId="0" applyFont="1" applyFill="1" applyBorder="1" applyAlignment="1">
      <alignment horizontal="left" vertical="center" shrinkToFit="1"/>
    </xf>
    <xf numFmtId="176" fontId="22" fillId="0" borderId="1" xfId="0" applyNumberFormat="1" applyFont="1" applyFill="1" applyBorder="1" applyAlignment="1">
      <alignment vertical="center" shrinkToFit="1"/>
    </xf>
    <xf numFmtId="0" fontId="0" fillId="0" borderId="1" xfId="0" applyBorder="1" applyAlignment="1">
      <alignment horizontal="center" vertical="center" wrapText="1"/>
    </xf>
    <xf numFmtId="0" fontId="0" fillId="2" borderId="1" xfId="0" applyFill="1" applyBorder="1" applyAlignment="1">
      <alignment horizontal="center" vertical="center" shrinkToFit="1"/>
    </xf>
    <xf numFmtId="0" fontId="19" fillId="2" borderId="1" xfId="0" applyFont="1" applyFill="1" applyBorder="1" applyAlignment="1">
      <alignment vertical="top" wrapText="1"/>
    </xf>
    <xf numFmtId="0" fontId="5" fillId="0" borderId="7" xfId="10" applyFont="1" applyBorder="1" applyAlignment="1">
      <alignment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5" fillId="0"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indent="1" shrinkToFit="1"/>
    </xf>
    <xf numFmtId="0" fontId="0" fillId="2" borderId="1" xfId="0" applyFill="1" applyBorder="1" applyProtection="1">
      <alignment vertical="center"/>
    </xf>
    <xf numFmtId="0" fontId="21" fillId="2" borderId="1" xfId="0" applyFont="1" applyFill="1" applyBorder="1" applyAlignment="1">
      <alignment horizontal="left" vertical="center" indent="1" shrinkToFit="1"/>
    </xf>
    <xf numFmtId="0" fontId="21" fillId="2" borderId="1" xfId="0" applyFont="1" applyFill="1" applyBorder="1" applyAlignment="1" applyProtection="1">
      <alignment horizontal="center" vertical="center"/>
    </xf>
    <xf numFmtId="0" fontId="21" fillId="2" borderId="1" xfId="0" applyFont="1" applyFill="1" applyBorder="1" applyProtection="1">
      <alignment vertical="center"/>
    </xf>
    <xf numFmtId="0" fontId="0" fillId="2" borderId="1" xfId="0" applyFill="1" applyBorder="1" applyAlignment="1" applyProtection="1">
      <alignment vertical="center" shrinkToFi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shrinkToFit="1"/>
    </xf>
    <xf numFmtId="0" fontId="22" fillId="0" borderId="1" xfId="0" applyFont="1" applyBorder="1" applyAlignment="1">
      <alignment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176" fontId="22" fillId="0" borderId="44" xfId="0" applyNumberFormat="1" applyFont="1" applyFill="1" applyBorder="1" applyAlignment="1">
      <alignment horizontal="center" vertical="center"/>
    </xf>
    <xf numFmtId="176" fontId="22" fillId="0" borderId="45" xfId="0" applyNumberFormat="1" applyFont="1" applyFill="1" applyBorder="1" applyAlignment="1">
      <alignment horizontal="center" vertical="center"/>
    </xf>
    <xf numFmtId="176" fontId="22" fillId="0" borderId="46" xfId="0" applyNumberFormat="1" applyFont="1" applyFill="1" applyBorder="1" applyAlignment="1">
      <alignment horizontal="center" vertical="center"/>
    </xf>
    <xf numFmtId="0" fontId="22" fillId="2" borderId="47" xfId="0" applyNumberFormat="1" applyFont="1" applyFill="1" applyBorder="1">
      <alignment vertical="center"/>
    </xf>
    <xf numFmtId="0" fontId="22" fillId="2" borderId="48" xfId="0" applyNumberFormat="1" applyFont="1" applyFill="1" applyBorder="1">
      <alignment vertical="center"/>
    </xf>
    <xf numFmtId="0" fontId="22" fillId="2" borderId="49" xfId="0" applyNumberFormat="1" applyFont="1" applyFill="1" applyBorder="1">
      <alignment vertical="center"/>
    </xf>
    <xf numFmtId="0" fontId="22" fillId="2" borderId="50" xfId="0" applyNumberFormat="1" applyFont="1" applyFill="1" applyBorder="1">
      <alignment vertical="center"/>
    </xf>
    <xf numFmtId="0" fontId="22" fillId="2" borderId="51" xfId="0" applyNumberFormat="1" applyFont="1" applyFill="1" applyBorder="1">
      <alignment vertical="center"/>
    </xf>
    <xf numFmtId="0" fontId="22" fillId="2" borderId="52" xfId="0" applyNumberFormat="1" applyFont="1" applyFill="1" applyBorder="1">
      <alignment vertical="center"/>
    </xf>
    <xf numFmtId="0" fontId="22" fillId="0" borderId="53" xfId="0" applyNumberFormat="1" applyFont="1" applyFill="1" applyBorder="1">
      <alignment vertical="center"/>
    </xf>
    <xf numFmtId="0" fontId="22" fillId="2" borderId="54" xfId="0" applyNumberFormat="1" applyFont="1" applyFill="1" applyBorder="1">
      <alignment vertical="center"/>
    </xf>
    <xf numFmtId="0" fontId="22" fillId="0" borderId="55" xfId="0" applyNumberFormat="1" applyFont="1" applyFill="1" applyBorder="1">
      <alignment vertical="center"/>
    </xf>
    <xf numFmtId="0" fontId="22" fillId="2" borderId="56" xfId="0" applyNumberFormat="1" applyFont="1" applyFill="1" applyBorder="1">
      <alignment vertical="center"/>
    </xf>
    <xf numFmtId="176" fontId="22" fillId="2" borderId="57" xfId="0" applyNumberFormat="1" applyFont="1" applyFill="1" applyBorder="1">
      <alignment vertical="center"/>
    </xf>
    <xf numFmtId="176" fontId="22" fillId="2" borderId="58" xfId="0" applyNumberFormat="1" applyFont="1" applyFill="1" applyBorder="1">
      <alignment vertical="center"/>
    </xf>
    <xf numFmtId="176" fontId="22" fillId="2" borderId="59" xfId="0" applyNumberFormat="1" applyFont="1" applyFill="1" applyBorder="1">
      <alignment vertical="center"/>
    </xf>
    <xf numFmtId="176" fontId="22" fillId="0" borderId="57" xfId="0" applyNumberFormat="1" applyFont="1" applyFill="1" applyBorder="1">
      <alignment vertical="center"/>
    </xf>
    <xf numFmtId="176" fontId="22" fillId="0" borderId="58" xfId="0" applyNumberFormat="1" applyFont="1" applyFill="1" applyBorder="1">
      <alignment vertical="center"/>
    </xf>
    <xf numFmtId="176" fontId="22" fillId="0" borderId="59" xfId="0" applyNumberFormat="1" applyFont="1" applyFill="1" applyBorder="1">
      <alignment vertical="center"/>
    </xf>
    <xf numFmtId="0" fontId="22" fillId="0" borderId="4" xfId="0" applyFont="1" applyFill="1" applyBorder="1" applyAlignment="1">
      <alignment horizontal="left" vertical="center" wrapText="1"/>
    </xf>
    <xf numFmtId="0" fontId="28" fillId="0" borderId="0" xfId="11" applyFont="1" applyAlignment="1">
      <alignmen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2" xfId="11" applyFont="1" applyBorder="1" applyAlignment="1">
      <alignment horizontal="center" vertical="center" textRotation="255"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37" xfId="11" applyFont="1" applyBorder="1" applyAlignment="1">
      <alignment vertical="center" textRotation="255" wrapText="1"/>
    </xf>
    <xf numFmtId="0" fontId="5" fillId="0" borderId="28" xfId="11" applyFont="1" applyBorder="1" applyAlignment="1">
      <alignment vertical="center" textRotation="255" wrapText="1"/>
    </xf>
    <xf numFmtId="0" fontId="5" fillId="0" borderId="12" xfId="11" applyFont="1" applyBorder="1" applyAlignment="1">
      <alignment vertical="center" textRotation="255"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shrinkToFit="1"/>
    </xf>
    <xf numFmtId="0" fontId="5" fillId="0" borderId="0" xfId="11" applyFont="1" applyAlignment="1">
      <alignment vertical="center"/>
    </xf>
    <xf numFmtId="0" fontId="7" fillId="0" borderId="0" xfId="11" applyFont="1" applyBorder="1" applyAlignment="1">
      <alignment horizontal="left" vertical="center" shrinkToFit="1"/>
    </xf>
    <xf numFmtId="0" fontId="5" fillId="0" borderId="0" xfId="0" applyFont="1" applyBorder="1" applyAlignment="1">
      <alignment vertical="center" shrinkToFit="1"/>
    </xf>
    <xf numFmtId="0" fontId="30" fillId="0" borderId="11" xfId="11" applyFont="1" applyFill="1" applyBorder="1" applyAlignment="1">
      <alignment horizontal="center" vertical="center" shrinkToFit="1"/>
    </xf>
    <xf numFmtId="0" fontId="13" fillId="0" borderId="0" xfId="0" applyFont="1" applyBorder="1" applyAlignment="1">
      <alignment vertical="center"/>
    </xf>
    <xf numFmtId="0" fontId="22" fillId="0" borderId="0" xfId="0" applyFont="1" applyAlignment="1">
      <alignment horizontal="right" vertical="center" wrapText="1"/>
    </xf>
    <xf numFmtId="0" fontId="16" fillId="0" borderId="31" xfId="0" applyFont="1" applyBorder="1" applyAlignment="1">
      <alignment horizontal="center" vertical="center" textRotation="255" wrapText="1" shrinkToFit="1"/>
    </xf>
    <xf numFmtId="0" fontId="22" fillId="0" borderId="36" xfId="0" applyFont="1" applyFill="1" applyBorder="1" applyAlignment="1">
      <alignment horizontal="left" vertical="center" shrinkToFit="1"/>
    </xf>
    <xf numFmtId="176" fontId="22" fillId="0" borderId="36" xfId="0" applyNumberFormat="1" applyFont="1" applyFill="1" applyBorder="1" applyAlignment="1">
      <alignment vertical="center" shrinkToFit="1"/>
    </xf>
    <xf numFmtId="0" fontId="22" fillId="0" borderId="12" xfId="0" applyFont="1" applyFill="1" applyBorder="1" applyAlignment="1">
      <alignment horizontal="left" vertical="center" wrapText="1"/>
    </xf>
    <xf numFmtId="176" fontId="22" fillId="0" borderId="36" xfId="0" applyNumberFormat="1" applyFont="1" applyFill="1" applyBorder="1" applyAlignment="1">
      <alignment horizontal="center" vertical="center"/>
    </xf>
    <xf numFmtId="0" fontId="22" fillId="0" borderId="3" xfId="0" applyFont="1" applyFill="1" applyBorder="1" applyAlignment="1">
      <alignment horizontal="center" vertical="center"/>
    </xf>
    <xf numFmtId="176" fontId="22" fillId="2" borderId="69" xfId="0" applyNumberFormat="1" applyFont="1" applyFill="1" applyBorder="1">
      <alignment vertical="center"/>
    </xf>
    <xf numFmtId="176" fontId="22" fillId="2" borderId="70" xfId="0" applyNumberFormat="1" applyFont="1" applyFill="1" applyBorder="1">
      <alignment vertical="center"/>
    </xf>
    <xf numFmtId="176" fontId="22" fillId="2" borderId="71" xfId="0" applyNumberFormat="1" applyFont="1" applyFill="1" applyBorder="1">
      <alignment vertical="center"/>
    </xf>
    <xf numFmtId="0" fontId="22" fillId="0" borderId="11" xfId="0" applyFont="1" applyFill="1" applyBorder="1" applyAlignment="1">
      <alignment horizontal="left" vertical="center" wrapText="1"/>
    </xf>
    <xf numFmtId="176" fontId="22" fillId="0" borderId="77" xfId="0" applyNumberFormat="1" applyFont="1" applyFill="1" applyBorder="1">
      <alignment vertical="center"/>
    </xf>
    <xf numFmtId="176" fontId="22" fillId="0" borderId="78" xfId="0" applyNumberFormat="1" applyFont="1" applyFill="1" applyBorder="1">
      <alignment vertical="center"/>
    </xf>
    <xf numFmtId="176" fontId="22" fillId="0" borderId="79" xfId="0" applyNumberFormat="1" applyFont="1" applyFill="1" applyBorder="1">
      <alignment vertical="center"/>
    </xf>
    <xf numFmtId="0" fontId="22" fillId="0" borderId="80" xfId="0" applyFont="1" applyFill="1" applyBorder="1" applyAlignment="1">
      <alignment horizontal="left" vertical="center" wrapText="1"/>
    </xf>
    <xf numFmtId="176" fontId="22" fillId="0" borderId="76" xfId="0" applyNumberFormat="1" applyFont="1" applyFill="1" applyBorder="1">
      <alignment vertical="center"/>
    </xf>
    <xf numFmtId="0" fontId="24" fillId="2" borderId="7" xfId="0" applyFont="1" applyFill="1" applyBorder="1" applyAlignment="1">
      <alignment vertical="center"/>
    </xf>
    <xf numFmtId="0" fontId="4" fillId="0" borderId="0" xfId="11" applyFont="1" applyAlignment="1">
      <alignment vertical="center"/>
    </xf>
    <xf numFmtId="0" fontId="32" fillId="0" borderId="0" xfId="11" applyFont="1" applyBorder="1" applyAlignment="1">
      <alignment horizontal="right" vertical="center"/>
    </xf>
    <xf numFmtId="0" fontId="32" fillId="0" borderId="0" xfId="11" applyFont="1" applyAlignment="1">
      <alignment vertical="center"/>
    </xf>
    <xf numFmtId="0" fontId="33" fillId="0" borderId="0" xfId="11" applyFont="1" applyAlignment="1">
      <alignment vertical="center"/>
    </xf>
    <xf numFmtId="0" fontId="33" fillId="0" borderId="0" xfId="0" applyFont="1">
      <alignment vertical="center"/>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Border="1">
      <alignment vertical="center"/>
    </xf>
    <xf numFmtId="176" fontId="22" fillId="0" borderId="1" xfId="0" applyNumberFormat="1" applyFont="1" applyFill="1" applyBorder="1" applyAlignment="1">
      <alignment vertical="center"/>
    </xf>
    <xf numFmtId="176" fontId="22" fillId="0" borderId="75" xfId="0" applyNumberFormat="1" applyFont="1" applyFill="1" applyBorder="1" applyAlignment="1">
      <alignment horizontal="right" vertical="center"/>
    </xf>
    <xf numFmtId="176" fontId="22" fillId="0" borderId="116" xfId="0" applyNumberFormat="1" applyFont="1" applyFill="1" applyBorder="1">
      <alignment vertical="center"/>
    </xf>
    <xf numFmtId="176" fontId="22" fillId="0" borderId="1" xfId="0" applyNumberFormat="1" applyFont="1" applyFill="1" applyBorder="1">
      <alignment vertical="center"/>
    </xf>
    <xf numFmtId="176" fontId="22" fillId="0" borderId="1" xfId="0" applyNumberFormat="1" applyFont="1" applyFill="1" applyBorder="1" applyAlignment="1">
      <alignment horizontal="right" vertical="center"/>
    </xf>
    <xf numFmtId="0" fontId="22" fillId="0" borderId="0" xfId="0" applyFont="1" applyAlignment="1">
      <alignment horizontal="lef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Alignment="1">
      <alignment vertical="center" wrapText="1"/>
    </xf>
    <xf numFmtId="0" fontId="5" fillId="0" borderId="0" xfId="0" applyFont="1" applyAlignment="1">
      <alignment vertical="center"/>
    </xf>
    <xf numFmtId="0" fontId="37" fillId="0" borderId="109" xfId="0" applyFont="1" applyBorder="1" applyAlignment="1">
      <alignment vertical="top" wrapText="1"/>
    </xf>
    <xf numFmtId="0" fontId="7" fillId="2" borderId="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19" fillId="5" borderId="0" xfId="0" applyFont="1" applyFill="1" applyAlignment="1">
      <alignment vertical="center" wrapText="1"/>
    </xf>
    <xf numFmtId="0" fontId="19" fillId="0" borderId="0" xfId="0" applyFont="1" applyAlignment="1">
      <alignment horizontal="right" vertical="center"/>
    </xf>
    <xf numFmtId="0" fontId="0" fillId="0" borderId="0" xfId="0" applyFont="1">
      <alignment vertical="center"/>
    </xf>
    <xf numFmtId="0" fontId="35" fillId="0" borderId="73" xfId="0" applyFont="1" applyBorder="1" applyAlignment="1">
      <alignment horizontal="left" vertical="center" wrapText="1"/>
    </xf>
    <xf numFmtId="0" fontId="35" fillId="0" borderId="1" xfId="0" applyFont="1" applyBorder="1" applyAlignment="1">
      <alignment horizontal="left" vertical="center" wrapText="1"/>
    </xf>
    <xf numFmtId="0" fontId="35" fillId="0" borderId="74" xfId="0" applyFont="1" applyBorder="1" applyAlignment="1">
      <alignment horizontal="left" vertical="center" wrapText="1"/>
    </xf>
    <xf numFmtId="0" fontId="35" fillId="0" borderId="86" xfId="0" applyFont="1" applyBorder="1" applyAlignment="1">
      <alignment horizontal="left" vertical="top" wrapText="1"/>
    </xf>
    <xf numFmtId="0" fontId="35" fillId="0" borderId="92" xfId="0" applyFont="1" applyBorder="1" applyAlignment="1">
      <alignment horizontal="left" vertical="top" wrapText="1"/>
    </xf>
    <xf numFmtId="0" fontId="35" fillId="0" borderId="93" xfId="0" applyFont="1" applyBorder="1" applyAlignment="1">
      <alignment horizontal="left" vertical="top" wrapText="1"/>
    </xf>
    <xf numFmtId="0" fontId="0" fillId="0" borderId="107" xfId="0" applyFont="1" applyBorder="1" applyAlignment="1">
      <alignment horizontal="left" vertical="center" wrapText="1"/>
    </xf>
    <xf numFmtId="0" fontId="35" fillId="0" borderId="108" xfId="0" applyFont="1" applyBorder="1" applyAlignment="1">
      <alignment vertical="top" wrapText="1"/>
    </xf>
    <xf numFmtId="0" fontId="35" fillId="0" borderId="109" xfId="0" applyFont="1" applyBorder="1" applyAlignment="1">
      <alignment vertical="top" wrapText="1"/>
    </xf>
    <xf numFmtId="0" fontId="35" fillId="0" borderId="75" xfId="0" applyFont="1" applyBorder="1" applyAlignment="1">
      <alignment horizontal="left" vertical="center" wrapText="1"/>
    </xf>
    <xf numFmtId="0" fontId="35" fillId="0" borderId="120" xfId="0" applyFont="1" applyBorder="1" applyAlignment="1">
      <alignment vertical="top" wrapText="1"/>
    </xf>
    <xf numFmtId="0" fontId="35" fillId="0" borderId="104" xfId="0" applyFont="1" applyBorder="1" applyAlignment="1">
      <alignment vertical="top" wrapText="1"/>
    </xf>
    <xf numFmtId="0" fontId="35" fillId="0" borderId="112" xfId="0" applyFont="1" applyBorder="1" applyAlignment="1">
      <alignment vertical="top" wrapText="1"/>
    </xf>
    <xf numFmtId="0" fontId="35" fillId="0" borderId="36" xfId="0" applyFont="1" applyBorder="1" applyAlignment="1">
      <alignment horizontal="left" vertical="center" wrapText="1"/>
    </xf>
    <xf numFmtId="0" fontId="36" fillId="5" borderId="83" xfId="0" applyFont="1" applyFill="1" applyBorder="1" applyAlignment="1">
      <alignment horizontal="center" vertical="center" wrapText="1"/>
    </xf>
    <xf numFmtId="0" fontId="36" fillId="5" borderId="84" xfId="0" applyFont="1" applyFill="1" applyBorder="1" applyAlignment="1">
      <alignment horizontal="center" vertical="center" wrapText="1"/>
    </xf>
    <xf numFmtId="0" fontId="36" fillId="5" borderId="118" xfId="0" applyFont="1" applyFill="1" applyBorder="1" applyAlignment="1">
      <alignment horizontal="center" vertical="center" wrapText="1"/>
    </xf>
    <xf numFmtId="0" fontId="36" fillId="5" borderId="87" xfId="0" applyFont="1" applyFill="1" applyBorder="1" applyAlignment="1">
      <alignment horizontal="center" vertical="center" wrapText="1"/>
    </xf>
    <xf numFmtId="0" fontId="35" fillId="5" borderId="107" xfId="0" applyFont="1" applyFill="1" applyBorder="1" applyAlignment="1">
      <alignment horizontal="left" vertical="top" wrapText="1"/>
    </xf>
    <xf numFmtId="0" fontId="36" fillId="5" borderId="88"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36" fillId="5" borderId="117" xfId="0" applyFont="1" applyFill="1" applyBorder="1" applyAlignment="1">
      <alignment horizontal="center" vertical="center" wrapText="1"/>
    </xf>
    <xf numFmtId="0" fontId="35" fillId="0" borderId="82" xfId="0" applyFont="1" applyBorder="1" applyAlignment="1">
      <alignment vertical="top" wrapText="1"/>
    </xf>
    <xf numFmtId="0" fontId="0" fillId="0" borderId="104" xfId="0" applyFont="1" applyBorder="1" applyAlignment="1">
      <alignment vertical="top" wrapText="1"/>
    </xf>
    <xf numFmtId="0" fontId="0" fillId="0" borderId="105" xfId="0" applyFont="1" applyBorder="1" applyAlignment="1">
      <alignment vertical="top" wrapText="1"/>
    </xf>
    <xf numFmtId="0" fontId="35" fillId="0" borderId="109" xfId="0" applyFont="1" applyBorder="1" applyAlignment="1">
      <alignment horizontal="left" vertical="top" wrapText="1"/>
    </xf>
    <xf numFmtId="0" fontId="35" fillId="0" borderId="94" xfId="0" applyFont="1" applyBorder="1" applyAlignment="1">
      <alignment vertical="top" wrapText="1"/>
    </xf>
    <xf numFmtId="0" fontId="35" fillId="0" borderId="106" xfId="0" applyFont="1" applyBorder="1" applyAlignment="1">
      <alignment horizontal="left" vertical="top" wrapText="1"/>
    </xf>
    <xf numFmtId="0" fontId="35" fillId="0" borderId="104" xfId="0" applyFont="1" applyBorder="1" applyAlignment="1">
      <alignment horizontal="left" vertical="top" wrapText="1"/>
    </xf>
    <xf numFmtId="0" fontId="35" fillId="0" borderId="105" xfId="0" applyFont="1" applyBorder="1" applyAlignment="1">
      <alignment horizontal="left" vertical="top" wrapText="1"/>
    </xf>
    <xf numFmtId="0" fontId="35" fillId="0" borderId="63" xfId="0" applyFont="1" applyBorder="1" applyAlignment="1">
      <alignment vertical="top" wrapText="1"/>
    </xf>
    <xf numFmtId="0" fontId="37" fillId="0" borderId="119" xfId="0" applyFont="1" applyBorder="1" applyAlignment="1">
      <alignment vertical="top" wrapText="1"/>
    </xf>
    <xf numFmtId="0" fontId="35" fillId="5" borderId="112" xfId="0" applyFont="1" applyFill="1" applyBorder="1" applyAlignment="1">
      <alignment vertical="center" wrapText="1"/>
    </xf>
    <xf numFmtId="0" fontId="37" fillId="0" borderId="111" xfId="0" applyFont="1" applyBorder="1" applyAlignment="1">
      <alignment vertical="top" wrapText="1"/>
    </xf>
    <xf numFmtId="0" fontId="35" fillId="5" borderId="104" xfId="0" applyFont="1" applyFill="1" applyBorder="1" applyAlignment="1">
      <alignment vertical="center" wrapText="1"/>
    </xf>
    <xf numFmtId="0" fontId="35" fillId="0" borderId="96" xfId="0" applyFont="1" applyBorder="1" applyAlignment="1">
      <alignment vertical="top" wrapText="1"/>
    </xf>
    <xf numFmtId="0" fontId="0" fillId="0" borderId="109" xfId="0" applyFont="1" applyBorder="1" applyAlignment="1">
      <alignment vertical="top" wrapText="1"/>
    </xf>
    <xf numFmtId="0" fontId="35" fillId="0" borderId="4" xfId="0" applyFont="1" applyBorder="1" applyAlignment="1">
      <alignment horizontal="left" vertical="center" wrapText="1"/>
    </xf>
    <xf numFmtId="0" fontId="0" fillId="0" borderId="118" xfId="0" applyFont="1" applyFill="1" applyBorder="1" applyAlignment="1">
      <alignment vertical="center" wrapText="1"/>
    </xf>
    <xf numFmtId="0" fontId="0" fillId="0" borderId="11" xfId="0" applyFont="1" applyBorder="1" applyAlignment="1">
      <alignment horizontal="left" vertical="center" wrapText="1"/>
    </xf>
    <xf numFmtId="0" fontId="0" fillId="0" borderId="117" xfId="0" applyFont="1" applyFill="1" applyBorder="1" applyAlignment="1">
      <alignment vertical="center" wrapText="1"/>
    </xf>
    <xf numFmtId="0" fontId="0" fillId="0" borderId="121" xfId="0" applyFont="1" applyBorder="1" applyAlignment="1">
      <alignment horizontal="left" vertical="center" wrapText="1"/>
    </xf>
    <xf numFmtId="0" fontId="0" fillId="5" borderId="83" xfId="0" applyFont="1" applyFill="1" applyBorder="1" applyAlignment="1">
      <alignment vertical="center" wrapText="1"/>
    </xf>
    <xf numFmtId="0" fontId="0" fillId="0" borderId="110" xfId="0" applyFont="1" applyBorder="1" applyAlignment="1">
      <alignment vertical="top" wrapText="1"/>
    </xf>
    <xf numFmtId="0" fontId="36" fillId="5" borderId="86" xfId="0" applyFont="1" applyFill="1" applyBorder="1" applyAlignment="1">
      <alignment horizontal="center" vertical="center" wrapText="1"/>
    </xf>
    <xf numFmtId="0" fontId="35" fillId="0" borderId="111" xfId="0" applyFont="1" applyBorder="1" applyAlignment="1">
      <alignment horizontal="left" vertical="top" wrapText="1"/>
    </xf>
    <xf numFmtId="0" fontId="35" fillId="0" borderId="3" xfId="0" applyFont="1" applyBorder="1" applyAlignment="1">
      <alignment horizontal="left" wrapText="1"/>
    </xf>
    <xf numFmtId="0" fontId="35" fillId="0" borderId="12" xfId="0" applyFont="1" applyBorder="1" applyAlignment="1">
      <alignment horizontal="left" vertical="center" wrapText="1"/>
    </xf>
    <xf numFmtId="0" fontId="36" fillId="5" borderId="85" xfId="0" applyFont="1" applyFill="1" applyBorder="1" applyAlignment="1">
      <alignment horizontal="center" vertical="center" wrapText="1"/>
    </xf>
    <xf numFmtId="0" fontId="35" fillId="0" borderId="63" xfId="0" applyFont="1" applyBorder="1" applyAlignment="1">
      <alignment horizontal="left" vertical="top" wrapText="1"/>
    </xf>
    <xf numFmtId="0" fontId="35" fillId="0" borderId="11" xfId="0" applyFont="1" applyFill="1" applyBorder="1" applyAlignment="1">
      <alignment horizontal="left" vertical="center" wrapText="1"/>
    </xf>
    <xf numFmtId="0" fontId="35" fillId="5" borderId="83" xfId="0" applyFont="1" applyFill="1" applyBorder="1" applyAlignment="1">
      <alignment horizontal="left" vertical="top" wrapText="1"/>
    </xf>
    <xf numFmtId="0" fontId="35" fillId="0" borderId="73" xfId="0" applyFont="1" applyFill="1" applyBorder="1" applyAlignment="1">
      <alignment horizontal="left" vertical="center" wrapText="1"/>
    </xf>
    <xf numFmtId="0" fontId="35" fillId="0" borderId="108" xfId="0" applyFont="1" applyBorder="1" applyAlignment="1">
      <alignment horizontal="left" vertical="top" wrapText="1"/>
    </xf>
    <xf numFmtId="0" fontId="35" fillId="5" borderId="6" xfId="0" applyFont="1" applyFill="1" applyBorder="1" applyAlignment="1">
      <alignment horizontal="left" wrapText="1"/>
    </xf>
    <xf numFmtId="0" fontId="35" fillId="0" borderId="95" xfId="0" applyFont="1" applyBorder="1" applyAlignment="1">
      <alignment horizontal="left" vertical="top" wrapText="1"/>
    </xf>
    <xf numFmtId="0" fontId="33" fillId="0" borderId="81" xfId="0" applyFont="1" applyBorder="1" applyAlignment="1">
      <alignment vertical="center" wrapText="1"/>
    </xf>
    <xf numFmtId="0" fontId="33" fillId="0" borderId="81" xfId="0" applyFont="1" applyBorder="1" applyAlignment="1">
      <alignment horizontal="left" vertical="center" wrapText="1"/>
    </xf>
    <xf numFmtId="0" fontId="34" fillId="0" borderId="122" xfId="0" applyFont="1" applyBorder="1" applyAlignment="1">
      <alignment horizontal="left" vertical="center" wrapText="1"/>
    </xf>
    <xf numFmtId="0" fontId="34" fillId="0" borderId="123" xfId="0" applyFont="1" applyBorder="1" applyAlignment="1">
      <alignment horizontal="center" vertical="center" wrapText="1"/>
    </xf>
    <xf numFmtId="0" fontId="5" fillId="0" borderId="0" xfId="0" applyFont="1" applyAlignment="1">
      <alignment vertical="center"/>
    </xf>
    <xf numFmtId="0" fontId="22"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35" fillId="0" borderId="11" xfId="0" applyFont="1" applyBorder="1" applyAlignment="1">
      <alignment horizontal="left" vertical="center" wrapText="1"/>
    </xf>
    <xf numFmtId="0" fontId="35" fillId="0" borderId="111" xfId="0" applyFont="1" applyBorder="1" applyAlignment="1">
      <alignment vertical="top" wrapText="1"/>
    </xf>
    <xf numFmtId="0" fontId="37" fillId="0" borderId="73" xfId="0" applyFont="1" applyBorder="1" applyAlignment="1">
      <alignment horizontal="left" vertical="center" wrapText="1"/>
    </xf>
    <xf numFmtId="0" fontId="35" fillId="0" borderId="126" xfId="0" applyFont="1" applyBorder="1" applyAlignment="1">
      <alignment vertical="top" wrapText="1"/>
    </xf>
    <xf numFmtId="0" fontId="35" fillId="0" borderId="105" xfId="0" applyFont="1" applyBorder="1" applyAlignment="1">
      <alignment vertical="top" wrapText="1"/>
    </xf>
    <xf numFmtId="0" fontId="31" fillId="0" borderId="1" xfId="0" applyFont="1" applyBorder="1" applyAlignment="1">
      <alignment vertical="center" wrapText="1"/>
    </xf>
    <xf numFmtId="0" fontId="39" fillId="2" borderId="1" xfId="0" applyFont="1" applyFill="1" applyBorder="1" applyAlignment="1">
      <alignment horizontal="center" vertical="center"/>
    </xf>
    <xf numFmtId="0" fontId="39" fillId="2" borderId="1" xfId="0" applyFont="1" applyFill="1" applyBorder="1" applyAlignment="1">
      <alignment horizontal="left" vertical="center" indent="1" shrinkToFit="1"/>
    </xf>
    <xf numFmtId="0" fontId="39" fillId="2" borderId="1" xfId="0" applyFont="1" applyFill="1" applyBorder="1" applyProtection="1">
      <alignment vertical="center"/>
    </xf>
    <xf numFmtId="0" fontId="39" fillId="0" borderId="1" xfId="0" applyFont="1" applyBorder="1" applyAlignment="1">
      <alignment horizontal="center" vertical="center"/>
    </xf>
    <xf numFmtId="0" fontId="40" fillId="0" borderId="1" xfId="0" applyFont="1" applyBorder="1" applyAlignment="1">
      <alignment vertical="center" wrapText="1"/>
    </xf>
    <xf numFmtId="0" fontId="41"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xf>
    <xf numFmtId="0" fontId="22"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7" fillId="0" borderId="1" xfId="0" applyFont="1" applyBorder="1" applyAlignment="1">
      <alignment horizontal="center" vertical="center" wrapText="1"/>
    </xf>
    <xf numFmtId="0" fontId="7" fillId="2" borderId="1" xfId="0" applyFont="1" applyFill="1" applyBorder="1" applyAlignment="1">
      <alignment horizontal="left" vertical="top" wrapText="1"/>
    </xf>
    <xf numFmtId="0" fontId="7" fillId="2" borderId="7" xfId="0" applyFont="1" applyFill="1" applyBorder="1" applyAlignment="1">
      <alignment horizontal="right" vertical="center"/>
    </xf>
    <xf numFmtId="0" fontId="7" fillId="0" borderId="1" xfId="0" applyFont="1" applyBorder="1" applyAlignment="1">
      <alignment horizontal="distributed" vertical="center" wrapText="1" indent="2"/>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shrinkToFit="1"/>
    </xf>
    <xf numFmtId="0" fontId="7" fillId="0" borderId="1"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11" applyFont="1" applyBorder="1" applyAlignment="1">
      <alignment horizontal="center" vertical="center" shrinkToFit="1"/>
    </xf>
    <xf numFmtId="0" fontId="30" fillId="5" borderId="1" xfId="11" applyFont="1" applyFill="1" applyBorder="1" applyAlignment="1">
      <alignment horizontal="center" vertical="center" shrinkToFit="1"/>
    </xf>
    <xf numFmtId="0" fontId="5" fillId="0" borderId="11" xfId="11" applyFont="1" applyBorder="1" applyAlignment="1">
      <alignment horizontal="center" vertical="center" wrapText="1"/>
    </xf>
    <xf numFmtId="0" fontId="0" fillId="0" borderId="63" xfId="0" applyBorder="1">
      <alignment vertical="center"/>
    </xf>
    <xf numFmtId="0" fontId="5" fillId="0" borderId="1" xfId="11" applyFont="1" applyBorder="1" applyAlignment="1">
      <alignment horizontal="center" vertical="center" wrapText="1"/>
    </xf>
    <xf numFmtId="0" fontId="12" fillId="0" borderId="7" xfId="11" applyFont="1" applyBorder="1" applyAlignment="1">
      <alignment vertical="center"/>
    </xf>
    <xf numFmtId="0" fontId="12" fillId="0" borderId="0" xfId="11" applyFont="1" applyBorder="1" applyAlignment="1">
      <alignment vertical="center"/>
    </xf>
    <xf numFmtId="0" fontId="5" fillId="0" borderId="39" xfId="11" applyFont="1" applyBorder="1" applyAlignment="1">
      <alignment horizontal="center" vertical="center" wrapText="1"/>
    </xf>
    <xf numFmtId="0" fontId="5" fillId="0" borderId="64" xfId="11" applyFont="1" applyBorder="1" applyAlignment="1">
      <alignment horizontal="center" vertical="center" wrapText="1"/>
    </xf>
    <xf numFmtId="0" fontId="5" fillId="0" borderId="65" xfId="11" applyFont="1" applyBorder="1" applyAlignment="1">
      <alignment horizontal="center" vertical="center" wrapText="1"/>
    </xf>
    <xf numFmtId="0" fontId="2" fillId="0" borderId="0" xfId="11" applyFont="1" applyBorder="1" applyAlignment="1">
      <alignment horizontal="right" vertical="center"/>
    </xf>
    <xf numFmtId="0" fontId="2" fillId="0" borderId="7" xfId="11" applyFont="1" applyBorder="1" applyAlignment="1">
      <alignment horizontal="right" vertical="center"/>
    </xf>
    <xf numFmtId="0" fontId="5" fillId="0" borderId="4" xfId="11" applyFont="1" applyBorder="1" applyAlignment="1">
      <alignment horizontal="center" vertical="center" wrapText="1"/>
    </xf>
    <xf numFmtId="0" fontId="5" fillId="0" borderId="61" xfId="11" applyFont="1" applyBorder="1" applyAlignment="1">
      <alignment horizontal="center" vertical="center" wrapText="1"/>
    </xf>
    <xf numFmtId="0" fontId="5" fillId="0" borderId="2" xfId="11" applyFont="1" applyBorder="1" applyAlignment="1">
      <alignment horizontal="center" vertical="center" wrapText="1"/>
    </xf>
    <xf numFmtId="0" fontId="5" fillId="0" borderId="5" xfId="11" applyFont="1" applyBorder="1" applyAlignment="1">
      <alignment horizontal="center" vertical="center" textRotation="255" wrapText="1" shrinkToFit="1"/>
    </xf>
    <xf numFmtId="0" fontId="5" fillId="0" borderId="36" xfId="11" applyFont="1" applyBorder="1" applyAlignment="1">
      <alignment horizontal="center" vertical="center" textRotation="255" wrapText="1" shrinkToFit="1"/>
    </xf>
    <xf numFmtId="0" fontId="5" fillId="0" borderId="5" xfId="11" applyFont="1" applyBorder="1" applyAlignment="1">
      <alignment horizontal="center" vertical="center" textRotation="255" wrapText="1"/>
    </xf>
    <xf numFmtId="0" fontId="5" fillId="0" borderId="36" xfId="11" applyFont="1" applyBorder="1" applyAlignment="1">
      <alignment horizontal="center" vertical="center" textRotation="255" wrapText="1"/>
    </xf>
    <xf numFmtId="0" fontId="5" fillId="0" borderId="0" xfId="0" applyFont="1" applyBorder="1" applyAlignment="1">
      <alignment horizontal="center" vertical="center" wrapText="1" shrinkToFit="1"/>
    </xf>
    <xf numFmtId="0" fontId="5" fillId="0" borderId="1" xfId="11" applyFont="1" applyBorder="1" applyAlignment="1">
      <alignment horizontal="center" vertical="center" textRotation="255" wrapText="1"/>
    </xf>
    <xf numFmtId="0" fontId="11" fillId="2" borderId="21" xfId="11" applyFont="1" applyFill="1" applyBorder="1" applyAlignment="1">
      <alignment horizontal="center" vertical="center" wrapText="1"/>
    </xf>
    <xf numFmtId="0" fontId="11" fillId="2" borderId="62" xfId="11" applyFont="1" applyFill="1" applyBorder="1" applyAlignment="1">
      <alignment horizontal="center" vertical="center" wrapText="1"/>
    </xf>
    <xf numFmtId="0" fontId="4" fillId="0" borderId="0" xfId="11" applyFont="1" applyAlignment="1">
      <alignment horizontal="right" vertical="center"/>
    </xf>
    <xf numFmtId="0" fontId="5" fillId="0" borderId="12" xfId="11" applyFont="1" applyBorder="1" applyAlignment="1">
      <alignment horizontal="center" vertical="center" textRotation="255" wrapText="1"/>
    </xf>
    <xf numFmtId="0" fontId="18" fillId="0" borderId="0" xfId="11" applyFont="1" applyAlignment="1">
      <alignment vertical="center" wrapText="1" shrinkToFit="1"/>
    </xf>
    <xf numFmtId="0" fontId="7" fillId="0" borderId="3"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6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3"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7" xfId="11" applyFont="1" applyBorder="1" applyAlignment="1">
      <alignment horizontal="center" vertical="center" wrapText="1"/>
    </xf>
    <xf numFmtId="0" fontId="7" fillId="0" borderId="8" xfId="11" applyFont="1" applyBorder="1" applyAlignment="1">
      <alignment horizontal="center" vertical="center" wrapText="1"/>
    </xf>
    <xf numFmtId="0" fontId="5" fillId="0" borderId="12" xfId="11" applyFont="1" applyBorder="1" applyAlignment="1">
      <alignment horizontal="center" vertical="center" textRotation="255" wrapText="1" shrinkToFit="1"/>
    </xf>
    <xf numFmtId="0" fontId="5" fillId="0" borderId="5" xfId="11" applyFont="1" applyBorder="1" applyAlignment="1">
      <alignment horizontal="center" vertical="center" wrapText="1"/>
    </xf>
    <xf numFmtId="0" fontId="5" fillId="0" borderId="36"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37" xfId="11" applyFont="1" applyBorder="1" applyAlignment="1">
      <alignment horizontal="center" vertical="center" textRotation="255" wrapText="1" shrinkToFit="1"/>
    </xf>
    <xf numFmtId="0" fontId="5" fillId="0" borderId="28" xfId="11" applyFont="1" applyBorder="1" applyAlignment="1">
      <alignment horizontal="center" vertical="center" textRotation="255" wrapText="1" shrinkToFit="1"/>
    </xf>
    <xf numFmtId="0" fontId="5" fillId="0" borderId="38" xfId="11" applyFont="1" applyBorder="1" applyAlignment="1">
      <alignment horizontal="center" vertical="center" textRotation="255" shrinkToFit="1"/>
    </xf>
    <xf numFmtId="0" fontId="5" fillId="0" borderId="15" xfId="11" applyFont="1" applyBorder="1" applyAlignment="1">
      <alignment horizontal="center" vertical="center" textRotation="255" shrinkToFit="1"/>
    </xf>
    <xf numFmtId="0" fontId="5" fillId="0" borderId="0" xfId="11" applyFont="1" applyAlignment="1">
      <alignment vertical="center"/>
    </xf>
    <xf numFmtId="0" fontId="5" fillId="0" borderId="0" xfId="11" applyFont="1" applyBorder="1" applyAlignment="1">
      <alignment vertical="center"/>
    </xf>
    <xf numFmtId="178" fontId="7" fillId="0" borderId="19" xfId="11" applyNumberFormat="1" applyFont="1" applyFill="1" applyBorder="1" applyAlignment="1">
      <alignment horizontal="center" vertical="center" shrinkToFit="1"/>
    </xf>
    <xf numFmtId="178" fontId="7" fillId="0" borderId="20" xfId="11" applyNumberFormat="1" applyFont="1" applyFill="1" applyBorder="1" applyAlignment="1">
      <alignment horizontal="center" vertical="center" shrinkToFit="1"/>
    </xf>
    <xf numFmtId="0" fontId="7" fillId="0" borderId="0" xfId="11" applyFont="1" applyBorder="1" applyAlignment="1">
      <alignment horizontal="left" vertical="center" shrinkToFit="1"/>
    </xf>
    <xf numFmtId="0" fontId="7" fillId="2" borderId="1" xfId="0" applyFont="1" applyFill="1" applyBorder="1" applyAlignment="1">
      <alignment horizontal="center" vertical="center" wrapText="1"/>
    </xf>
    <xf numFmtId="0" fontId="0" fillId="0" borderId="63"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6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177" fontId="7" fillId="2" borderId="5" xfId="0" applyNumberFormat="1" applyFont="1" applyFill="1" applyBorder="1" applyAlignment="1">
      <alignment horizontal="center" vertical="center" wrapText="1"/>
    </xf>
    <xf numFmtId="177" fontId="7" fillId="2" borderId="12" xfId="0" applyNumberFormat="1" applyFont="1" applyFill="1" applyBorder="1" applyAlignment="1">
      <alignment horizontal="center" vertical="center" wrapText="1"/>
    </xf>
    <xf numFmtId="0" fontId="7" fillId="2" borderId="5" xfId="0" applyFont="1" applyFill="1" applyBorder="1" applyAlignment="1">
      <alignment horizontal="justify" vertical="center" shrinkToFit="1"/>
    </xf>
    <xf numFmtId="0" fontId="7" fillId="2" borderId="12" xfId="0" applyFont="1" applyFill="1" applyBorder="1" applyAlignment="1">
      <alignment horizontal="justify" vertical="center" shrinkToFit="1"/>
    </xf>
    <xf numFmtId="0" fontId="7" fillId="2" borderId="5" xfId="0" applyFont="1" applyFill="1" applyBorder="1" applyAlignment="1">
      <alignment vertical="center" shrinkToFit="1"/>
    </xf>
    <xf numFmtId="0" fontId="7" fillId="2" borderId="12" xfId="0" applyFont="1" applyFill="1" applyBorder="1" applyAlignment="1">
      <alignment vertical="center" shrinkToFit="1"/>
    </xf>
    <xf numFmtId="0" fontId="7" fillId="2" borderId="1" xfId="0" applyFont="1" applyFill="1" applyBorder="1" applyAlignment="1">
      <alignment horizontal="justify" vertical="center" shrinkToFit="1"/>
    </xf>
    <xf numFmtId="0" fontId="7" fillId="2" borderId="1" xfId="0" applyFont="1" applyFill="1" applyBorder="1" applyAlignment="1">
      <alignment vertical="center" shrinkToFit="1"/>
    </xf>
    <xf numFmtId="0" fontId="7"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0"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66" xfId="0" applyFont="1" applyBorder="1" applyAlignment="1">
      <alignment horizontal="center" vertical="center" wrapText="1" shrinkToFit="1"/>
    </xf>
    <xf numFmtId="0" fontId="5" fillId="2" borderId="7" xfId="0" applyFont="1" applyFill="1" applyBorder="1" applyAlignment="1">
      <alignment horizontal="center" vertical="center" shrinkToFit="1"/>
    </xf>
    <xf numFmtId="0" fontId="5" fillId="0" borderId="1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2"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36"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5" borderId="4" xfId="0" applyFont="1" applyFill="1" applyBorder="1" applyAlignment="1">
      <alignment horizontal="center" vertical="center" shrinkToFit="1"/>
    </xf>
    <xf numFmtId="0" fontId="5" fillId="5" borderId="61"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24" fillId="2" borderId="7" xfId="0" applyFont="1" applyFill="1" applyBorder="1" applyAlignment="1">
      <alignment vertical="center" shrinkToFit="1"/>
    </xf>
    <xf numFmtId="0" fontId="0" fillId="0" borderId="7" xfId="0" applyFont="1" applyBorder="1" applyAlignment="1">
      <alignment horizontal="left" vertical="center" shrinkToFit="1"/>
    </xf>
    <xf numFmtId="0" fontId="25" fillId="0" borderId="7" xfId="0" applyFont="1" applyBorder="1" applyAlignment="1">
      <alignment horizontal="left" vertical="center" shrinkToFit="1"/>
    </xf>
    <xf numFmtId="0" fontId="22" fillId="4" borderId="1" xfId="0" applyFont="1" applyFill="1" applyBorder="1" applyAlignment="1">
      <alignment horizontal="center" vertical="center" shrinkToFit="1"/>
    </xf>
    <xf numFmtId="0" fontId="27" fillId="4"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8" fillId="0" borderId="1" xfId="0" applyFont="1" applyBorder="1" applyAlignment="1">
      <alignment horizontal="center" vertical="center" textRotation="255"/>
    </xf>
    <xf numFmtId="0" fontId="0" fillId="2" borderId="7" xfId="0" applyFont="1" applyFill="1" applyBorder="1" applyAlignment="1">
      <alignment horizontal="center" vertical="center"/>
    </xf>
    <xf numFmtId="0" fontId="25" fillId="2" borderId="7"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 xfId="0" applyFont="1" applyBorder="1" applyAlignment="1">
      <alignment horizontal="center" vertical="center" textRotation="255" wrapText="1" shrinkToFit="1"/>
    </xf>
    <xf numFmtId="0" fontId="7" fillId="0" borderId="12" xfId="0" applyFont="1" applyBorder="1" applyAlignment="1">
      <alignment horizontal="center" vertical="center" textRotation="255" shrinkToFi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xf>
    <xf numFmtId="0" fontId="7" fillId="0" borderId="0" xfId="0" applyFont="1" applyAlignment="1">
      <alignment vertical="center"/>
    </xf>
    <xf numFmtId="0" fontId="7" fillId="0" borderId="1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4" xfId="0" applyFont="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63"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7" fillId="0" borderId="60" xfId="0" applyFont="1" applyBorder="1" applyAlignment="1">
      <alignment vertical="center" wrapText="1"/>
    </xf>
    <xf numFmtId="0" fontId="7" fillId="0" borderId="0" xfId="0" applyFont="1" applyBorder="1" applyAlignment="1">
      <alignment vertical="center" wrapText="1"/>
    </xf>
    <xf numFmtId="0" fontId="7" fillId="0" borderId="63" xfId="0" applyFont="1" applyBorder="1" applyAlignment="1">
      <alignment vertical="center" wrapText="1"/>
    </xf>
    <xf numFmtId="0" fontId="5" fillId="0" borderId="5" xfId="0" applyFont="1" applyBorder="1" applyAlignment="1">
      <alignment vertical="center" textRotation="255" wrapText="1"/>
    </xf>
    <xf numFmtId="0" fontId="5" fillId="0" borderId="36" xfId="0" applyFont="1" applyBorder="1" applyAlignment="1">
      <alignment vertical="center" textRotation="255" wrapText="1"/>
    </xf>
    <xf numFmtId="0" fontId="5" fillId="0" borderId="12" xfId="0" applyFont="1" applyBorder="1" applyAlignment="1">
      <alignment vertical="center" textRotation="255" wrapText="1"/>
    </xf>
    <xf numFmtId="0" fontId="5" fillId="0" borderId="0" xfId="0" applyFont="1" applyBorder="1" applyAlignment="1">
      <alignment vertical="center" textRotation="255"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top" wrapText="1"/>
    </xf>
    <xf numFmtId="0" fontId="5" fillId="0" borderId="63" xfId="0" applyFont="1" applyBorder="1" applyAlignment="1">
      <alignment vertical="top" wrapText="1"/>
    </xf>
    <xf numFmtId="0" fontId="5" fillId="0" borderId="9" xfId="0" applyFont="1" applyBorder="1" applyAlignment="1">
      <alignment vertical="center" wrapText="1"/>
    </xf>
    <xf numFmtId="0" fontId="5" fillId="0" borderId="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1"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14" fillId="0" borderId="60" xfId="0" applyFont="1" applyBorder="1" applyAlignment="1">
      <alignment horizontal="left" vertical="center" wrapText="1"/>
    </xf>
    <xf numFmtId="0" fontId="14" fillId="0" borderId="8" xfId="0" applyFont="1" applyBorder="1" applyAlignment="1">
      <alignment horizontal="left" vertical="center" wrapText="1"/>
    </xf>
    <xf numFmtId="0" fontId="7" fillId="3" borderId="0" xfId="0" applyFont="1" applyFill="1" applyAlignment="1">
      <alignment vertical="center" wrapText="1"/>
    </xf>
    <xf numFmtId="0" fontId="5" fillId="0" borderId="0" xfId="0" applyFont="1" applyBorder="1" applyAlignment="1">
      <alignment vertical="top" wrapText="1"/>
    </xf>
    <xf numFmtId="0" fontId="5" fillId="0" borderId="0" xfId="0" applyFont="1" applyAlignment="1">
      <alignment horizontal="left" vertical="center" wrapText="1"/>
    </xf>
    <xf numFmtId="0" fontId="5" fillId="0" borderId="1" xfId="0" applyFont="1" applyBorder="1" applyAlignment="1">
      <alignment vertical="center" wrapText="1"/>
    </xf>
    <xf numFmtId="0" fontId="5" fillId="0" borderId="3" xfId="0" applyFont="1" applyBorder="1" applyAlignment="1">
      <alignment horizontal="left" vertical="center" wrapText="1"/>
    </xf>
    <xf numFmtId="0" fontId="5" fillId="0" borderId="60" xfId="0" applyFont="1" applyBorder="1" applyAlignment="1">
      <alignment horizontal="left" vertical="center" wrapText="1"/>
    </xf>
    <xf numFmtId="0" fontId="5" fillId="0" borderId="11" xfId="0" applyFont="1" applyBorder="1" applyAlignment="1">
      <alignment horizontal="left" vertical="center" wrapText="1"/>
    </xf>
    <xf numFmtId="0" fontId="5" fillId="0" borderId="63"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7" fillId="0" borderId="5" xfId="0" applyFont="1" applyBorder="1" applyAlignment="1">
      <alignment vertical="center" wrapText="1"/>
    </xf>
    <xf numFmtId="0" fontId="7" fillId="0" borderId="36" xfId="0" applyFont="1" applyBorder="1" applyAlignment="1">
      <alignment vertical="center" wrapText="1"/>
    </xf>
    <xf numFmtId="0" fontId="7" fillId="0" borderId="63" xfId="0" applyFont="1" applyBorder="1" applyAlignment="1">
      <alignment vertical="center"/>
    </xf>
    <xf numFmtId="0" fontId="7" fillId="0" borderId="61" xfId="0" applyFont="1" applyBorder="1" applyAlignment="1">
      <alignment vertical="center" wrapText="1"/>
    </xf>
    <xf numFmtId="0" fontId="7" fillId="0" borderId="2" xfId="0" applyFont="1" applyBorder="1" applyAlignment="1">
      <alignment vertical="center" wrapText="1"/>
    </xf>
    <xf numFmtId="0" fontId="5" fillId="0" borderId="60" xfId="0" applyFont="1" applyBorder="1" applyAlignment="1">
      <alignment vertical="center" wrapText="1"/>
    </xf>
    <xf numFmtId="0" fontId="7" fillId="0" borderId="3"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vertical="center"/>
    </xf>
    <xf numFmtId="0" fontId="7" fillId="0" borderId="60" xfId="0" applyFont="1" applyBorder="1" applyAlignment="1">
      <alignment vertical="center"/>
    </xf>
    <xf numFmtId="0" fontId="7" fillId="0" borderId="0" xfId="0" applyFont="1" applyBorder="1" applyAlignment="1">
      <alignment vertical="center"/>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60" xfId="0" applyFont="1" applyBorder="1" applyAlignment="1">
      <alignment vertical="center" wrapText="1"/>
    </xf>
    <xf numFmtId="0" fontId="14" fillId="0" borderId="8" xfId="0" applyFont="1" applyBorder="1" applyAlignment="1">
      <alignment vertical="center" wrapText="1"/>
    </xf>
    <xf numFmtId="0" fontId="5" fillId="0" borderId="0" xfId="0" applyFont="1" applyAlignment="1">
      <alignment vertical="center"/>
    </xf>
    <xf numFmtId="0" fontId="12" fillId="0" borderId="0" xfId="0" applyFont="1" applyAlignment="1">
      <alignment horizontal="left" vertical="center" shrinkToFit="1"/>
    </xf>
    <xf numFmtId="0" fontId="5" fillId="2" borderId="3" xfId="0" applyFont="1" applyFill="1" applyBorder="1" applyAlignment="1">
      <alignment horizontal="center" vertical="top" wrapText="1"/>
    </xf>
    <xf numFmtId="0" fontId="5" fillId="2" borderId="6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63"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12" fillId="0" borderId="0" xfId="0" applyFont="1" applyAlignment="1">
      <alignment vertical="center"/>
    </xf>
    <xf numFmtId="0" fontId="10" fillId="2" borderId="4" xfId="0" applyFont="1" applyFill="1" applyBorder="1" applyAlignment="1">
      <alignment horizontal="left" vertical="top" wrapText="1"/>
    </xf>
    <xf numFmtId="0" fontId="10" fillId="2" borderId="61" xfId="0" applyFont="1" applyFill="1" applyBorder="1" applyAlignment="1">
      <alignment horizontal="left" vertical="top" wrapText="1"/>
    </xf>
    <xf numFmtId="0" fontId="10" fillId="2" borderId="2" xfId="0" applyFont="1" applyFill="1" applyBorder="1" applyAlignment="1">
      <alignment horizontal="left" vertical="top" wrapText="1"/>
    </xf>
    <xf numFmtId="0" fontId="5" fillId="0" borderId="1" xfId="0" applyFont="1" applyBorder="1" applyAlignment="1">
      <alignment horizontal="center" vertical="center"/>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176" fontId="22" fillId="0" borderId="4" xfId="0" applyNumberFormat="1" applyFont="1" applyFill="1" applyBorder="1" applyAlignment="1">
      <alignment horizontal="right" vertical="center"/>
    </xf>
    <xf numFmtId="176" fontId="22" fillId="0" borderId="2" xfId="0" applyNumberFormat="1" applyFont="1" applyFill="1" applyBorder="1" applyAlignment="1">
      <alignment horizontal="right" vertical="center"/>
    </xf>
    <xf numFmtId="176" fontId="22" fillId="0" borderId="75"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73" xfId="0" applyNumberFormat="1" applyFont="1" applyFill="1" applyBorder="1" applyAlignment="1">
      <alignment vertical="center"/>
    </xf>
    <xf numFmtId="0" fontId="22" fillId="0" borderId="72"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74" xfId="0" applyFont="1" applyFill="1" applyBorder="1" applyAlignment="1">
      <alignment horizontal="left" vertical="center"/>
    </xf>
    <xf numFmtId="0" fontId="22" fillId="5" borderId="1" xfId="0" applyFont="1" applyFill="1" applyBorder="1" applyAlignment="1">
      <alignment horizontal="center" vertical="center"/>
    </xf>
    <xf numFmtId="0" fontId="22" fillId="0" borderId="72" xfId="0" applyFont="1" applyFill="1" applyBorder="1" applyAlignment="1">
      <alignment horizontal="left" vertical="center" wrapText="1"/>
    </xf>
    <xf numFmtId="0" fontId="29" fillId="0" borderId="4" xfId="0" applyFont="1"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22" fillId="0" borderId="5" xfId="0" applyFont="1" applyFill="1" applyBorder="1" applyAlignment="1">
      <alignment horizontal="left" vertical="center" wrapText="1"/>
    </xf>
    <xf numFmtId="0" fontId="22" fillId="0" borderId="12" xfId="0" applyFont="1" applyFill="1" applyBorder="1" applyAlignment="1">
      <alignment horizontal="left" vertical="center"/>
    </xf>
    <xf numFmtId="0" fontId="22" fillId="0" borderId="5" xfId="0" applyFont="1" applyFill="1" applyBorder="1" applyAlignment="1">
      <alignment horizontal="left" vertical="center"/>
    </xf>
    <xf numFmtId="0" fontId="35" fillId="0" borderId="99" xfId="0" applyFont="1" applyBorder="1" applyAlignment="1">
      <alignment horizontal="left" vertical="center" wrapText="1"/>
    </xf>
    <xf numFmtId="0" fontId="35" fillId="0" borderId="98" xfId="0" applyFont="1" applyBorder="1" applyAlignment="1">
      <alignment horizontal="left" vertical="center" wrapText="1"/>
    </xf>
    <xf numFmtId="0" fontId="35" fillId="0" borderId="97" xfId="0" applyFont="1" applyBorder="1" applyAlignment="1">
      <alignment horizontal="left" vertical="center" wrapText="1"/>
    </xf>
    <xf numFmtId="0" fontId="35" fillId="0" borderId="90" xfId="0" applyFont="1" applyBorder="1" applyAlignment="1">
      <alignment horizontal="left" vertical="center" wrapText="1"/>
    </xf>
    <xf numFmtId="0" fontId="35" fillId="0" borderId="91" xfId="0" applyFont="1" applyBorder="1" applyAlignment="1">
      <alignment horizontal="left" vertical="center" wrapText="1"/>
    </xf>
    <xf numFmtId="0" fontId="35" fillId="0" borderId="89" xfId="0" applyFont="1" applyBorder="1" applyAlignment="1">
      <alignment horizontal="left" vertical="center" wrapText="1"/>
    </xf>
    <xf numFmtId="0" fontId="32" fillId="0" borderId="0" xfId="11" applyFont="1" applyBorder="1" applyAlignment="1">
      <alignment horizontal="right" vertical="center"/>
    </xf>
    <xf numFmtId="0" fontId="35" fillId="0" borderId="113" xfId="0" applyFont="1" applyBorder="1" applyAlignment="1">
      <alignment horizontal="left" vertical="center" wrapText="1"/>
    </xf>
    <xf numFmtId="0" fontId="37" fillId="0" borderId="114" xfId="0" applyFont="1" applyBorder="1" applyAlignment="1">
      <alignment horizontal="left" vertical="center" wrapText="1"/>
    </xf>
    <xf numFmtId="0" fontId="37" fillId="0" borderId="100" xfId="0" applyFont="1" applyBorder="1" applyAlignment="1">
      <alignment horizontal="left" vertical="center" wrapText="1"/>
    </xf>
    <xf numFmtId="0" fontId="37" fillId="0" borderId="102" xfId="0" applyFont="1" applyBorder="1" applyAlignment="1">
      <alignment horizontal="left" vertical="center" wrapText="1"/>
    </xf>
    <xf numFmtId="0" fontId="35" fillId="5" borderId="112" xfId="0" applyFont="1" applyFill="1" applyBorder="1" applyAlignment="1">
      <alignment vertical="center" wrapText="1"/>
    </xf>
    <xf numFmtId="0" fontId="35" fillId="5" borderId="109" xfId="0" applyFont="1" applyFill="1" applyBorder="1" applyAlignment="1">
      <alignment vertical="center" wrapText="1"/>
    </xf>
    <xf numFmtId="0" fontId="35" fillId="5" borderId="110" xfId="0" applyFont="1" applyFill="1" applyBorder="1" applyAlignment="1">
      <alignment vertical="center" wrapText="1"/>
    </xf>
    <xf numFmtId="0" fontId="34" fillId="0" borderId="124" xfId="0" applyFont="1" applyBorder="1" applyAlignment="1">
      <alignment horizontal="center" vertical="center" wrapText="1"/>
    </xf>
    <xf numFmtId="0" fontId="34" fillId="0" borderId="125"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03" xfId="0" applyFont="1" applyBorder="1" applyAlignment="1">
      <alignment horizontal="center" vertical="center" wrapText="1"/>
    </xf>
    <xf numFmtId="0" fontId="7" fillId="2" borderId="4"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7" fillId="2" borderId="2" xfId="0" applyFont="1" applyFill="1" applyBorder="1" applyAlignment="1">
      <alignment horizontal="left" vertical="center" shrinkToFi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案３：障がい福祉サービス事業所事前提出資料（Exel)" xfId="9" xr:uid="{00000000-0005-0000-0000-000009000000}"/>
    <cellStyle name="標準_案４：障がい福祉サービス事業所事前提出資料（Exel)" xfId="10" xr:uid="{00000000-0005-0000-0000-00000A000000}"/>
    <cellStyle name="標準_案４：障がい福祉サービス事業所事前提出資料（Exel)_つくりかけ【Ｈ24.12月送付】指定障害福祉サービス事業所実地指導資料_障がい福祉サービス事業所（日中活動系）実地指導事前作成資料" xfId="11" xr:uid="{00000000-0005-0000-0000-00000B000000}"/>
  </cellStyles>
  <dxfs count="2">
    <dxf>
      <fill>
        <patternFill>
          <bgColor indexed="10"/>
        </patternFill>
      </fill>
    </dxf>
    <dxf>
      <fill>
        <patternFill>
          <bgColor indexed="1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30</xdr:row>
      <xdr:rowOff>0</xdr:rowOff>
    </xdr:from>
    <xdr:to>
      <xdr:col>13</xdr:col>
      <xdr:colOff>0</xdr:colOff>
      <xdr:row>30</xdr:row>
      <xdr:rowOff>0</xdr:rowOff>
    </xdr:to>
    <xdr:sp macro="" textlink="">
      <xdr:nvSpPr>
        <xdr:cNvPr id="50178" name="AutoShape 2">
          <a:extLst>
            <a:ext uri="{FF2B5EF4-FFF2-40B4-BE49-F238E27FC236}">
              <a16:creationId xmlns:a16="http://schemas.microsoft.com/office/drawing/2014/main" id="{00000000-0008-0000-0300-000002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82296" tIns="50292" rIns="82296"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79" name="AutoShape 3">
          <a:extLst>
            <a:ext uri="{FF2B5EF4-FFF2-40B4-BE49-F238E27FC236}">
              <a16:creationId xmlns:a16="http://schemas.microsoft.com/office/drawing/2014/main" id="{00000000-0008-0000-0300-000003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0" name="AutoShape 4">
          <a:extLst>
            <a:ext uri="{FF2B5EF4-FFF2-40B4-BE49-F238E27FC236}">
              <a16:creationId xmlns:a16="http://schemas.microsoft.com/office/drawing/2014/main" id="{00000000-0008-0000-0300-000004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1" name="AutoShape 5">
          <a:extLst>
            <a:ext uri="{FF2B5EF4-FFF2-40B4-BE49-F238E27FC236}">
              <a16:creationId xmlns:a16="http://schemas.microsoft.com/office/drawing/2014/main" id="{00000000-0008-0000-0300-000005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30</xdr:row>
      <xdr:rowOff>0</xdr:rowOff>
    </xdr:from>
    <xdr:to>
      <xdr:col>13</xdr:col>
      <xdr:colOff>0</xdr:colOff>
      <xdr:row>30</xdr:row>
      <xdr:rowOff>0</xdr:rowOff>
    </xdr:to>
    <xdr:sp macro="" textlink="">
      <xdr:nvSpPr>
        <xdr:cNvPr id="50182" name="AutoShape 6">
          <a:extLst>
            <a:ext uri="{FF2B5EF4-FFF2-40B4-BE49-F238E27FC236}">
              <a16:creationId xmlns:a16="http://schemas.microsoft.com/office/drawing/2014/main" id="{00000000-0008-0000-0300-000006C40000}"/>
            </a:ext>
          </a:extLst>
        </xdr:cNvPr>
        <xdr:cNvSpPr>
          <a:spLocks noChangeArrowheads="1"/>
        </xdr:cNvSpPr>
      </xdr:nvSpPr>
      <xdr:spPr bwMode="auto">
        <a:xfrm>
          <a:off x="7505700" y="85058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50183" name="AutoShape 7">
          <a:extLst>
            <a:ext uri="{FF2B5EF4-FFF2-40B4-BE49-F238E27FC236}">
              <a16:creationId xmlns:a16="http://schemas.microsoft.com/office/drawing/2014/main" id="{00000000-0008-0000-0300-000007C40000}"/>
            </a:ext>
          </a:extLst>
        </xdr:cNvPr>
        <xdr:cNvSpPr>
          <a:spLocks noChangeArrowheads="1"/>
        </xdr:cNvSpPr>
      </xdr:nvSpPr>
      <xdr:spPr bwMode="auto">
        <a:xfrm>
          <a:off x="7505700" y="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64008" tIns="36576" rIns="64008" bIns="0" anchor="t" upright="1"/>
        <a:lstStyle/>
        <a:p>
          <a:pPr algn="ctr" rtl="0">
            <a:defRPr sz="1000"/>
          </a:pPr>
          <a:r>
            <a:rPr lang="ja-JP" altLang="en-US" sz="4800" b="0" i="0" u="none" strike="noStrike" baseline="0">
              <a:solidFill>
                <a:srgbClr val="000000"/>
              </a:solidFill>
              <a:latin typeface="ＭＳ Ｐゴシック"/>
              <a:ea typeface="ＭＳ Ｐゴシック"/>
            </a:rPr>
            <a:t>印刷は白黒で可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257175</xdr:colOff>
      <xdr:row>2</xdr:row>
      <xdr:rowOff>38100</xdr:rowOff>
    </xdr:from>
    <xdr:to>
      <xdr:col>11</xdr:col>
      <xdr:colOff>600075</xdr:colOff>
      <xdr:row>5</xdr:row>
      <xdr:rowOff>161926</xdr:rowOff>
    </xdr:to>
    <xdr:grpSp>
      <xdr:nvGrpSpPr>
        <xdr:cNvPr id="7249" name="Group 3">
          <a:extLst>
            <a:ext uri="{FF2B5EF4-FFF2-40B4-BE49-F238E27FC236}">
              <a16:creationId xmlns:a16="http://schemas.microsoft.com/office/drawing/2014/main" id="{00000000-0008-0000-0600-0000511C0000}"/>
            </a:ext>
          </a:extLst>
        </xdr:cNvPr>
        <xdr:cNvGrpSpPr>
          <a:grpSpLocks/>
        </xdr:cNvGrpSpPr>
      </xdr:nvGrpSpPr>
      <xdr:grpSpPr bwMode="auto">
        <a:xfrm>
          <a:off x="5167842" y="726017"/>
          <a:ext cx="342900" cy="875242"/>
          <a:chOff x="541" y="61"/>
          <a:chExt cx="36" cy="92"/>
        </a:xfrm>
      </xdr:grpSpPr>
      <xdr:sp macro="" textlink="">
        <xdr:nvSpPr>
          <xdr:cNvPr id="7250" name="Line 1">
            <a:extLst>
              <a:ext uri="{FF2B5EF4-FFF2-40B4-BE49-F238E27FC236}">
                <a16:creationId xmlns:a16="http://schemas.microsoft.com/office/drawing/2014/main" id="{00000000-0008-0000-0600-0000521C0000}"/>
              </a:ext>
            </a:extLst>
          </xdr:cNvPr>
          <xdr:cNvSpPr>
            <a:spLocks noChangeShapeType="1"/>
          </xdr:cNvSpPr>
        </xdr:nvSpPr>
        <xdr:spPr bwMode="auto">
          <a:xfrm>
            <a:off x="559" y="61"/>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51" name="Line 2">
            <a:extLst>
              <a:ext uri="{FF2B5EF4-FFF2-40B4-BE49-F238E27FC236}">
                <a16:creationId xmlns:a16="http://schemas.microsoft.com/office/drawing/2014/main" id="{00000000-0008-0000-0600-0000531C0000}"/>
              </a:ext>
            </a:extLst>
          </xdr:cNvPr>
          <xdr:cNvSpPr>
            <a:spLocks noChangeShapeType="1"/>
          </xdr:cNvSpPr>
        </xdr:nvSpPr>
        <xdr:spPr bwMode="auto">
          <a:xfrm>
            <a:off x="541" y="106"/>
            <a:ext cx="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21"/>
  <sheetViews>
    <sheetView tabSelected="1" view="pageBreakPreview" zoomScale="90" zoomScaleNormal="100" zoomScaleSheetLayoutView="90" workbookViewId="0">
      <selection activeCell="B18" sqref="B18"/>
    </sheetView>
  </sheetViews>
  <sheetFormatPr defaultRowHeight="13.5" x14ac:dyDescent="0.15"/>
  <cols>
    <col min="1" max="1" width="4.375" style="283" customWidth="1"/>
    <col min="2" max="3" width="38.875" style="253" customWidth="1"/>
    <col min="4" max="4" width="6.125" style="253" customWidth="1"/>
    <col min="5" max="16384" width="9" style="253"/>
  </cols>
  <sheetData>
    <row r="1" spans="1:4" ht="22.5" customHeight="1" x14ac:dyDescent="0.15">
      <c r="A1" s="281" t="s">
        <v>403</v>
      </c>
      <c r="B1" s="282"/>
      <c r="C1" s="282"/>
      <c r="D1" s="282"/>
    </row>
    <row r="2" spans="1:4" x14ac:dyDescent="0.15">
      <c r="A2" s="252" t="s">
        <v>209</v>
      </c>
      <c r="B2" s="252" t="s">
        <v>210</v>
      </c>
      <c r="C2" s="252" t="s">
        <v>206</v>
      </c>
      <c r="D2" s="251" t="s">
        <v>212</v>
      </c>
    </row>
    <row r="3" spans="1:4" ht="42.75" customHeight="1" x14ac:dyDescent="0.15">
      <c r="A3" s="252">
        <v>1</v>
      </c>
      <c r="B3" s="284" t="s">
        <v>320</v>
      </c>
      <c r="C3" s="284"/>
      <c r="D3" s="284"/>
    </row>
    <row r="4" spans="1:4" ht="42.75" customHeight="1" x14ac:dyDescent="0.15">
      <c r="A4" s="252">
        <v>2</v>
      </c>
      <c r="B4" s="284" t="s">
        <v>321</v>
      </c>
      <c r="C4" s="284" t="s">
        <v>323</v>
      </c>
      <c r="D4" s="284"/>
    </row>
    <row r="5" spans="1:4" ht="42.75" customHeight="1" x14ac:dyDescent="0.15">
      <c r="A5" s="252">
        <v>3</v>
      </c>
      <c r="B5" s="284" t="s">
        <v>322</v>
      </c>
      <c r="C5" s="284" t="s">
        <v>324</v>
      </c>
      <c r="D5" s="284"/>
    </row>
    <row r="6" spans="1:4" ht="42.75" customHeight="1" x14ac:dyDescent="0.15">
      <c r="A6" s="252">
        <v>4</v>
      </c>
      <c r="B6" s="284" t="s">
        <v>325</v>
      </c>
      <c r="C6" s="284" t="s">
        <v>401</v>
      </c>
      <c r="D6" s="284"/>
    </row>
    <row r="7" spans="1:4" ht="53.25" customHeight="1" x14ac:dyDescent="0.15">
      <c r="A7" s="252">
        <v>5</v>
      </c>
      <c r="B7" s="284" t="s">
        <v>413</v>
      </c>
      <c r="C7" s="284" t="s">
        <v>324</v>
      </c>
      <c r="D7" s="284"/>
    </row>
    <row r="8" spans="1:4" ht="42.75" customHeight="1" x14ac:dyDescent="0.15">
      <c r="A8" s="252">
        <v>6</v>
      </c>
      <c r="B8" s="284" t="s">
        <v>326</v>
      </c>
      <c r="C8" s="284" t="s">
        <v>324</v>
      </c>
      <c r="D8" s="284"/>
    </row>
    <row r="9" spans="1:4" ht="42.75" customHeight="1" x14ac:dyDescent="0.15">
      <c r="A9" s="252">
        <v>7</v>
      </c>
      <c r="B9" s="284" t="s">
        <v>334</v>
      </c>
      <c r="C9" s="284" t="s">
        <v>324</v>
      </c>
      <c r="D9" s="284"/>
    </row>
    <row r="10" spans="1:4" ht="42.75" customHeight="1" x14ac:dyDescent="0.15">
      <c r="A10" s="252">
        <v>8</v>
      </c>
      <c r="B10" s="284" t="s">
        <v>333</v>
      </c>
      <c r="C10" s="284" t="s">
        <v>324</v>
      </c>
      <c r="D10" s="284"/>
    </row>
    <row r="11" spans="1:4" ht="42.75" customHeight="1" x14ac:dyDescent="0.15">
      <c r="A11" s="252">
        <v>9</v>
      </c>
      <c r="B11" s="284" t="s">
        <v>327</v>
      </c>
      <c r="C11" s="284" t="s">
        <v>324</v>
      </c>
      <c r="D11" s="284"/>
    </row>
    <row r="12" spans="1:4" ht="42.75" customHeight="1" x14ac:dyDescent="0.15">
      <c r="A12" s="252">
        <v>10</v>
      </c>
      <c r="B12" s="284" t="s">
        <v>330</v>
      </c>
      <c r="C12" s="284"/>
      <c r="D12" s="284"/>
    </row>
    <row r="13" spans="1:4" ht="42.75" customHeight="1" x14ac:dyDescent="0.15">
      <c r="A13" s="252">
        <v>11</v>
      </c>
      <c r="B13" s="284" t="s">
        <v>328</v>
      </c>
      <c r="C13" s="284"/>
      <c r="D13" s="284"/>
    </row>
    <row r="14" spans="1:4" ht="42.75" customHeight="1" x14ac:dyDescent="0.15">
      <c r="A14" s="252">
        <v>12</v>
      </c>
      <c r="B14" s="284" t="s">
        <v>329</v>
      </c>
      <c r="C14" s="284"/>
      <c r="D14" s="284"/>
    </row>
    <row r="15" spans="1:4" ht="42.75" customHeight="1" x14ac:dyDescent="0.15">
      <c r="A15" s="252">
        <v>13</v>
      </c>
      <c r="B15" s="284" t="s">
        <v>331</v>
      </c>
      <c r="C15" s="284"/>
      <c r="D15" s="284"/>
    </row>
    <row r="16" spans="1:4" s="327" customFormat="1" ht="42.75" customHeight="1" x14ac:dyDescent="0.15">
      <c r="A16" s="326">
        <v>14</v>
      </c>
      <c r="B16" s="284" t="s">
        <v>332</v>
      </c>
      <c r="C16" s="284"/>
      <c r="D16" s="284"/>
    </row>
    <row r="17" spans="1:4" s="327" customFormat="1" ht="42.75" customHeight="1" x14ac:dyDescent="0.15">
      <c r="A17" s="326">
        <v>15</v>
      </c>
      <c r="B17" s="339" t="s">
        <v>414</v>
      </c>
      <c r="C17" s="284"/>
      <c r="D17" s="284"/>
    </row>
    <row r="18" spans="1:4" s="341" customFormat="1" ht="42.75" customHeight="1" x14ac:dyDescent="0.15">
      <c r="A18" s="340">
        <v>16</v>
      </c>
      <c r="B18" s="284" t="s">
        <v>422</v>
      </c>
      <c r="C18" s="284"/>
      <c r="D18" s="284"/>
    </row>
    <row r="19" spans="1:4" s="327" customFormat="1" ht="42.75" customHeight="1" x14ac:dyDescent="0.15">
      <c r="A19" s="326">
        <v>17</v>
      </c>
      <c r="B19" s="284" t="s">
        <v>421</v>
      </c>
      <c r="C19" s="284"/>
      <c r="D19" s="284"/>
    </row>
    <row r="20" spans="1:4" ht="22.5" customHeight="1" x14ac:dyDescent="0.15">
      <c r="A20" s="281" t="s">
        <v>335</v>
      </c>
    </row>
    <row r="21" spans="1:4" ht="22.5" customHeight="1" x14ac:dyDescent="0.15">
      <c r="A21" s="281" t="s">
        <v>336</v>
      </c>
    </row>
  </sheetData>
  <phoneticPr fontId="3"/>
  <pageMargins left="0.78740157480314965" right="0.39370078740157483" top="0.98425196850393704" bottom="0.98425196850393704" header="0.51181102362204722" footer="0.51181102362204722"/>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
  <sheetViews>
    <sheetView view="pageBreakPreview" zoomScale="90" zoomScaleNormal="100" zoomScaleSheetLayoutView="90" workbookViewId="0">
      <selection activeCell="A10" sqref="A10"/>
    </sheetView>
  </sheetViews>
  <sheetFormatPr defaultRowHeight="14.25" x14ac:dyDescent="0.15"/>
  <cols>
    <col min="1" max="1" width="3.5" style="174" bestFit="1" customWidth="1"/>
    <col min="2" max="3" width="25.625" style="173" customWidth="1"/>
    <col min="4" max="4" width="30.625" style="173" customWidth="1"/>
    <col min="5" max="5" width="6.125" style="173" customWidth="1"/>
    <col min="6" max="6" width="9" style="173"/>
    <col min="7" max="7" width="5.5" style="173" bestFit="1" customWidth="1"/>
    <col min="8" max="16384" width="9" style="173"/>
  </cols>
  <sheetData>
    <row r="1" spans="1:12" ht="28.35" customHeight="1" x14ac:dyDescent="0.15">
      <c r="A1" s="344" t="s">
        <v>404</v>
      </c>
      <c r="B1" s="344"/>
      <c r="C1" s="344"/>
      <c r="D1" s="344"/>
      <c r="E1" s="344"/>
      <c r="F1" s="325"/>
      <c r="G1" s="325"/>
      <c r="H1" s="325"/>
      <c r="I1" s="325"/>
      <c r="J1" s="325"/>
      <c r="K1" s="325"/>
      <c r="L1" s="325"/>
    </row>
    <row r="2" spans="1:12" ht="12.4" customHeight="1" x14ac:dyDescent="0.15">
      <c r="B2" s="250"/>
      <c r="C2" s="250"/>
      <c r="D2" s="250"/>
      <c r="E2" s="220"/>
      <c r="F2" s="250"/>
      <c r="G2" s="250"/>
      <c r="H2" s="250"/>
      <c r="I2" s="250"/>
      <c r="J2" s="250"/>
      <c r="K2" s="250"/>
      <c r="L2" s="250"/>
    </row>
    <row r="3" spans="1:12" x14ac:dyDescent="0.15">
      <c r="A3" s="175" t="s">
        <v>209</v>
      </c>
      <c r="B3" s="175" t="s">
        <v>210</v>
      </c>
      <c r="C3" s="175" t="s">
        <v>211</v>
      </c>
      <c r="D3" s="175" t="s">
        <v>206</v>
      </c>
      <c r="E3" s="176" t="s">
        <v>212</v>
      </c>
      <c r="F3" s="250"/>
      <c r="G3" s="250"/>
      <c r="H3" s="250"/>
      <c r="I3" s="250"/>
      <c r="J3" s="250"/>
      <c r="K3" s="250"/>
      <c r="L3" s="250"/>
    </row>
    <row r="4" spans="1:12" ht="42.75" customHeight="1" x14ac:dyDescent="0.15">
      <c r="A4" s="175">
        <v>1</v>
      </c>
      <c r="B4" s="177" t="s">
        <v>213</v>
      </c>
      <c r="C4" s="177" t="s">
        <v>278</v>
      </c>
      <c r="D4" s="177"/>
      <c r="E4" s="177"/>
    </row>
    <row r="5" spans="1:12" ht="42.75" customHeight="1" x14ac:dyDescent="0.15">
      <c r="A5" s="175">
        <v>2</v>
      </c>
      <c r="B5" s="177" t="s">
        <v>397</v>
      </c>
      <c r="C5" s="177" t="s">
        <v>279</v>
      </c>
      <c r="D5" s="177"/>
      <c r="E5" s="177"/>
    </row>
    <row r="6" spans="1:12" ht="42.75" customHeight="1" x14ac:dyDescent="0.15">
      <c r="A6" s="175">
        <v>3</v>
      </c>
      <c r="B6" s="177" t="s">
        <v>214</v>
      </c>
      <c r="C6" s="177" t="s">
        <v>280</v>
      </c>
      <c r="D6" s="177"/>
      <c r="E6" s="177"/>
    </row>
    <row r="7" spans="1:12" ht="42.75" customHeight="1" x14ac:dyDescent="0.15">
      <c r="A7" s="175">
        <v>4</v>
      </c>
      <c r="B7" s="177" t="s">
        <v>215</v>
      </c>
      <c r="C7" s="177" t="s">
        <v>280</v>
      </c>
      <c r="D7" s="177"/>
      <c r="E7" s="177"/>
    </row>
    <row r="8" spans="1:12" ht="53.25" customHeight="1" x14ac:dyDescent="0.15">
      <c r="A8" s="175">
        <v>5</v>
      </c>
      <c r="B8" s="177" t="s">
        <v>398</v>
      </c>
      <c r="C8" s="177" t="s">
        <v>281</v>
      </c>
      <c r="D8" s="177" t="s">
        <v>399</v>
      </c>
      <c r="E8" s="177"/>
    </row>
    <row r="9" spans="1:12" ht="42.75" customHeight="1" x14ac:dyDescent="0.15">
      <c r="A9" s="175">
        <v>6</v>
      </c>
      <c r="B9" s="338" t="s">
        <v>415</v>
      </c>
      <c r="C9" s="338" t="s">
        <v>405</v>
      </c>
      <c r="D9" s="338" t="s">
        <v>406</v>
      </c>
      <c r="E9" s="333"/>
    </row>
    <row r="10" spans="1:12" ht="42.75" customHeight="1" x14ac:dyDescent="0.15">
      <c r="A10" s="342">
        <v>7</v>
      </c>
      <c r="B10" s="177" t="s">
        <v>282</v>
      </c>
      <c r="C10" s="177" t="s">
        <v>216</v>
      </c>
      <c r="D10" s="177"/>
      <c r="E10" s="177"/>
    </row>
    <row r="11" spans="1:12" ht="42.75" customHeight="1" x14ac:dyDescent="0.15">
      <c r="A11" s="178"/>
      <c r="B11" s="179"/>
      <c r="C11" s="179"/>
      <c r="D11" s="179"/>
      <c r="E11" s="179"/>
    </row>
  </sheetData>
  <mergeCells count="1">
    <mergeCell ref="A1:E1"/>
  </mergeCells>
  <phoneticPr fontId="3"/>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3"/>
    <pageSetUpPr fitToPage="1"/>
  </sheetPr>
  <dimension ref="A1:M32"/>
  <sheetViews>
    <sheetView showGridLines="0" view="pageBreakPreview" zoomScale="90" zoomScaleNormal="75" zoomScaleSheetLayoutView="90" workbookViewId="0">
      <selection activeCell="A5" sqref="A5"/>
    </sheetView>
  </sheetViews>
  <sheetFormatPr defaultRowHeight="13.5" x14ac:dyDescent="0.15"/>
  <cols>
    <col min="1" max="1" width="14.875" style="5" customWidth="1"/>
    <col min="2" max="2" width="14.375" style="5" customWidth="1"/>
    <col min="3" max="3" width="8" style="5" customWidth="1"/>
    <col min="4" max="4" width="6.125" style="5" customWidth="1"/>
    <col min="5" max="7" width="12.375" style="5" customWidth="1"/>
    <col min="8" max="8" width="17.875" style="5" customWidth="1"/>
    <col min="9" max="16384" width="9" style="5"/>
  </cols>
  <sheetData>
    <row r="1" spans="1:13" ht="40.5" customHeight="1" x14ac:dyDescent="0.15">
      <c r="A1" s="67"/>
      <c r="B1" s="67"/>
      <c r="C1" s="67"/>
      <c r="D1" s="67"/>
      <c r="E1" s="67"/>
      <c r="F1" s="67"/>
      <c r="G1" s="349" t="s">
        <v>239</v>
      </c>
      <c r="H1" s="349"/>
      <c r="M1" s="66"/>
    </row>
    <row r="2" spans="1:13" ht="40.5" customHeight="1" x14ac:dyDescent="0.15">
      <c r="A2" s="70" t="s">
        <v>51</v>
      </c>
      <c r="B2" s="353" t="s">
        <v>67</v>
      </c>
      <c r="C2" s="353"/>
      <c r="D2" s="353"/>
      <c r="E2" s="353"/>
      <c r="F2" s="353"/>
      <c r="G2" s="204" t="s">
        <v>5</v>
      </c>
      <c r="H2" s="71"/>
    </row>
    <row r="3" spans="1:13" ht="40.5" customHeight="1" x14ac:dyDescent="0.15">
      <c r="A3" s="72" t="s">
        <v>195</v>
      </c>
      <c r="B3" s="598"/>
      <c r="C3" s="599"/>
      <c r="D3" s="599"/>
      <c r="E3" s="599"/>
      <c r="F3" s="599"/>
      <c r="G3" s="600"/>
      <c r="H3" s="73"/>
    </row>
    <row r="4" spans="1:13" ht="40.5" customHeight="1" x14ac:dyDescent="0.15">
      <c r="A4" s="72" t="s">
        <v>423</v>
      </c>
      <c r="B4" s="355"/>
      <c r="C4" s="355"/>
      <c r="D4" s="355"/>
      <c r="E4" s="355"/>
      <c r="F4" s="355"/>
      <c r="G4" s="355"/>
      <c r="H4" s="73"/>
    </row>
    <row r="5" spans="1:13" ht="40.5" customHeight="1" x14ac:dyDescent="0.15">
      <c r="A5" s="72" t="s">
        <v>196</v>
      </c>
      <c r="B5" s="354" t="s">
        <v>67</v>
      </c>
      <c r="C5" s="354"/>
      <c r="D5" s="354"/>
      <c r="E5" s="356" t="s">
        <v>221</v>
      </c>
      <c r="F5" s="356"/>
      <c r="G5" s="356"/>
      <c r="H5" s="203"/>
    </row>
    <row r="6" spans="1:13" ht="40.5" customHeight="1" x14ac:dyDescent="0.15">
      <c r="A6" s="72" t="s">
        <v>188</v>
      </c>
      <c r="B6" s="353" t="s">
        <v>67</v>
      </c>
      <c r="C6" s="353"/>
      <c r="D6" s="353"/>
      <c r="E6" s="353"/>
      <c r="F6" s="353"/>
      <c r="G6" s="353"/>
      <c r="H6" s="353"/>
    </row>
    <row r="7" spans="1:13" s="29" customFormat="1" ht="42" customHeight="1" x14ac:dyDescent="0.15">
      <c r="A7" s="347" t="s">
        <v>191</v>
      </c>
      <c r="B7" s="351" t="s">
        <v>60</v>
      </c>
      <c r="C7" s="352"/>
      <c r="D7" s="202" t="s">
        <v>192</v>
      </c>
      <c r="E7" s="204" t="s">
        <v>52</v>
      </c>
      <c r="F7" s="61" t="s">
        <v>189</v>
      </c>
      <c r="G7" s="62" t="s">
        <v>32</v>
      </c>
      <c r="H7" s="204" t="s">
        <v>1</v>
      </c>
    </row>
    <row r="8" spans="1:13" s="29" customFormat="1" ht="42" customHeight="1" x14ac:dyDescent="0.15">
      <c r="A8" s="347"/>
      <c r="B8" s="357" t="s">
        <v>234</v>
      </c>
      <c r="C8" s="358"/>
      <c r="D8" s="211"/>
      <c r="E8" s="212"/>
      <c r="F8" s="213"/>
      <c r="G8" s="214"/>
      <c r="H8" s="212"/>
    </row>
    <row r="9" spans="1:13" s="29" customFormat="1" ht="42" customHeight="1" x14ac:dyDescent="0.15">
      <c r="A9" s="347"/>
      <c r="B9" s="345" t="s">
        <v>222</v>
      </c>
      <c r="C9" s="346"/>
      <c r="D9" s="211"/>
      <c r="E9" s="75"/>
      <c r="F9" s="75"/>
      <c r="G9" s="76"/>
      <c r="H9" s="77"/>
    </row>
    <row r="10" spans="1:13" ht="51.4" customHeight="1" x14ac:dyDescent="0.15">
      <c r="A10" s="347"/>
      <c r="B10" s="345" t="s">
        <v>235</v>
      </c>
      <c r="C10" s="346"/>
      <c r="D10" s="211"/>
      <c r="E10" s="75"/>
      <c r="F10" s="75"/>
      <c r="G10" s="76"/>
      <c r="H10" s="77"/>
    </row>
    <row r="11" spans="1:13" ht="51.4" customHeight="1" x14ac:dyDescent="0.15">
      <c r="A11" s="347"/>
      <c r="B11" s="345" t="s">
        <v>265</v>
      </c>
      <c r="C11" s="346"/>
      <c r="D11" s="211"/>
      <c r="E11" s="75"/>
      <c r="F11" s="75"/>
      <c r="G11" s="76"/>
      <c r="H11" s="77"/>
    </row>
    <row r="12" spans="1:13" s="21" customFormat="1" ht="19.5" customHeight="1" x14ac:dyDescent="0.15">
      <c r="A12" s="15" t="s">
        <v>193</v>
      </c>
      <c r="B12" s="15"/>
      <c r="C12" s="15"/>
      <c r="D12" s="15"/>
      <c r="E12" s="15"/>
      <c r="F12" s="15"/>
      <c r="G12" s="15"/>
      <c r="H12" s="15"/>
    </row>
    <row r="13" spans="1:13" s="21" customFormat="1" ht="19.5" customHeight="1" x14ac:dyDescent="0.15">
      <c r="A13" s="15" t="s">
        <v>277</v>
      </c>
      <c r="B13" s="15"/>
      <c r="C13" s="15"/>
      <c r="D13" s="15"/>
      <c r="E13" s="15"/>
      <c r="F13" s="15"/>
      <c r="G13" s="15"/>
      <c r="H13" s="15"/>
    </row>
    <row r="14" spans="1:13" s="21" customFormat="1" ht="19.5" customHeight="1" x14ac:dyDescent="0.15">
      <c r="A14" s="68" t="s">
        <v>284</v>
      </c>
      <c r="B14" s="15"/>
      <c r="C14" s="15"/>
      <c r="D14" s="15"/>
      <c r="E14" s="15"/>
      <c r="F14" s="15"/>
      <c r="G14" s="15"/>
      <c r="H14" s="15"/>
    </row>
    <row r="15" spans="1:13" s="21" customFormat="1" ht="19.5" customHeight="1" x14ac:dyDescent="0.15">
      <c r="A15" s="68"/>
      <c r="B15" s="15"/>
      <c r="C15" s="15"/>
      <c r="D15" s="15"/>
      <c r="E15" s="15"/>
      <c r="F15" s="15"/>
      <c r="G15" s="15"/>
      <c r="H15" s="15"/>
    </row>
    <row r="16" spans="1:13" s="21" customFormat="1" ht="19.5" customHeight="1" x14ac:dyDescent="0.15">
      <c r="A16" s="15" t="s">
        <v>180</v>
      </c>
      <c r="B16" s="15"/>
      <c r="C16" s="15"/>
      <c r="D16" s="15"/>
      <c r="E16" s="15"/>
      <c r="F16" s="15"/>
      <c r="G16" s="15"/>
      <c r="H16" s="15"/>
    </row>
    <row r="17" spans="1:8" s="21" customFormat="1" ht="40.5" customHeight="1" x14ac:dyDescent="0.15">
      <c r="A17" s="67"/>
      <c r="B17" s="67"/>
      <c r="D17" s="67"/>
      <c r="E17" s="67"/>
      <c r="F17" s="69" t="s">
        <v>190</v>
      </c>
      <c r="G17" s="349" t="s">
        <v>283</v>
      </c>
      <c r="H17" s="349"/>
    </row>
    <row r="18" spans="1:8" s="21" customFormat="1" ht="40.5" customHeight="1" x14ac:dyDescent="0.15">
      <c r="A18" s="350" t="s">
        <v>194</v>
      </c>
      <c r="B18" s="350"/>
      <c r="C18" s="350" t="s">
        <v>69</v>
      </c>
      <c r="D18" s="350"/>
      <c r="E18" s="350"/>
      <c r="F18" s="350"/>
      <c r="G18" s="350" t="s">
        <v>70</v>
      </c>
      <c r="H18" s="350"/>
    </row>
    <row r="19" spans="1:8" s="21" customFormat="1" ht="40.5" customHeight="1" x14ac:dyDescent="0.15">
      <c r="A19" s="348"/>
      <c r="B19" s="348"/>
      <c r="C19" s="348"/>
      <c r="D19" s="348"/>
      <c r="E19" s="348"/>
      <c r="F19" s="348"/>
      <c r="G19" s="348"/>
      <c r="H19" s="348"/>
    </row>
    <row r="20" spans="1:8" s="21" customFormat="1" ht="40.5" customHeight="1" x14ac:dyDescent="0.15">
      <c r="A20" s="348"/>
      <c r="B20" s="348"/>
      <c r="C20" s="348"/>
      <c r="D20" s="348"/>
      <c r="E20" s="348"/>
      <c r="F20" s="348"/>
      <c r="G20" s="348"/>
      <c r="H20" s="348"/>
    </row>
    <row r="21" spans="1:8" s="21" customFormat="1" ht="40.5" customHeight="1" x14ac:dyDescent="0.15">
      <c r="A21" s="348"/>
      <c r="B21" s="348"/>
      <c r="C21" s="348"/>
      <c r="D21" s="348"/>
      <c r="E21" s="348"/>
      <c r="F21" s="348"/>
      <c r="G21" s="348"/>
      <c r="H21" s="348"/>
    </row>
    <row r="22" spans="1:8" s="21" customFormat="1" x14ac:dyDescent="0.15">
      <c r="A22" s="26"/>
    </row>
    <row r="23" spans="1:8" s="21" customFormat="1" x14ac:dyDescent="0.15"/>
    <row r="24" spans="1:8" s="21" customFormat="1" x14ac:dyDescent="0.15"/>
    <row r="25" spans="1:8" s="21" customFormat="1" x14ac:dyDescent="0.15"/>
    <row r="26" spans="1:8" s="21" customFormat="1" x14ac:dyDescent="0.15"/>
    <row r="27" spans="1:8" s="21" customFormat="1" x14ac:dyDescent="0.15"/>
    <row r="28" spans="1:8" s="21" customFormat="1" x14ac:dyDescent="0.15"/>
    <row r="29" spans="1:8" s="21" customFormat="1" x14ac:dyDescent="0.15"/>
    <row r="30" spans="1:8" s="21" customFormat="1" x14ac:dyDescent="0.15"/>
    <row r="31" spans="1:8" s="21" customFormat="1" x14ac:dyDescent="0.15"/>
    <row r="32" spans="1:8" s="21" customFormat="1" x14ac:dyDescent="0.15"/>
  </sheetData>
  <mergeCells count="20">
    <mergeCell ref="B6:H6"/>
    <mergeCell ref="B5:D5"/>
    <mergeCell ref="G1:H1"/>
    <mergeCell ref="B10:C10"/>
    <mergeCell ref="B4:G4"/>
    <mergeCell ref="B9:C9"/>
    <mergeCell ref="B2:F2"/>
    <mergeCell ref="E5:G5"/>
    <mergeCell ref="B8:C8"/>
    <mergeCell ref="B3:G3"/>
    <mergeCell ref="B11:C11"/>
    <mergeCell ref="A7:A11"/>
    <mergeCell ref="C19:F21"/>
    <mergeCell ref="G19:H21"/>
    <mergeCell ref="G17:H17"/>
    <mergeCell ref="A19:B21"/>
    <mergeCell ref="A18:B18"/>
    <mergeCell ref="C18:F18"/>
    <mergeCell ref="G18:H18"/>
    <mergeCell ref="B7:C7"/>
  </mergeCells>
  <phoneticPr fontId="3"/>
  <dataValidations count="1">
    <dataValidation type="list" allowBlank="1" showInputMessage="1" showErrorMessage="1" sqref="D8:D11" xr:uid="{00000000-0002-0000-0200-000000000000}">
      <formula1>"○"</formula1>
    </dataValidation>
  </dataValidations>
  <pageMargins left="0.98425196850393704" right="0.39370078740157483" top="0.59055118110236227" bottom="0.59055118110236227" header="0" footer="0"/>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3"/>
    <pageSetUpPr fitToPage="1"/>
  </sheetPr>
  <dimension ref="A1:M30"/>
  <sheetViews>
    <sheetView showGridLines="0" view="pageBreakPreview" topLeftCell="A13" zoomScale="90" zoomScaleNormal="100" zoomScaleSheetLayoutView="90" workbookViewId="0">
      <selection activeCell="D2" sqref="D2:H2"/>
    </sheetView>
  </sheetViews>
  <sheetFormatPr defaultRowHeight="13.5" x14ac:dyDescent="0.15"/>
  <cols>
    <col min="1" max="1" width="3.75" style="79" customWidth="1"/>
    <col min="2" max="2" width="4.375" style="79" customWidth="1"/>
    <col min="3" max="3" width="12.375" style="79" bestFit="1" customWidth="1"/>
    <col min="4" max="12" width="8.625" style="79" customWidth="1"/>
    <col min="13" max="16384" width="9" style="79"/>
  </cols>
  <sheetData>
    <row r="1" spans="1:13" ht="27.95" customHeight="1" x14ac:dyDescent="0.15">
      <c r="A1" s="382" t="s">
        <v>248</v>
      </c>
      <c r="B1" s="382"/>
      <c r="C1" s="382"/>
      <c r="D1" s="382"/>
      <c r="E1" s="382"/>
      <c r="F1" s="382"/>
      <c r="G1" s="382"/>
      <c r="H1" s="382"/>
      <c r="I1" s="382"/>
      <c r="J1" s="382"/>
      <c r="K1" s="382"/>
      <c r="L1" s="382"/>
    </row>
    <row r="2" spans="1:13" ht="27.4" customHeight="1" x14ac:dyDescent="0.15">
      <c r="A2" s="80"/>
      <c r="B2" s="359" t="s">
        <v>60</v>
      </c>
      <c r="C2" s="359"/>
      <c r="D2" s="360"/>
      <c r="E2" s="360"/>
      <c r="F2" s="360"/>
      <c r="G2" s="360"/>
      <c r="H2" s="360"/>
      <c r="I2" s="218"/>
      <c r="J2" s="378" t="s">
        <v>268</v>
      </c>
      <c r="K2" s="378"/>
      <c r="L2" s="378"/>
      <c r="M2" s="217"/>
    </row>
    <row r="3" spans="1:13" ht="13.5" customHeight="1" x14ac:dyDescent="0.15">
      <c r="A3" s="80"/>
      <c r="B3" s="81"/>
      <c r="C3" s="81"/>
      <c r="D3" s="80"/>
      <c r="E3" s="80"/>
      <c r="F3" s="206"/>
      <c r="G3" s="80"/>
      <c r="H3" s="80"/>
      <c r="I3" s="215"/>
      <c r="J3" s="80"/>
      <c r="K3" s="80"/>
      <c r="L3" s="80"/>
    </row>
    <row r="4" spans="1:13" ht="13.5" customHeight="1" x14ac:dyDescent="0.15">
      <c r="A4" s="364" t="s">
        <v>187</v>
      </c>
      <c r="B4" s="364"/>
      <c r="C4" s="364"/>
      <c r="D4" s="364"/>
      <c r="E4" s="365"/>
      <c r="F4" s="365"/>
      <c r="G4" s="365"/>
      <c r="H4" s="365"/>
      <c r="I4" s="365"/>
      <c r="J4" s="365"/>
      <c r="K4" s="369"/>
      <c r="L4" s="370"/>
    </row>
    <row r="5" spans="1:13" ht="27.4" customHeight="1" x14ac:dyDescent="0.15">
      <c r="A5" s="385"/>
      <c r="B5" s="386"/>
      <c r="C5" s="387"/>
      <c r="D5" s="376" t="s">
        <v>54</v>
      </c>
      <c r="E5" s="371" t="s">
        <v>181</v>
      </c>
      <c r="F5" s="372"/>
      <c r="G5" s="372"/>
      <c r="H5" s="372"/>
      <c r="I5" s="372"/>
      <c r="J5" s="372"/>
      <c r="K5" s="372"/>
      <c r="L5" s="373"/>
    </row>
    <row r="6" spans="1:13" ht="27.4" customHeight="1" x14ac:dyDescent="0.15">
      <c r="A6" s="388"/>
      <c r="B6" s="389"/>
      <c r="C6" s="390"/>
      <c r="D6" s="377"/>
      <c r="E6" s="374" t="s">
        <v>225</v>
      </c>
      <c r="F6" s="374" t="s">
        <v>230</v>
      </c>
      <c r="G6" s="376" t="s">
        <v>226</v>
      </c>
      <c r="H6" s="366" t="s">
        <v>197</v>
      </c>
      <c r="I6" s="367"/>
      <c r="J6" s="367"/>
      <c r="K6" s="368"/>
      <c r="L6" s="395" t="s">
        <v>53</v>
      </c>
    </row>
    <row r="7" spans="1:13" ht="153.4" customHeight="1" x14ac:dyDescent="0.15">
      <c r="A7" s="388"/>
      <c r="B7" s="389"/>
      <c r="C7" s="390"/>
      <c r="D7" s="377"/>
      <c r="E7" s="375"/>
      <c r="F7" s="375"/>
      <c r="G7" s="377"/>
      <c r="H7" s="398" t="s">
        <v>229</v>
      </c>
      <c r="I7" s="398" t="s">
        <v>240</v>
      </c>
      <c r="J7" s="208" t="s">
        <v>228</v>
      </c>
      <c r="K7" s="400" t="s">
        <v>55</v>
      </c>
      <c r="L7" s="396"/>
    </row>
    <row r="8" spans="1:13" ht="26.25" customHeight="1" x14ac:dyDescent="0.15">
      <c r="A8" s="391"/>
      <c r="B8" s="392"/>
      <c r="C8" s="393"/>
      <c r="D8" s="383"/>
      <c r="E8" s="394"/>
      <c r="F8" s="205" t="s">
        <v>231</v>
      </c>
      <c r="G8" s="210" t="s">
        <v>231</v>
      </c>
      <c r="H8" s="399"/>
      <c r="I8" s="399"/>
      <c r="J8" s="209" t="s">
        <v>227</v>
      </c>
      <c r="K8" s="401"/>
      <c r="L8" s="397"/>
    </row>
    <row r="9" spans="1:13" ht="27.4" customHeight="1" x14ac:dyDescent="0.15">
      <c r="A9" s="379" t="s">
        <v>98</v>
      </c>
      <c r="B9" s="371" t="s">
        <v>107</v>
      </c>
      <c r="C9" s="373"/>
      <c r="D9" s="108"/>
      <c r="E9" s="108"/>
      <c r="F9" s="108"/>
      <c r="G9" s="109"/>
      <c r="H9" s="110"/>
      <c r="I9" s="111"/>
      <c r="J9" s="111"/>
      <c r="K9" s="99">
        <f t="shared" ref="K9:K17" si="0">SUM(H9:J9)</f>
        <v>0</v>
      </c>
      <c r="L9" s="98">
        <f t="shared" ref="L9:L16" si="1">SUM(E9:G9,K9)</f>
        <v>0</v>
      </c>
    </row>
    <row r="10" spans="1:13" ht="27.4" customHeight="1" x14ac:dyDescent="0.15">
      <c r="A10" s="379"/>
      <c r="B10" s="376" t="s">
        <v>108</v>
      </c>
      <c r="C10" s="82" t="s">
        <v>71</v>
      </c>
      <c r="D10" s="108"/>
      <c r="E10" s="108"/>
      <c r="F10" s="108"/>
      <c r="G10" s="109"/>
      <c r="H10" s="110"/>
      <c r="I10" s="111"/>
      <c r="J10" s="111"/>
      <c r="K10" s="99">
        <f t="shared" si="0"/>
        <v>0</v>
      </c>
      <c r="L10" s="98">
        <f t="shared" si="1"/>
        <v>0</v>
      </c>
    </row>
    <row r="11" spans="1:13" ht="27.4" customHeight="1" x14ac:dyDescent="0.15">
      <c r="A11" s="379"/>
      <c r="B11" s="383"/>
      <c r="C11" s="82" t="s">
        <v>72</v>
      </c>
      <c r="D11" s="108"/>
      <c r="E11" s="108"/>
      <c r="F11" s="108"/>
      <c r="G11" s="109"/>
      <c r="H11" s="110"/>
      <c r="I11" s="111"/>
      <c r="J11" s="111"/>
      <c r="K11" s="99">
        <f t="shared" si="0"/>
        <v>0</v>
      </c>
      <c r="L11" s="98">
        <f t="shared" si="1"/>
        <v>0</v>
      </c>
    </row>
    <row r="12" spans="1:13" ht="27.4" customHeight="1" x14ac:dyDescent="0.15">
      <c r="A12" s="376" t="s">
        <v>99</v>
      </c>
      <c r="B12" s="371" t="s">
        <v>107</v>
      </c>
      <c r="C12" s="373"/>
      <c r="D12" s="100">
        <f>D9+D10-D11</f>
        <v>0</v>
      </c>
      <c r="E12" s="100">
        <f t="shared" ref="E12:J12" si="2">E9+E10-E11</f>
        <v>0</v>
      </c>
      <c r="F12" s="100">
        <f t="shared" si="2"/>
        <v>0</v>
      </c>
      <c r="G12" s="100">
        <f t="shared" si="2"/>
        <v>0</v>
      </c>
      <c r="H12" s="101">
        <f t="shared" si="2"/>
        <v>0</v>
      </c>
      <c r="I12" s="102">
        <f t="shared" ref="I12" si="3">I9+I10-I11</f>
        <v>0</v>
      </c>
      <c r="J12" s="102">
        <f t="shared" si="2"/>
        <v>0</v>
      </c>
      <c r="K12" s="99">
        <f t="shared" si="0"/>
        <v>0</v>
      </c>
      <c r="L12" s="98">
        <f t="shared" si="1"/>
        <v>0</v>
      </c>
    </row>
    <row r="13" spans="1:13" ht="27.4" customHeight="1" x14ac:dyDescent="0.15">
      <c r="A13" s="377"/>
      <c r="B13" s="363" t="s">
        <v>109</v>
      </c>
      <c r="C13" s="363"/>
      <c r="D13" s="108"/>
      <c r="E13" s="108"/>
      <c r="F13" s="108"/>
      <c r="G13" s="109"/>
      <c r="H13" s="110"/>
      <c r="I13" s="111"/>
      <c r="J13" s="111"/>
      <c r="K13" s="99">
        <f t="shared" si="0"/>
        <v>0</v>
      </c>
      <c r="L13" s="98">
        <f t="shared" si="1"/>
        <v>0</v>
      </c>
    </row>
    <row r="14" spans="1:13" ht="27.4" customHeight="1" x14ac:dyDescent="0.15">
      <c r="A14" s="377"/>
      <c r="B14" s="363" t="s">
        <v>110</v>
      </c>
      <c r="C14" s="363"/>
      <c r="D14" s="108"/>
      <c r="E14" s="108"/>
      <c r="F14" s="108"/>
      <c r="G14" s="109"/>
      <c r="H14" s="110"/>
      <c r="I14" s="111"/>
      <c r="J14" s="111"/>
      <c r="K14" s="99">
        <f t="shared" si="0"/>
        <v>0</v>
      </c>
      <c r="L14" s="98">
        <f t="shared" si="1"/>
        <v>0</v>
      </c>
    </row>
    <row r="15" spans="1:13" ht="27.4" customHeight="1" x14ac:dyDescent="0.15">
      <c r="A15" s="377"/>
      <c r="B15" s="380" t="s">
        <v>182</v>
      </c>
      <c r="C15" s="381"/>
      <c r="D15" s="103">
        <f t="shared" ref="D15:J15" si="4">D12+D13-D14</f>
        <v>0</v>
      </c>
      <c r="E15" s="103">
        <f t="shared" si="4"/>
        <v>0</v>
      </c>
      <c r="F15" s="103">
        <f t="shared" si="4"/>
        <v>0</v>
      </c>
      <c r="G15" s="103">
        <f t="shared" si="4"/>
        <v>0</v>
      </c>
      <c r="H15" s="105">
        <f t="shared" si="4"/>
        <v>0</v>
      </c>
      <c r="I15" s="106">
        <f t="shared" ref="I15" si="5">I12+I13-I14</f>
        <v>0</v>
      </c>
      <c r="J15" s="106">
        <f t="shared" si="4"/>
        <v>0</v>
      </c>
      <c r="K15" s="107">
        <f t="shared" si="0"/>
        <v>0</v>
      </c>
      <c r="L15" s="104">
        <f t="shared" si="1"/>
        <v>0</v>
      </c>
    </row>
    <row r="16" spans="1:13" ht="31.5" customHeight="1" x14ac:dyDescent="0.15">
      <c r="A16" s="377"/>
      <c r="B16" s="361" t="s">
        <v>179</v>
      </c>
      <c r="C16" s="362"/>
      <c r="D16" s="112"/>
      <c r="E16" s="113"/>
      <c r="F16" s="112"/>
      <c r="G16" s="114"/>
      <c r="H16" s="115"/>
      <c r="I16" s="116"/>
      <c r="J16" s="116"/>
      <c r="K16" s="94">
        <f t="shared" si="0"/>
        <v>0</v>
      </c>
      <c r="L16" s="93">
        <f t="shared" si="1"/>
        <v>0</v>
      </c>
      <c r="M16" s="79" t="s">
        <v>59</v>
      </c>
    </row>
    <row r="17" spans="1:12" ht="38.25" customHeight="1" x14ac:dyDescent="0.15">
      <c r="A17" s="377"/>
      <c r="B17" s="83"/>
      <c r="C17" s="84" t="s">
        <v>184</v>
      </c>
      <c r="D17" s="95"/>
      <c r="E17" s="95"/>
      <c r="F17" s="95"/>
      <c r="G17" s="95"/>
      <c r="H17" s="117"/>
      <c r="I17" s="118"/>
      <c r="J17" s="118"/>
      <c r="K17" s="96">
        <f t="shared" si="0"/>
        <v>0</v>
      </c>
      <c r="L17" s="97"/>
    </row>
    <row r="18" spans="1:12" ht="35.25" customHeight="1" x14ac:dyDescent="0.15">
      <c r="A18" s="383"/>
      <c r="B18" s="85"/>
      <c r="C18" s="84" t="s">
        <v>183</v>
      </c>
      <c r="D18" s="86"/>
      <c r="E18" s="86"/>
      <c r="F18" s="86"/>
      <c r="G18" s="88"/>
      <c r="H18" s="404">
        <f>H17+J17</f>
        <v>0</v>
      </c>
      <c r="I18" s="405"/>
      <c r="J18" s="405"/>
      <c r="K18" s="87"/>
      <c r="L18" s="88"/>
    </row>
    <row r="19" spans="1:12" ht="16.5" customHeight="1" x14ac:dyDescent="0.15">
      <c r="A19" s="89"/>
      <c r="B19" s="406" t="s">
        <v>232</v>
      </c>
      <c r="C19" s="406"/>
      <c r="D19" s="406"/>
      <c r="E19" s="406"/>
      <c r="F19" s="406"/>
      <c r="G19" s="406"/>
      <c r="H19" s="406"/>
      <c r="I19" s="406"/>
      <c r="J19" s="406"/>
      <c r="K19" s="406"/>
      <c r="L19" s="406"/>
    </row>
    <row r="20" spans="1:12" ht="13.5" customHeight="1" x14ac:dyDescent="0.15">
      <c r="A20" s="89"/>
      <c r="B20" s="406" t="s">
        <v>233</v>
      </c>
      <c r="C20" s="406"/>
      <c r="D20" s="406"/>
      <c r="E20" s="406"/>
      <c r="F20" s="406"/>
      <c r="G20" s="406"/>
      <c r="H20" s="406"/>
      <c r="I20" s="406"/>
      <c r="J20" s="406"/>
      <c r="K20" s="406"/>
      <c r="L20" s="406"/>
    </row>
    <row r="21" spans="1:12" ht="13.5" customHeight="1" x14ac:dyDescent="0.15">
      <c r="A21" s="89"/>
      <c r="B21" s="91"/>
      <c r="C21" s="90"/>
      <c r="D21" s="90"/>
      <c r="E21" s="90"/>
      <c r="F21" s="207"/>
      <c r="G21" s="92"/>
      <c r="H21" s="90"/>
      <c r="I21" s="216"/>
      <c r="J21" s="92"/>
      <c r="K21" s="92"/>
      <c r="L21" s="92"/>
    </row>
    <row r="22" spans="1:12" ht="13.5" customHeight="1" x14ac:dyDescent="0.15">
      <c r="A22" s="89"/>
      <c r="B22" s="91"/>
      <c r="C22" s="90"/>
      <c r="D22" s="90"/>
      <c r="E22" s="90"/>
      <c r="F22" s="207"/>
      <c r="G22" s="92"/>
      <c r="H22" s="90"/>
      <c r="I22" s="216"/>
      <c r="J22" s="92"/>
      <c r="K22" s="92"/>
      <c r="L22" s="92"/>
    </row>
    <row r="23" spans="1:12" ht="13.5" customHeight="1" x14ac:dyDescent="0.15">
      <c r="A23" s="403" t="s">
        <v>185</v>
      </c>
      <c r="B23" s="403"/>
      <c r="C23" s="403"/>
      <c r="D23" s="403"/>
      <c r="E23" s="403"/>
      <c r="F23" s="403"/>
      <c r="G23" s="403"/>
      <c r="H23" s="403"/>
      <c r="I23" s="403"/>
      <c r="J23" s="403"/>
      <c r="K23" s="403"/>
      <c r="L23" s="403"/>
    </row>
    <row r="24" spans="1:12" ht="13.5" customHeight="1" x14ac:dyDescent="0.15">
      <c r="A24" s="402" t="s">
        <v>285</v>
      </c>
      <c r="B24" s="402"/>
      <c r="C24" s="402"/>
      <c r="D24" s="402"/>
      <c r="E24" s="402"/>
      <c r="F24" s="402"/>
      <c r="G24" s="402"/>
      <c r="H24" s="402"/>
      <c r="I24" s="402"/>
      <c r="J24" s="402"/>
      <c r="K24" s="402"/>
      <c r="L24" s="402"/>
    </row>
    <row r="25" spans="1:12" ht="13.5" customHeight="1" x14ac:dyDescent="0.15">
      <c r="A25" s="402" t="s">
        <v>269</v>
      </c>
      <c r="B25" s="402"/>
      <c r="C25" s="402"/>
      <c r="D25" s="402"/>
      <c r="E25" s="402"/>
      <c r="F25" s="402"/>
      <c r="G25" s="402"/>
      <c r="H25" s="402"/>
      <c r="I25" s="402"/>
      <c r="J25" s="402"/>
      <c r="K25" s="402"/>
      <c r="L25" s="402"/>
    </row>
    <row r="26" spans="1:12" ht="13.5" customHeight="1" x14ac:dyDescent="0.15">
      <c r="A26" s="402" t="s">
        <v>186</v>
      </c>
      <c r="B26" s="402"/>
      <c r="C26" s="402"/>
      <c r="D26" s="402"/>
      <c r="E26" s="402"/>
      <c r="F26" s="402"/>
      <c r="G26" s="402"/>
      <c r="H26" s="402"/>
      <c r="I26" s="402"/>
      <c r="J26" s="402"/>
      <c r="K26" s="402"/>
      <c r="L26" s="402"/>
    </row>
    <row r="27" spans="1:12" ht="13.5" customHeight="1" x14ac:dyDescent="0.15">
      <c r="A27" s="402" t="s">
        <v>270</v>
      </c>
      <c r="B27" s="402"/>
      <c r="C27" s="402"/>
      <c r="D27" s="402"/>
      <c r="E27" s="402"/>
      <c r="F27" s="402"/>
      <c r="G27" s="402"/>
      <c r="H27" s="402"/>
      <c r="I27" s="402"/>
      <c r="J27" s="402"/>
      <c r="K27" s="402"/>
      <c r="L27" s="402"/>
    </row>
    <row r="28" spans="1:12" ht="13.5" customHeight="1" x14ac:dyDescent="0.15">
      <c r="A28" s="402" t="s">
        <v>218</v>
      </c>
      <c r="B28" s="402"/>
      <c r="C28" s="402"/>
      <c r="D28" s="402"/>
      <c r="E28" s="402"/>
      <c r="F28" s="402"/>
      <c r="G28" s="402"/>
      <c r="H28" s="402"/>
      <c r="I28" s="402"/>
      <c r="J28" s="402"/>
      <c r="K28" s="402"/>
      <c r="L28" s="402"/>
    </row>
    <row r="29" spans="1:12" ht="13.5" customHeight="1" x14ac:dyDescent="0.15">
      <c r="A29" s="384" t="s">
        <v>271</v>
      </c>
      <c r="B29" s="384"/>
      <c r="C29" s="384"/>
      <c r="D29" s="384"/>
      <c r="E29" s="384"/>
      <c r="F29" s="384"/>
      <c r="G29" s="384"/>
      <c r="H29" s="384"/>
      <c r="I29" s="384"/>
      <c r="J29" s="384"/>
      <c r="K29" s="384"/>
      <c r="L29" s="384"/>
    </row>
    <row r="30" spans="1:12" x14ac:dyDescent="0.15">
      <c r="C30" s="200" t="s">
        <v>219</v>
      </c>
    </row>
  </sheetData>
  <mergeCells count="36">
    <mergeCell ref="A28:L28"/>
    <mergeCell ref="B20:L20"/>
    <mergeCell ref="I7:I8"/>
    <mergeCell ref="B10:B11"/>
    <mergeCell ref="B12:C12"/>
    <mergeCell ref="A25:L25"/>
    <mergeCell ref="A1:L1"/>
    <mergeCell ref="A12:A18"/>
    <mergeCell ref="A29:L29"/>
    <mergeCell ref="A5:C8"/>
    <mergeCell ref="D5:D8"/>
    <mergeCell ref="E6:E8"/>
    <mergeCell ref="L6:L8"/>
    <mergeCell ref="H7:H8"/>
    <mergeCell ref="K7:K8"/>
    <mergeCell ref="A26:L26"/>
    <mergeCell ref="A23:L23"/>
    <mergeCell ref="A24:L24"/>
    <mergeCell ref="B13:C13"/>
    <mergeCell ref="H18:J18"/>
    <mergeCell ref="B19:L19"/>
    <mergeCell ref="A27:L27"/>
    <mergeCell ref="B2:C2"/>
    <mergeCell ref="D2:H2"/>
    <mergeCell ref="B16:C16"/>
    <mergeCell ref="B14:C14"/>
    <mergeCell ref="A4:J4"/>
    <mergeCell ref="H6:K6"/>
    <mergeCell ref="K4:L4"/>
    <mergeCell ref="E5:L5"/>
    <mergeCell ref="B9:C9"/>
    <mergeCell ref="F6:F7"/>
    <mergeCell ref="G6:G7"/>
    <mergeCell ref="J2:L2"/>
    <mergeCell ref="A9:A11"/>
    <mergeCell ref="B15:C15"/>
  </mergeCells>
  <phoneticPr fontId="3"/>
  <dataValidations count="1">
    <dataValidation type="list" allowBlank="1" showInputMessage="1" showErrorMessage="1" sqref="D2:H2" xr:uid="{00000000-0002-0000-0300-000000000000}">
      <formula1>"児童発達支援,放課後等デイサービス,保育所等訪問支援,居宅訪問型児童発達支援"</formula1>
    </dataValidation>
  </dataValidations>
  <pageMargins left="0.98425196850393704" right="0.39370078740157483" top="0.47244094488188981" bottom="0.47244094488188981" header="0" footer="0.23622047244094491"/>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43"/>
  </sheetPr>
  <dimension ref="A1:P78"/>
  <sheetViews>
    <sheetView showGridLines="0" showZeros="0" view="pageBreakPreview" zoomScale="90" zoomScaleNormal="100" zoomScaleSheetLayoutView="90" workbookViewId="0">
      <selection activeCell="B16" sqref="B16:B17"/>
    </sheetView>
  </sheetViews>
  <sheetFormatPr defaultRowHeight="13.5" x14ac:dyDescent="0.15"/>
  <cols>
    <col min="1" max="1" width="3.125" style="32" customWidth="1"/>
    <col min="2" max="2" width="14.875" customWidth="1"/>
    <col min="3" max="3" width="13" style="32" customWidth="1"/>
    <col min="4" max="4" width="14.875" style="32" customWidth="1"/>
    <col min="5" max="5" width="9.125" customWidth="1"/>
    <col min="6" max="6" width="14.875" style="32" customWidth="1"/>
    <col min="7" max="7" width="6" bestFit="1" customWidth="1"/>
    <col min="8" max="11" width="3.75" customWidth="1"/>
    <col min="12" max="12" width="17.375" customWidth="1"/>
  </cols>
  <sheetData>
    <row r="1" spans="1:16" s="79" customFormat="1" ht="27.95" customHeight="1" x14ac:dyDescent="0.15">
      <c r="A1" s="382" t="s">
        <v>249</v>
      </c>
      <c r="B1" s="382"/>
      <c r="C1" s="382"/>
      <c r="D1" s="382"/>
      <c r="E1" s="382"/>
      <c r="F1" s="382"/>
      <c r="G1" s="382"/>
      <c r="H1" s="382"/>
      <c r="I1" s="382"/>
      <c r="J1" s="382"/>
      <c r="K1" s="382"/>
      <c r="L1" s="382"/>
      <c r="M1" s="237"/>
      <c r="N1" s="237"/>
      <c r="O1" s="237"/>
      <c r="P1" s="237"/>
    </row>
    <row r="2" spans="1:16" s="8" customFormat="1" ht="13.5" customHeight="1" x14ac:dyDescent="0.15">
      <c r="A2" s="31"/>
      <c r="B2" s="31"/>
      <c r="C2" s="31"/>
      <c r="D2" s="201"/>
      <c r="E2" s="31"/>
      <c r="F2" s="33"/>
      <c r="G2" s="31"/>
      <c r="H2" s="201"/>
      <c r="I2" s="201"/>
      <c r="J2" s="201"/>
      <c r="K2" s="201"/>
      <c r="L2" s="201"/>
      <c r="M2" s="31"/>
      <c r="N2" s="31"/>
      <c r="O2" s="31"/>
      <c r="P2" s="31"/>
    </row>
    <row r="3" spans="1:16" s="2" customFormat="1" ht="27.4" customHeight="1" x14ac:dyDescent="0.15">
      <c r="A3" s="6"/>
      <c r="B3" s="438" t="s">
        <v>60</v>
      </c>
      <c r="C3" s="439"/>
      <c r="D3" s="452"/>
      <c r="E3" s="453"/>
      <c r="F3" s="454"/>
      <c r="G3" s="443" t="s">
        <v>268</v>
      </c>
      <c r="H3" s="444"/>
      <c r="I3" s="444"/>
      <c r="J3" s="444"/>
      <c r="K3" s="444"/>
      <c r="L3" s="444"/>
      <c r="M3" s="6"/>
      <c r="N3" s="6"/>
      <c r="O3" s="6"/>
      <c r="P3" s="6"/>
    </row>
    <row r="4" spans="1:16" s="2" customFormat="1" ht="13.5" customHeight="1" x14ac:dyDescent="0.15">
      <c r="A4" s="254"/>
      <c r="B4" s="437" t="s">
        <v>276</v>
      </c>
      <c r="C4" s="437"/>
      <c r="D4" s="437"/>
      <c r="E4" s="437"/>
      <c r="F4" s="437"/>
      <c r="G4" s="437"/>
      <c r="H4" s="437"/>
      <c r="I4" s="437"/>
      <c r="J4" s="437"/>
      <c r="K4" s="437"/>
      <c r="L4" s="437"/>
      <c r="M4" s="254"/>
      <c r="N4" s="254"/>
      <c r="O4" s="254"/>
      <c r="P4" s="254"/>
    </row>
    <row r="5" spans="1:16" s="2" customFormat="1" ht="13.5" customHeight="1" x14ac:dyDescent="0.15">
      <c r="A5" s="254"/>
      <c r="B5" s="437" t="s">
        <v>295</v>
      </c>
      <c r="C5" s="437"/>
      <c r="D5" s="437"/>
      <c r="E5" s="437"/>
      <c r="F5" s="437"/>
      <c r="G5" s="437"/>
      <c r="H5" s="437"/>
      <c r="I5" s="437"/>
      <c r="J5" s="437"/>
      <c r="K5" s="437"/>
      <c r="L5" s="437"/>
      <c r="M5" s="254"/>
      <c r="N5" s="254"/>
      <c r="O5" s="254"/>
      <c r="P5" s="254"/>
    </row>
    <row r="6" spans="1:16" s="2" customFormat="1" ht="13.5" customHeight="1" x14ac:dyDescent="0.15">
      <c r="A6" s="6"/>
      <c r="B6" s="437" t="s">
        <v>294</v>
      </c>
      <c r="C6" s="437"/>
      <c r="D6" s="437"/>
      <c r="E6" s="437"/>
      <c r="F6" s="437"/>
      <c r="G6" s="437"/>
      <c r="H6" s="437"/>
      <c r="I6" s="437"/>
      <c r="J6" s="437"/>
      <c r="K6" s="437"/>
      <c r="L6" s="437"/>
      <c r="M6" s="6"/>
      <c r="N6" s="6"/>
      <c r="O6" s="6"/>
      <c r="P6" s="6"/>
    </row>
    <row r="7" spans="1:16" ht="27.4" customHeight="1" x14ac:dyDescent="0.15">
      <c r="B7" s="162"/>
      <c r="C7" s="162"/>
      <c r="D7" s="162"/>
      <c r="E7" s="162"/>
      <c r="G7" s="442" t="s">
        <v>241</v>
      </c>
      <c r="H7" s="442"/>
      <c r="I7" s="442"/>
      <c r="J7" s="442"/>
      <c r="K7" s="442"/>
      <c r="L7" s="442"/>
      <c r="M7" s="37"/>
      <c r="N7" s="37"/>
      <c r="O7" s="37"/>
      <c r="P7" s="37"/>
    </row>
    <row r="8" spans="1:16" ht="13.5" customHeight="1" x14ac:dyDescent="0.15">
      <c r="B8" s="438" t="s">
        <v>61</v>
      </c>
      <c r="C8" s="440" t="s">
        <v>290</v>
      </c>
      <c r="D8" s="451" t="s">
        <v>287</v>
      </c>
      <c r="E8" s="448" t="s">
        <v>306</v>
      </c>
      <c r="F8" s="438" t="s">
        <v>205</v>
      </c>
      <c r="G8" s="445" t="s">
        <v>73</v>
      </c>
      <c r="H8" s="426" t="s">
        <v>62</v>
      </c>
      <c r="I8" s="427"/>
      <c r="J8" s="427"/>
      <c r="K8" s="427"/>
      <c r="L8" s="432" t="s">
        <v>286</v>
      </c>
    </row>
    <row r="9" spans="1:16" ht="13.5" customHeight="1" x14ac:dyDescent="0.15">
      <c r="B9" s="438"/>
      <c r="C9" s="441"/>
      <c r="D9" s="435"/>
      <c r="E9" s="449"/>
      <c r="F9" s="438"/>
      <c r="G9" s="446"/>
      <c r="H9" s="428"/>
      <c r="I9" s="429"/>
      <c r="J9" s="429"/>
      <c r="K9" s="429"/>
      <c r="L9" s="433"/>
    </row>
    <row r="10" spans="1:16" ht="13.5" customHeight="1" x14ac:dyDescent="0.15">
      <c r="B10" s="438"/>
      <c r="C10" s="435" t="s">
        <v>291</v>
      </c>
      <c r="D10" s="435"/>
      <c r="E10" s="449"/>
      <c r="F10" s="438"/>
      <c r="G10" s="446"/>
      <c r="H10" s="428"/>
      <c r="I10" s="429"/>
      <c r="J10" s="429"/>
      <c r="K10" s="429"/>
      <c r="L10" s="433"/>
    </row>
    <row r="11" spans="1:16" ht="18" customHeight="1" x14ac:dyDescent="0.15">
      <c r="B11" s="438"/>
      <c r="C11" s="436"/>
      <c r="D11" s="436"/>
      <c r="E11" s="450"/>
      <c r="F11" s="438"/>
      <c r="G11" s="447"/>
      <c r="H11" s="430"/>
      <c r="I11" s="431"/>
      <c r="J11" s="431"/>
      <c r="K11" s="431"/>
      <c r="L11" s="434"/>
    </row>
    <row r="12" spans="1:16" ht="27.4" customHeight="1" x14ac:dyDescent="0.15">
      <c r="A12" s="408">
        <v>1</v>
      </c>
      <c r="B12" s="407" t="s">
        <v>220</v>
      </c>
      <c r="C12" s="163" t="s">
        <v>292</v>
      </c>
      <c r="D12" s="256"/>
      <c r="E12" s="417"/>
      <c r="F12" s="423"/>
      <c r="G12" s="424"/>
      <c r="H12" s="409"/>
      <c r="I12" s="411" t="s">
        <v>288</v>
      </c>
      <c r="J12" s="411"/>
      <c r="K12" s="425" t="s">
        <v>289</v>
      </c>
      <c r="L12" s="407"/>
    </row>
    <row r="13" spans="1:16" ht="27.4" customHeight="1" x14ac:dyDescent="0.15">
      <c r="A13" s="408"/>
      <c r="B13" s="407"/>
      <c r="C13" s="164" t="s">
        <v>293</v>
      </c>
      <c r="D13" s="257"/>
      <c r="E13" s="418"/>
      <c r="F13" s="423"/>
      <c r="G13" s="424"/>
      <c r="H13" s="410"/>
      <c r="I13" s="412"/>
      <c r="J13" s="412"/>
      <c r="K13" s="425"/>
      <c r="L13" s="407"/>
    </row>
    <row r="14" spans="1:16" ht="27.4" customHeight="1" x14ac:dyDescent="0.15">
      <c r="A14" s="408">
        <v>2</v>
      </c>
      <c r="B14" s="407" t="s">
        <v>223</v>
      </c>
      <c r="C14" s="163" t="s">
        <v>292</v>
      </c>
      <c r="D14" s="256"/>
      <c r="E14" s="417"/>
      <c r="F14" s="423"/>
      <c r="G14" s="424"/>
      <c r="H14" s="409"/>
      <c r="I14" s="411" t="s">
        <v>288</v>
      </c>
      <c r="J14" s="411"/>
      <c r="K14" s="425" t="s">
        <v>289</v>
      </c>
      <c r="L14" s="407"/>
    </row>
    <row r="15" spans="1:16" ht="27.4" customHeight="1" x14ac:dyDescent="0.15">
      <c r="A15" s="408"/>
      <c r="B15" s="407"/>
      <c r="C15" s="164" t="s">
        <v>293</v>
      </c>
      <c r="D15" s="257"/>
      <c r="E15" s="418"/>
      <c r="F15" s="423"/>
      <c r="G15" s="424"/>
      <c r="H15" s="410"/>
      <c r="I15" s="412"/>
      <c r="J15" s="412"/>
      <c r="K15" s="425"/>
      <c r="L15" s="407"/>
    </row>
    <row r="16" spans="1:16" ht="27.4" customHeight="1" x14ac:dyDescent="0.15">
      <c r="A16" s="408">
        <v>3</v>
      </c>
      <c r="B16" s="407"/>
      <c r="C16" s="163"/>
      <c r="D16" s="256"/>
      <c r="E16" s="417"/>
      <c r="F16" s="423"/>
      <c r="G16" s="424"/>
      <c r="H16" s="409"/>
      <c r="I16" s="411" t="s">
        <v>288</v>
      </c>
      <c r="J16" s="411"/>
      <c r="K16" s="425" t="s">
        <v>289</v>
      </c>
      <c r="L16" s="407"/>
    </row>
    <row r="17" spans="1:12" ht="27.4" customHeight="1" x14ac:dyDescent="0.15">
      <c r="A17" s="408"/>
      <c r="B17" s="407"/>
      <c r="C17" s="164"/>
      <c r="D17" s="257"/>
      <c r="E17" s="418"/>
      <c r="F17" s="423"/>
      <c r="G17" s="424"/>
      <c r="H17" s="410"/>
      <c r="I17" s="412"/>
      <c r="J17" s="412"/>
      <c r="K17" s="425"/>
      <c r="L17" s="407"/>
    </row>
    <row r="18" spans="1:12" ht="27.4" customHeight="1" x14ac:dyDescent="0.15">
      <c r="A18" s="408">
        <v>4</v>
      </c>
      <c r="B18" s="407"/>
      <c r="C18" s="163"/>
      <c r="D18" s="256"/>
      <c r="E18" s="417"/>
      <c r="F18" s="423"/>
      <c r="G18" s="424"/>
      <c r="H18" s="409"/>
      <c r="I18" s="411" t="s">
        <v>288</v>
      </c>
      <c r="J18" s="411"/>
      <c r="K18" s="425" t="s">
        <v>289</v>
      </c>
      <c r="L18" s="407"/>
    </row>
    <row r="19" spans="1:12" ht="27.4" customHeight="1" x14ac:dyDescent="0.15">
      <c r="A19" s="408"/>
      <c r="B19" s="407"/>
      <c r="C19" s="164"/>
      <c r="D19" s="257"/>
      <c r="E19" s="418"/>
      <c r="F19" s="423"/>
      <c r="G19" s="424"/>
      <c r="H19" s="410"/>
      <c r="I19" s="412"/>
      <c r="J19" s="412"/>
      <c r="K19" s="425"/>
      <c r="L19" s="407"/>
    </row>
    <row r="20" spans="1:12" ht="27.4" customHeight="1" x14ac:dyDescent="0.15">
      <c r="A20" s="408">
        <v>5</v>
      </c>
      <c r="B20" s="407"/>
      <c r="C20" s="163"/>
      <c r="D20" s="256"/>
      <c r="E20" s="417"/>
      <c r="F20" s="423"/>
      <c r="G20" s="424"/>
      <c r="H20" s="409"/>
      <c r="I20" s="411" t="s">
        <v>288</v>
      </c>
      <c r="J20" s="411"/>
      <c r="K20" s="425" t="s">
        <v>289</v>
      </c>
      <c r="L20" s="407"/>
    </row>
    <row r="21" spans="1:12" ht="27.4" customHeight="1" x14ac:dyDescent="0.15">
      <c r="A21" s="408"/>
      <c r="B21" s="407"/>
      <c r="C21" s="164"/>
      <c r="D21" s="257"/>
      <c r="E21" s="418"/>
      <c r="F21" s="423"/>
      <c r="G21" s="424"/>
      <c r="H21" s="410"/>
      <c r="I21" s="412"/>
      <c r="J21" s="412"/>
      <c r="K21" s="425"/>
      <c r="L21" s="407"/>
    </row>
    <row r="22" spans="1:12" ht="27.4" customHeight="1" x14ac:dyDescent="0.15">
      <c r="A22" s="408">
        <v>6</v>
      </c>
      <c r="B22" s="407"/>
      <c r="C22" s="163"/>
      <c r="D22" s="256"/>
      <c r="E22" s="417"/>
      <c r="F22" s="423"/>
      <c r="G22" s="424"/>
      <c r="H22" s="409"/>
      <c r="I22" s="411" t="s">
        <v>288</v>
      </c>
      <c r="J22" s="411"/>
      <c r="K22" s="425" t="s">
        <v>289</v>
      </c>
      <c r="L22" s="407"/>
    </row>
    <row r="23" spans="1:12" ht="27.4" customHeight="1" x14ac:dyDescent="0.15">
      <c r="A23" s="408"/>
      <c r="B23" s="407"/>
      <c r="C23" s="164"/>
      <c r="D23" s="257"/>
      <c r="E23" s="418"/>
      <c r="F23" s="423"/>
      <c r="G23" s="424"/>
      <c r="H23" s="410"/>
      <c r="I23" s="412"/>
      <c r="J23" s="412"/>
      <c r="K23" s="425"/>
      <c r="L23" s="407"/>
    </row>
    <row r="24" spans="1:12" ht="27.4" customHeight="1" x14ac:dyDescent="0.15">
      <c r="A24" s="408">
        <v>7</v>
      </c>
      <c r="B24" s="407"/>
      <c r="C24" s="163"/>
      <c r="D24" s="256"/>
      <c r="E24" s="417"/>
      <c r="F24" s="423"/>
      <c r="G24" s="424"/>
      <c r="H24" s="409"/>
      <c r="I24" s="411" t="s">
        <v>288</v>
      </c>
      <c r="J24" s="411"/>
      <c r="K24" s="425" t="s">
        <v>289</v>
      </c>
      <c r="L24" s="407"/>
    </row>
    <row r="25" spans="1:12" ht="27.4" customHeight="1" x14ac:dyDescent="0.15">
      <c r="A25" s="408"/>
      <c r="B25" s="407"/>
      <c r="C25" s="164"/>
      <c r="D25" s="257"/>
      <c r="E25" s="418"/>
      <c r="F25" s="423"/>
      <c r="G25" s="424"/>
      <c r="H25" s="410"/>
      <c r="I25" s="412"/>
      <c r="J25" s="412"/>
      <c r="K25" s="425"/>
      <c r="L25" s="407"/>
    </row>
    <row r="26" spans="1:12" ht="27.4" customHeight="1" x14ac:dyDescent="0.15">
      <c r="A26" s="408">
        <v>8</v>
      </c>
      <c r="B26" s="407"/>
      <c r="C26" s="163"/>
      <c r="D26" s="256"/>
      <c r="E26" s="417"/>
      <c r="F26" s="423"/>
      <c r="G26" s="424"/>
      <c r="H26" s="409"/>
      <c r="I26" s="411" t="s">
        <v>288</v>
      </c>
      <c r="J26" s="411"/>
      <c r="K26" s="425" t="s">
        <v>289</v>
      </c>
      <c r="L26" s="407"/>
    </row>
    <row r="27" spans="1:12" ht="27.4" customHeight="1" x14ac:dyDescent="0.15">
      <c r="A27" s="408"/>
      <c r="B27" s="407"/>
      <c r="C27" s="164"/>
      <c r="D27" s="257"/>
      <c r="E27" s="418"/>
      <c r="F27" s="423"/>
      <c r="G27" s="424"/>
      <c r="H27" s="410"/>
      <c r="I27" s="412"/>
      <c r="J27" s="412"/>
      <c r="K27" s="425"/>
      <c r="L27" s="407"/>
    </row>
    <row r="28" spans="1:12" ht="27.4" customHeight="1" x14ac:dyDescent="0.15">
      <c r="A28" s="408">
        <v>9</v>
      </c>
      <c r="B28" s="407"/>
      <c r="C28" s="163"/>
      <c r="D28" s="256"/>
      <c r="E28" s="417"/>
      <c r="F28" s="423"/>
      <c r="G28" s="424"/>
      <c r="H28" s="409"/>
      <c r="I28" s="411" t="s">
        <v>288</v>
      </c>
      <c r="J28" s="411"/>
      <c r="K28" s="425" t="s">
        <v>289</v>
      </c>
      <c r="L28" s="407"/>
    </row>
    <row r="29" spans="1:12" ht="27.4" customHeight="1" x14ac:dyDescent="0.15">
      <c r="A29" s="408"/>
      <c r="B29" s="407"/>
      <c r="C29" s="164"/>
      <c r="D29" s="257"/>
      <c r="E29" s="418"/>
      <c r="F29" s="423"/>
      <c r="G29" s="424"/>
      <c r="H29" s="410"/>
      <c r="I29" s="412"/>
      <c r="J29" s="412"/>
      <c r="K29" s="425"/>
      <c r="L29" s="407"/>
    </row>
    <row r="30" spans="1:12" ht="27.4" customHeight="1" x14ac:dyDescent="0.15">
      <c r="A30" s="408">
        <v>10</v>
      </c>
      <c r="B30" s="407"/>
      <c r="C30" s="163"/>
      <c r="D30" s="256"/>
      <c r="E30" s="417"/>
      <c r="F30" s="423"/>
      <c r="G30" s="424"/>
      <c r="H30" s="409"/>
      <c r="I30" s="411" t="s">
        <v>288</v>
      </c>
      <c r="J30" s="411"/>
      <c r="K30" s="425" t="s">
        <v>289</v>
      </c>
      <c r="L30" s="407"/>
    </row>
    <row r="31" spans="1:12" ht="27.4" customHeight="1" x14ac:dyDescent="0.15">
      <c r="A31" s="408"/>
      <c r="B31" s="407"/>
      <c r="C31" s="164"/>
      <c r="D31" s="257"/>
      <c r="E31" s="418"/>
      <c r="F31" s="423"/>
      <c r="G31" s="424"/>
      <c r="H31" s="410"/>
      <c r="I31" s="412"/>
      <c r="J31" s="412"/>
      <c r="K31" s="425"/>
      <c r="L31" s="407"/>
    </row>
    <row r="32" spans="1:12" ht="27.4" customHeight="1" x14ac:dyDescent="0.15">
      <c r="A32" s="408">
        <v>11</v>
      </c>
      <c r="B32" s="407"/>
      <c r="C32" s="163"/>
      <c r="D32" s="256"/>
      <c r="E32" s="417"/>
      <c r="F32" s="423"/>
      <c r="G32" s="424"/>
      <c r="H32" s="409"/>
      <c r="I32" s="411" t="s">
        <v>288</v>
      </c>
      <c r="J32" s="411"/>
      <c r="K32" s="425" t="s">
        <v>289</v>
      </c>
      <c r="L32" s="407"/>
    </row>
    <row r="33" spans="1:16" ht="27.4" customHeight="1" x14ac:dyDescent="0.15">
      <c r="A33" s="408"/>
      <c r="B33" s="407"/>
      <c r="C33" s="164"/>
      <c r="D33" s="257"/>
      <c r="E33" s="418"/>
      <c r="F33" s="423"/>
      <c r="G33" s="424"/>
      <c r="H33" s="410"/>
      <c r="I33" s="412"/>
      <c r="J33" s="412"/>
      <c r="K33" s="425"/>
      <c r="L33" s="407"/>
    </row>
    <row r="34" spans="1:16" ht="27.4" customHeight="1" x14ac:dyDescent="0.15">
      <c r="A34" s="408">
        <v>12</v>
      </c>
      <c r="B34" s="407"/>
      <c r="C34" s="163"/>
      <c r="D34" s="256"/>
      <c r="E34" s="417"/>
      <c r="F34" s="423"/>
      <c r="G34" s="424"/>
      <c r="H34" s="409"/>
      <c r="I34" s="411" t="s">
        <v>288</v>
      </c>
      <c r="J34" s="411"/>
      <c r="K34" s="425" t="s">
        <v>289</v>
      </c>
      <c r="L34" s="407"/>
    </row>
    <row r="35" spans="1:16" ht="27.4" customHeight="1" x14ac:dyDescent="0.15">
      <c r="A35" s="408"/>
      <c r="B35" s="407"/>
      <c r="C35" s="164"/>
      <c r="D35" s="257"/>
      <c r="E35" s="418"/>
      <c r="F35" s="423"/>
      <c r="G35" s="424"/>
      <c r="H35" s="410"/>
      <c r="I35" s="412"/>
      <c r="J35" s="412"/>
      <c r="K35" s="425"/>
      <c r="L35" s="407"/>
    </row>
    <row r="36" spans="1:16" ht="27.4" customHeight="1" x14ac:dyDescent="0.15">
      <c r="A36" s="408">
        <v>13</v>
      </c>
      <c r="B36" s="407"/>
      <c r="C36" s="163"/>
      <c r="D36" s="256"/>
      <c r="E36" s="417"/>
      <c r="F36" s="423"/>
      <c r="G36" s="424"/>
      <c r="H36" s="409"/>
      <c r="I36" s="411" t="s">
        <v>288</v>
      </c>
      <c r="J36" s="411"/>
      <c r="K36" s="425" t="s">
        <v>289</v>
      </c>
      <c r="L36" s="407"/>
    </row>
    <row r="37" spans="1:16" ht="27.4" customHeight="1" x14ac:dyDescent="0.15">
      <c r="A37" s="408"/>
      <c r="B37" s="407"/>
      <c r="C37" s="164"/>
      <c r="D37" s="257"/>
      <c r="E37" s="418"/>
      <c r="F37" s="423"/>
      <c r="G37" s="424"/>
      <c r="H37" s="410"/>
      <c r="I37" s="412"/>
      <c r="J37" s="412"/>
      <c r="K37" s="425"/>
      <c r="L37" s="407"/>
    </row>
    <row r="38" spans="1:16" ht="27.4" customHeight="1" x14ac:dyDescent="0.15">
      <c r="A38" s="408">
        <v>14</v>
      </c>
      <c r="B38" s="415"/>
      <c r="C38" s="163"/>
      <c r="D38" s="256"/>
      <c r="E38" s="417"/>
      <c r="F38" s="419"/>
      <c r="G38" s="421"/>
      <c r="H38" s="409"/>
      <c r="I38" s="411" t="s">
        <v>288</v>
      </c>
      <c r="J38" s="411"/>
      <c r="K38" s="413" t="s">
        <v>289</v>
      </c>
      <c r="L38" s="415"/>
    </row>
    <row r="39" spans="1:16" ht="27.4" customHeight="1" x14ac:dyDescent="0.15">
      <c r="A39" s="408"/>
      <c r="B39" s="416"/>
      <c r="C39" s="164"/>
      <c r="D39" s="257"/>
      <c r="E39" s="418"/>
      <c r="F39" s="420"/>
      <c r="G39" s="422"/>
      <c r="H39" s="410"/>
      <c r="I39" s="412"/>
      <c r="J39" s="412"/>
      <c r="K39" s="414"/>
      <c r="L39" s="416"/>
    </row>
    <row r="40" spans="1:16" s="79" customFormat="1" ht="27.95" customHeight="1" x14ac:dyDescent="0.15">
      <c r="A40" s="382" t="s">
        <v>249</v>
      </c>
      <c r="B40" s="382"/>
      <c r="C40" s="382"/>
      <c r="D40" s="382"/>
      <c r="E40" s="382"/>
      <c r="F40" s="382"/>
      <c r="G40" s="382"/>
      <c r="H40" s="382"/>
      <c r="I40" s="382"/>
      <c r="J40" s="382"/>
      <c r="K40" s="382"/>
      <c r="L40" s="382"/>
      <c r="M40" s="237"/>
      <c r="N40" s="237"/>
      <c r="O40" s="237"/>
      <c r="P40" s="237"/>
    </row>
    <row r="41" spans="1:16" s="8" customFormat="1" ht="13.5" customHeight="1" x14ac:dyDescent="0.15">
      <c r="A41" s="201"/>
      <c r="B41" s="201"/>
      <c r="C41" s="201"/>
      <c r="D41" s="201"/>
      <c r="E41" s="201"/>
      <c r="F41" s="33"/>
      <c r="G41" s="201"/>
      <c r="H41" s="201"/>
      <c r="I41" s="201"/>
      <c r="J41" s="201"/>
      <c r="K41" s="201"/>
      <c r="L41" s="201"/>
      <c r="M41" s="201"/>
      <c r="N41" s="201"/>
      <c r="O41" s="201"/>
      <c r="P41" s="201"/>
    </row>
    <row r="42" spans="1:16" s="2" customFormat="1" ht="27.4" customHeight="1" x14ac:dyDescent="0.15">
      <c r="A42" s="324"/>
      <c r="B42" s="438" t="s">
        <v>60</v>
      </c>
      <c r="C42" s="439"/>
      <c r="D42" s="452"/>
      <c r="E42" s="453"/>
      <c r="F42" s="454"/>
      <c r="G42" s="443" t="s">
        <v>268</v>
      </c>
      <c r="H42" s="444"/>
      <c r="I42" s="444"/>
      <c r="J42" s="444"/>
      <c r="K42" s="444"/>
      <c r="L42" s="444"/>
      <c r="M42" s="324"/>
      <c r="N42" s="324"/>
      <c r="O42" s="324"/>
      <c r="P42" s="324"/>
    </row>
    <row r="43" spans="1:16" s="2" customFormat="1" ht="13.5" customHeight="1" x14ac:dyDescent="0.15">
      <c r="A43" s="324"/>
      <c r="B43" s="437" t="s">
        <v>276</v>
      </c>
      <c r="C43" s="437"/>
      <c r="D43" s="437"/>
      <c r="E43" s="437"/>
      <c r="F43" s="437"/>
      <c r="G43" s="437"/>
      <c r="H43" s="437"/>
      <c r="I43" s="437"/>
      <c r="J43" s="437"/>
      <c r="K43" s="437"/>
      <c r="L43" s="437"/>
      <c r="M43" s="324"/>
      <c r="N43" s="324"/>
      <c r="O43" s="324"/>
      <c r="P43" s="324"/>
    </row>
    <row r="44" spans="1:16" s="2" customFormat="1" ht="13.5" customHeight="1" x14ac:dyDescent="0.15">
      <c r="A44" s="324"/>
      <c r="B44" s="437" t="s">
        <v>295</v>
      </c>
      <c r="C44" s="437"/>
      <c r="D44" s="437"/>
      <c r="E44" s="437"/>
      <c r="F44" s="437"/>
      <c r="G44" s="437"/>
      <c r="H44" s="437"/>
      <c r="I44" s="437"/>
      <c r="J44" s="437"/>
      <c r="K44" s="437"/>
      <c r="L44" s="437"/>
      <c r="M44" s="324"/>
      <c r="N44" s="324"/>
      <c r="O44" s="324"/>
      <c r="P44" s="324"/>
    </row>
    <row r="45" spans="1:16" s="2" customFormat="1" ht="13.5" customHeight="1" x14ac:dyDescent="0.15">
      <c r="A45" s="324"/>
      <c r="B45" s="437" t="s">
        <v>294</v>
      </c>
      <c r="C45" s="437"/>
      <c r="D45" s="437"/>
      <c r="E45" s="437"/>
      <c r="F45" s="437"/>
      <c r="G45" s="437"/>
      <c r="H45" s="437"/>
      <c r="I45" s="437"/>
      <c r="J45" s="437"/>
      <c r="K45" s="437"/>
      <c r="L45" s="437"/>
      <c r="M45" s="324"/>
      <c r="N45" s="324"/>
      <c r="O45" s="324"/>
      <c r="P45" s="324"/>
    </row>
    <row r="46" spans="1:16" ht="27.4" customHeight="1" x14ac:dyDescent="0.15">
      <c r="B46" s="162"/>
      <c r="C46" s="162"/>
      <c r="D46" s="162"/>
      <c r="E46" s="162"/>
      <c r="G46" s="442" t="s">
        <v>241</v>
      </c>
      <c r="H46" s="442"/>
      <c r="I46" s="442"/>
      <c r="J46" s="442"/>
      <c r="K46" s="442"/>
      <c r="L46" s="442"/>
      <c r="M46" s="37"/>
      <c r="N46" s="37"/>
      <c r="O46" s="37"/>
      <c r="P46" s="37"/>
    </row>
    <row r="47" spans="1:16" ht="13.5" customHeight="1" x14ac:dyDescent="0.15">
      <c r="B47" s="438" t="s">
        <v>61</v>
      </c>
      <c r="C47" s="440" t="s">
        <v>290</v>
      </c>
      <c r="D47" s="451" t="s">
        <v>287</v>
      </c>
      <c r="E47" s="448" t="s">
        <v>306</v>
      </c>
      <c r="F47" s="438" t="s">
        <v>205</v>
      </c>
      <c r="G47" s="445" t="s">
        <v>73</v>
      </c>
      <c r="H47" s="426" t="s">
        <v>62</v>
      </c>
      <c r="I47" s="427"/>
      <c r="J47" s="427"/>
      <c r="K47" s="427"/>
      <c r="L47" s="432" t="s">
        <v>286</v>
      </c>
    </row>
    <row r="48" spans="1:16" ht="13.5" customHeight="1" x14ac:dyDescent="0.15">
      <c r="B48" s="438"/>
      <c r="C48" s="441"/>
      <c r="D48" s="435"/>
      <c r="E48" s="449"/>
      <c r="F48" s="438"/>
      <c r="G48" s="446"/>
      <c r="H48" s="428"/>
      <c r="I48" s="429"/>
      <c r="J48" s="429"/>
      <c r="K48" s="429"/>
      <c r="L48" s="433"/>
    </row>
    <row r="49" spans="1:12" ht="13.5" customHeight="1" x14ac:dyDescent="0.15">
      <c r="B49" s="438"/>
      <c r="C49" s="435" t="s">
        <v>291</v>
      </c>
      <c r="D49" s="435"/>
      <c r="E49" s="449"/>
      <c r="F49" s="438"/>
      <c r="G49" s="446"/>
      <c r="H49" s="428"/>
      <c r="I49" s="429"/>
      <c r="J49" s="429"/>
      <c r="K49" s="429"/>
      <c r="L49" s="433"/>
    </row>
    <row r="50" spans="1:12" ht="18" customHeight="1" x14ac:dyDescent="0.15">
      <c r="B50" s="438"/>
      <c r="C50" s="436"/>
      <c r="D50" s="436"/>
      <c r="E50" s="450"/>
      <c r="F50" s="438"/>
      <c r="G50" s="447"/>
      <c r="H50" s="430"/>
      <c r="I50" s="431"/>
      <c r="J50" s="431"/>
      <c r="K50" s="431"/>
      <c r="L50" s="434"/>
    </row>
    <row r="51" spans="1:12" ht="27.4" customHeight="1" x14ac:dyDescent="0.15">
      <c r="A51" s="408">
        <v>1</v>
      </c>
      <c r="B51" s="407" t="s">
        <v>54</v>
      </c>
      <c r="C51" s="163" t="s">
        <v>292</v>
      </c>
      <c r="D51" s="256"/>
      <c r="E51" s="417"/>
      <c r="F51" s="423"/>
      <c r="G51" s="424"/>
      <c r="H51" s="409"/>
      <c r="I51" s="411" t="s">
        <v>288</v>
      </c>
      <c r="J51" s="411"/>
      <c r="K51" s="425" t="s">
        <v>289</v>
      </c>
      <c r="L51" s="407"/>
    </row>
    <row r="52" spans="1:12" ht="27.4" customHeight="1" x14ac:dyDescent="0.15">
      <c r="A52" s="408"/>
      <c r="B52" s="407"/>
      <c r="C52" s="164" t="s">
        <v>293</v>
      </c>
      <c r="D52" s="257"/>
      <c r="E52" s="418"/>
      <c r="F52" s="423"/>
      <c r="G52" s="424"/>
      <c r="H52" s="410"/>
      <c r="I52" s="412"/>
      <c r="J52" s="412"/>
      <c r="K52" s="425"/>
      <c r="L52" s="407"/>
    </row>
    <row r="53" spans="1:12" ht="27.4" customHeight="1" x14ac:dyDescent="0.15">
      <c r="A53" s="408">
        <v>2</v>
      </c>
      <c r="B53" s="407" t="s">
        <v>223</v>
      </c>
      <c r="C53" s="163" t="s">
        <v>292</v>
      </c>
      <c r="D53" s="256"/>
      <c r="E53" s="417"/>
      <c r="F53" s="423"/>
      <c r="G53" s="424"/>
      <c r="H53" s="409"/>
      <c r="I53" s="411" t="s">
        <v>288</v>
      </c>
      <c r="J53" s="411"/>
      <c r="K53" s="425" t="s">
        <v>289</v>
      </c>
      <c r="L53" s="407"/>
    </row>
    <row r="54" spans="1:12" ht="27.4" customHeight="1" x14ac:dyDescent="0.15">
      <c r="A54" s="408"/>
      <c r="B54" s="407"/>
      <c r="C54" s="164" t="s">
        <v>293</v>
      </c>
      <c r="D54" s="257"/>
      <c r="E54" s="418"/>
      <c r="F54" s="423"/>
      <c r="G54" s="424"/>
      <c r="H54" s="410"/>
      <c r="I54" s="412"/>
      <c r="J54" s="412"/>
      <c r="K54" s="425"/>
      <c r="L54" s="407"/>
    </row>
    <row r="55" spans="1:12" ht="27.4" customHeight="1" x14ac:dyDescent="0.15">
      <c r="A55" s="408">
        <v>3</v>
      </c>
      <c r="B55" s="407"/>
      <c r="C55" s="163"/>
      <c r="D55" s="256"/>
      <c r="E55" s="417"/>
      <c r="F55" s="423"/>
      <c r="G55" s="424"/>
      <c r="H55" s="409"/>
      <c r="I55" s="411" t="s">
        <v>288</v>
      </c>
      <c r="J55" s="411"/>
      <c r="K55" s="425" t="s">
        <v>289</v>
      </c>
      <c r="L55" s="407"/>
    </row>
    <row r="56" spans="1:12" ht="27.4" customHeight="1" x14ac:dyDescent="0.15">
      <c r="A56" s="408"/>
      <c r="B56" s="407"/>
      <c r="C56" s="164"/>
      <c r="D56" s="257"/>
      <c r="E56" s="418"/>
      <c r="F56" s="423"/>
      <c r="G56" s="424"/>
      <c r="H56" s="410"/>
      <c r="I56" s="412"/>
      <c r="J56" s="412"/>
      <c r="K56" s="425"/>
      <c r="L56" s="407"/>
    </row>
    <row r="57" spans="1:12" ht="27.4" customHeight="1" x14ac:dyDescent="0.15">
      <c r="A57" s="408">
        <v>4</v>
      </c>
      <c r="B57" s="407"/>
      <c r="C57" s="163"/>
      <c r="D57" s="256"/>
      <c r="E57" s="417"/>
      <c r="F57" s="423"/>
      <c r="G57" s="424"/>
      <c r="H57" s="409"/>
      <c r="I57" s="411" t="s">
        <v>288</v>
      </c>
      <c r="J57" s="411"/>
      <c r="K57" s="425" t="s">
        <v>289</v>
      </c>
      <c r="L57" s="407"/>
    </row>
    <row r="58" spans="1:12" ht="27.4" customHeight="1" x14ac:dyDescent="0.15">
      <c r="A58" s="408"/>
      <c r="B58" s="407"/>
      <c r="C58" s="164"/>
      <c r="D58" s="257"/>
      <c r="E58" s="418"/>
      <c r="F58" s="423"/>
      <c r="G58" s="424"/>
      <c r="H58" s="410"/>
      <c r="I58" s="412"/>
      <c r="J58" s="412"/>
      <c r="K58" s="425"/>
      <c r="L58" s="407"/>
    </row>
    <row r="59" spans="1:12" ht="27.4" customHeight="1" x14ac:dyDescent="0.15">
      <c r="A59" s="408">
        <v>5</v>
      </c>
      <c r="B59" s="407"/>
      <c r="C59" s="163"/>
      <c r="D59" s="256"/>
      <c r="E59" s="417"/>
      <c r="F59" s="423"/>
      <c r="G59" s="424"/>
      <c r="H59" s="409"/>
      <c r="I59" s="411" t="s">
        <v>288</v>
      </c>
      <c r="J59" s="411"/>
      <c r="K59" s="425" t="s">
        <v>289</v>
      </c>
      <c r="L59" s="407"/>
    </row>
    <row r="60" spans="1:12" ht="27.4" customHeight="1" x14ac:dyDescent="0.15">
      <c r="A60" s="408"/>
      <c r="B60" s="407"/>
      <c r="C60" s="164"/>
      <c r="D60" s="257"/>
      <c r="E60" s="418"/>
      <c r="F60" s="423"/>
      <c r="G60" s="424"/>
      <c r="H60" s="410"/>
      <c r="I60" s="412"/>
      <c r="J60" s="412"/>
      <c r="K60" s="425"/>
      <c r="L60" s="407"/>
    </row>
    <row r="61" spans="1:12" ht="27.4" customHeight="1" x14ac:dyDescent="0.15">
      <c r="A61" s="408">
        <v>6</v>
      </c>
      <c r="B61" s="407"/>
      <c r="C61" s="163"/>
      <c r="D61" s="256"/>
      <c r="E61" s="417"/>
      <c r="F61" s="423"/>
      <c r="G61" s="424"/>
      <c r="H61" s="409"/>
      <c r="I61" s="411" t="s">
        <v>288</v>
      </c>
      <c r="J61" s="411"/>
      <c r="K61" s="425" t="s">
        <v>289</v>
      </c>
      <c r="L61" s="407"/>
    </row>
    <row r="62" spans="1:12" ht="27.4" customHeight="1" x14ac:dyDescent="0.15">
      <c r="A62" s="408"/>
      <c r="B62" s="407"/>
      <c r="C62" s="164"/>
      <c r="D62" s="257"/>
      <c r="E62" s="418"/>
      <c r="F62" s="423"/>
      <c r="G62" s="424"/>
      <c r="H62" s="410"/>
      <c r="I62" s="412"/>
      <c r="J62" s="412"/>
      <c r="K62" s="425"/>
      <c r="L62" s="407"/>
    </row>
    <row r="63" spans="1:12" ht="27.4" customHeight="1" x14ac:dyDescent="0.15">
      <c r="A63" s="408">
        <v>7</v>
      </c>
      <c r="B63" s="407"/>
      <c r="C63" s="163"/>
      <c r="D63" s="256"/>
      <c r="E63" s="417"/>
      <c r="F63" s="423"/>
      <c r="G63" s="424"/>
      <c r="H63" s="409"/>
      <c r="I63" s="411" t="s">
        <v>288</v>
      </c>
      <c r="J63" s="411"/>
      <c r="K63" s="425" t="s">
        <v>289</v>
      </c>
      <c r="L63" s="407"/>
    </row>
    <row r="64" spans="1:12" ht="27.4" customHeight="1" x14ac:dyDescent="0.15">
      <c r="A64" s="408"/>
      <c r="B64" s="407"/>
      <c r="C64" s="164"/>
      <c r="D64" s="257"/>
      <c r="E64" s="418"/>
      <c r="F64" s="423"/>
      <c r="G64" s="424"/>
      <c r="H64" s="410"/>
      <c r="I64" s="412"/>
      <c r="J64" s="412"/>
      <c r="K64" s="425"/>
      <c r="L64" s="407"/>
    </row>
    <row r="65" spans="1:12" ht="27.4" customHeight="1" x14ac:dyDescent="0.15">
      <c r="A65" s="408">
        <v>8</v>
      </c>
      <c r="B65" s="407"/>
      <c r="C65" s="163"/>
      <c r="D65" s="256"/>
      <c r="E65" s="417"/>
      <c r="F65" s="423"/>
      <c r="G65" s="424"/>
      <c r="H65" s="409"/>
      <c r="I65" s="411" t="s">
        <v>288</v>
      </c>
      <c r="J65" s="411"/>
      <c r="K65" s="425" t="s">
        <v>289</v>
      </c>
      <c r="L65" s="407"/>
    </row>
    <row r="66" spans="1:12" ht="27.4" customHeight="1" x14ac:dyDescent="0.15">
      <c r="A66" s="408"/>
      <c r="B66" s="407"/>
      <c r="C66" s="164"/>
      <c r="D66" s="257"/>
      <c r="E66" s="418"/>
      <c r="F66" s="423"/>
      <c r="G66" s="424"/>
      <c r="H66" s="410"/>
      <c r="I66" s="412"/>
      <c r="J66" s="412"/>
      <c r="K66" s="425"/>
      <c r="L66" s="407"/>
    </row>
    <row r="67" spans="1:12" ht="27.4" customHeight="1" x14ac:dyDescent="0.15">
      <c r="A67" s="408">
        <v>9</v>
      </c>
      <c r="B67" s="407"/>
      <c r="C67" s="163"/>
      <c r="D67" s="256"/>
      <c r="E67" s="417"/>
      <c r="F67" s="423"/>
      <c r="G67" s="424"/>
      <c r="H67" s="409"/>
      <c r="I67" s="411" t="s">
        <v>288</v>
      </c>
      <c r="J67" s="411"/>
      <c r="K67" s="425" t="s">
        <v>289</v>
      </c>
      <c r="L67" s="407"/>
    </row>
    <row r="68" spans="1:12" ht="27.4" customHeight="1" x14ac:dyDescent="0.15">
      <c r="A68" s="408"/>
      <c r="B68" s="407"/>
      <c r="C68" s="164"/>
      <c r="D68" s="257"/>
      <c r="E68" s="418"/>
      <c r="F68" s="423"/>
      <c r="G68" s="424"/>
      <c r="H68" s="410"/>
      <c r="I68" s="412"/>
      <c r="J68" s="412"/>
      <c r="K68" s="425"/>
      <c r="L68" s="407"/>
    </row>
    <row r="69" spans="1:12" ht="27.4" customHeight="1" x14ac:dyDescent="0.15">
      <c r="A69" s="408">
        <v>10</v>
      </c>
      <c r="B69" s="407"/>
      <c r="C69" s="163"/>
      <c r="D69" s="256"/>
      <c r="E69" s="417"/>
      <c r="F69" s="423"/>
      <c r="G69" s="424"/>
      <c r="H69" s="409"/>
      <c r="I69" s="411" t="s">
        <v>288</v>
      </c>
      <c r="J69" s="411"/>
      <c r="K69" s="425" t="s">
        <v>289</v>
      </c>
      <c r="L69" s="407"/>
    </row>
    <row r="70" spans="1:12" ht="27.4" customHeight="1" x14ac:dyDescent="0.15">
      <c r="A70" s="408"/>
      <c r="B70" s="407"/>
      <c r="C70" s="164"/>
      <c r="D70" s="257"/>
      <c r="E70" s="418"/>
      <c r="F70" s="423"/>
      <c r="G70" s="424"/>
      <c r="H70" s="410"/>
      <c r="I70" s="412"/>
      <c r="J70" s="412"/>
      <c r="K70" s="425"/>
      <c r="L70" s="407"/>
    </row>
    <row r="71" spans="1:12" ht="27.4" customHeight="1" x14ac:dyDescent="0.15">
      <c r="A71" s="408">
        <v>11</v>
      </c>
      <c r="B71" s="407"/>
      <c r="C71" s="163"/>
      <c r="D71" s="256"/>
      <c r="E71" s="417"/>
      <c r="F71" s="423"/>
      <c r="G71" s="424"/>
      <c r="H71" s="409"/>
      <c r="I71" s="411" t="s">
        <v>288</v>
      </c>
      <c r="J71" s="411"/>
      <c r="K71" s="425" t="s">
        <v>289</v>
      </c>
      <c r="L71" s="407"/>
    </row>
    <row r="72" spans="1:12" ht="27.4" customHeight="1" x14ac:dyDescent="0.15">
      <c r="A72" s="408"/>
      <c r="B72" s="407"/>
      <c r="C72" s="164"/>
      <c r="D72" s="257"/>
      <c r="E72" s="418"/>
      <c r="F72" s="423"/>
      <c r="G72" s="424"/>
      <c r="H72" s="410"/>
      <c r="I72" s="412"/>
      <c r="J72" s="412"/>
      <c r="K72" s="425"/>
      <c r="L72" s="407"/>
    </row>
    <row r="73" spans="1:12" ht="27.4" customHeight="1" x14ac:dyDescent="0.15">
      <c r="A73" s="408">
        <v>12</v>
      </c>
      <c r="B73" s="407"/>
      <c r="C73" s="163"/>
      <c r="D73" s="256"/>
      <c r="E73" s="417"/>
      <c r="F73" s="423"/>
      <c r="G73" s="424"/>
      <c r="H73" s="409"/>
      <c r="I73" s="411" t="s">
        <v>288</v>
      </c>
      <c r="J73" s="411"/>
      <c r="K73" s="425" t="s">
        <v>289</v>
      </c>
      <c r="L73" s="407"/>
    </row>
    <row r="74" spans="1:12" ht="27.4" customHeight="1" x14ac:dyDescent="0.15">
      <c r="A74" s="408"/>
      <c r="B74" s="407"/>
      <c r="C74" s="164"/>
      <c r="D74" s="257"/>
      <c r="E74" s="418"/>
      <c r="F74" s="423"/>
      <c r="G74" s="424"/>
      <c r="H74" s="410"/>
      <c r="I74" s="412"/>
      <c r="J74" s="412"/>
      <c r="K74" s="425"/>
      <c r="L74" s="407"/>
    </row>
    <row r="75" spans="1:12" ht="27.4" customHeight="1" x14ac:dyDescent="0.15">
      <c r="A75" s="408">
        <v>13</v>
      </c>
      <c r="B75" s="407"/>
      <c r="C75" s="163"/>
      <c r="D75" s="256"/>
      <c r="E75" s="417"/>
      <c r="F75" s="423"/>
      <c r="G75" s="424"/>
      <c r="H75" s="409"/>
      <c r="I75" s="411" t="s">
        <v>288</v>
      </c>
      <c r="J75" s="411"/>
      <c r="K75" s="425" t="s">
        <v>289</v>
      </c>
      <c r="L75" s="407"/>
    </row>
    <row r="76" spans="1:12" ht="27.4" customHeight="1" x14ac:dyDescent="0.15">
      <c r="A76" s="408"/>
      <c r="B76" s="407"/>
      <c r="C76" s="164"/>
      <c r="D76" s="257"/>
      <c r="E76" s="418"/>
      <c r="F76" s="423"/>
      <c r="G76" s="424"/>
      <c r="H76" s="410"/>
      <c r="I76" s="412"/>
      <c r="J76" s="412"/>
      <c r="K76" s="425"/>
      <c r="L76" s="407"/>
    </row>
    <row r="77" spans="1:12" ht="27.4" customHeight="1" x14ac:dyDescent="0.15">
      <c r="A77" s="408">
        <v>14</v>
      </c>
      <c r="B77" s="415"/>
      <c r="C77" s="163"/>
      <c r="D77" s="256"/>
      <c r="E77" s="417"/>
      <c r="F77" s="419"/>
      <c r="G77" s="421"/>
      <c r="H77" s="409"/>
      <c r="I77" s="411" t="s">
        <v>288</v>
      </c>
      <c r="J77" s="411"/>
      <c r="K77" s="413" t="s">
        <v>289</v>
      </c>
      <c r="L77" s="415"/>
    </row>
    <row r="78" spans="1:12" ht="27.4" customHeight="1" x14ac:dyDescent="0.15">
      <c r="A78" s="408"/>
      <c r="B78" s="416"/>
      <c r="C78" s="164"/>
      <c r="D78" s="257"/>
      <c r="E78" s="418"/>
      <c r="F78" s="420"/>
      <c r="G78" s="422"/>
      <c r="H78" s="410"/>
      <c r="I78" s="412"/>
      <c r="J78" s="412"/>
      <c r="K78" s="414"/>
      <c r="L78" s="416"/>
    </row>
  </sheetData>
  <mergeCells count="314">
    <mergeCell ref="A1:L1"/>
    <mergeCell ref="L51:L52"/>
    <mergeCell ref="H67:H68"/>
    <mergeCell ref="I67:I68"/>
    <mergeCell ref="J67:J68"/>
    <mergeCell ref="K67:K68"/>
    <mergeCell ref="H69:H70"/>
    <mergeCell ref="I69:I70"/>
    <mergeCell ref="J69:J70"/>
    <mergeCell ref="K69:K70"/>
    <mergeCell ref="G69:G70"/>
    <mergeCell ref="G67:G68"/>
    <mergeCell ref="G63:G64"/>
    <mergeCell ref="G65:G66"/>
    <mergeCell ref="A63:A64"/>
    <mergeCell ref="B63:B64"/>
    <mergeCell ref="E63:E64"/>
    <mergeCell ref="F63:F64"/>
    <mergeCell ref="A65:A66"/>
    <mergeCell ref="B65:B66"/>
    <mergeCell ref="E65:E66"/>
    <mergeCell ref="F65:F66"/>
    <mergeCell ref="A61:A62"/>
    <mergeCell ref="B61:B62"/>
    <mergeCell ref="A69:A70"/>
    <mergeCell ref="B69:B70"/>
    <mergeCell ref="E69:E70"/>
    <mergeCell ref="F69:F70"/>
    <mergeCell ref="A67:A68"/>
    <mergeCell ref="B67:B68"/>
    <mergeCell ref="E67:E68"/>
    <mergeCell ref="F67:F68"/>
    <mergeCell ref="E71:E72"/>
    <mergeCell ref="F71:F72"/>
    <mergeCell ref="E61:E62"/>
    <mergeCell ref="F61:F62"/>
    <mergeCell ref="G55:G56"/>
    <mergeCell ref="F55:F56"/>
    <mergeCell ref="G59:G60"/>
    <mergeCell ref="A57:A58"/>
    <mergeCell ref="B57:B58"/>
    <mergeCell ref="E57:E58"/>
    <mergeCell ref="F57:F58"/>
    <mergeCell ref="G57:G58"/>
    <mergeCell ref="A55:A56"/>
    <mergeCell ref="B55:B56"/>
    <mergeCell ref="E55:E56"/>
    <mergeCell ref="G61:G62"/>
    <mergeCell ref="A59:A60"/>
    <mergeCell ref="B59:B60"/>
    <mergeCell ref="E59:E60"/>
    <mergeCell ref="F59:F60"/>
    <mergeCell ref="G42:L42"/>
    <mergeCell ref="A40:L40"/>
    <mergeCell ref="B42:C42"/>
    <mergeCell ref="D42:F42"/>
    <mergeCell ref="B43:L43"/>
    <mergeCell ref="B44:L44"/>
    <mergeCell ref="B45:L45"/>
    <mergeCell ref="G46:L46"/>
    <mergeCell ref="G53:G54"/>
    <mergeCell ref="A53:A54"/>
    <mergeCell ref="B53:B54"/>
    <mergeCell ref="E53:E54"/>
    <mergeCell ref="F53:F54"/>
    <mergeCell ref="A51:A52"/>
    <mergeCell ref="B51:B52"/>
    <mergeCell ref="E51:E52"/>
    <mergeCell ref="F51:F52"/>
    <mergeCell ref="G51:G52"/>
    <mergeCell ref="B47:B50"/>
    <mergeCell ref="C47:C48"/>
    <mergeCell ref="D47:D50"/>
    <mergeCell ref="E47:E50"/>
    <mergeCell ref="F47:F50"/>
    <mergeCell ref="G47:G50"/>
    <mergeCell ref="D3:F3"/>
    <mergeCell ref="E14:E15"/>
    <mergeCell ref="G12:G13"/>
    <mergeCell ref="L12:L13"/>
    <mergeCell ref="K16:K17"/>
    <mergeCell ref="H18:H19"/>
    <mergeCell ref="J28:J29"/>
    <mergeCell ref="L16:L17"/>
    <mergeCell ref="L18:L19"/>
    <mergeCell ref="L20:L21"/>
    <mergeCell ref="L22:L23"/>
    <mergeCell ref="L24:L25"/>
    <mergeCell ref="L26:L27"/>
    <mergeCell ref="L28:L29"/>
    <mergeCell ref="J18:J19"/>
    <mergeCell ref="H16:H17"/>
    <mergeCell ref="I16:I17"/>
    <mergeCell ref="J16:J17"/>
    <mergeCell ref="B18:B19"/>
    <mergeCell ref="A16:A17"/>
    <mergeCell ref="B16:B17"/>
    <mergeCell ref="G16:G17"/>
    <mergeCell ref="F18:F19"/>
    <mergeCell ref="F16:F17"/>
    <mergeCell ref="B3:C3"/>
    <mergeCell ref="F8:F11"/>
    <mergeCell ref="C8:C9"/>
    <mergeCell ref="C10:C11"/>
    <mergeCell ref="G7:L7"/>
    <mergeCell ref="B8:B11"/>
    <mergeCell ref="G3:L3"/>
    <mergeCell ref="J14:J15"/>
    <mergeCell ref="G8:G11"/>
    <mergeCell ref="F12:F13"/>
    <mergeCell ref="E12:E13"/>
    <mergeCell ref="E8:E11"/>
    <mergeCell ref="F14:F15"/>
    <mergeCell ref="G14:G15"/>
    <mergeCell ref="D8:D11"/>
    <mergeCell ref="L8:L11"/>
    <mergeCell ref="K12:K13"/>
    <mergeCell ref="L14:L15"/>
    <mergeCell ref="A24:A25"/>
    <mergeCell ref="B24:B25"/>
    <mergeCell ref="F26:F27"/>
    <mergeCell ref="F24:F25"/>
    <mergeCell ref="E24:E25"/>
    <mergeCell ref="B22:B23"/>
    <mergeCell ref="G26:G27"/>
    <mergeCell ref="B12:B13"/>
    <mergeCell ref="E22:E23"/>
    <mergeCell ref="F22:F23"/>
    <mergeCell ref="G22:G23"/>
    <mergeCell ref="E20:E21"/>
    <mergeCell ref="G24:G25"/>
    <mergeCell ref="A20:A21"/>
    <mergeCell ref="B20:B21"/>
    <mergeCell ref="F20:F21"/>
    <mergeCell ref="A22:A23"/>
    <mergeCell ref="E18:E19"/>
    <mergeCell ref="E16:E17"/>
    <mergeCell ref="G18:G19"/>
    <mergeCell ref="A12:A13"/>
    <mergeCell ref="A14:A15"/>
    <mergeCell ref="B14:B15"/>
    <mergeCell ref="A18:A19"/>
    <mergeCell ref="A34:A35"/>
    <mergeCell ref="B34:B35"/>
    <mergeCell ref="E34:E35"/>
    <mergeCell ref="A32:A33"/>
    <mergeCell ref="B32:B33"/>
    <mergeCell ref="E32:E33"/>
    <mergeCell ref="F34:F35"/>
    <mergeCell ref="F32:F33"/>
    <mergeCell ref="G34:G35"/>
    <mergeCell ref="G32:G33"/>
    <mergeCell ref="A28:A29"/>
    <mergeCell ref="B28:B29"/>
    <mergeCell ref="E28:E29"/>
    <mergeCell ref="F28:F29"/>
    <mergeCell ref="G28:G29"/>
    <mergeCell ref="A26:A27"/>
    <mergeCell ref="B26:B27"/>
    <mergeCell ref="L30:L31"/>
    <mergeCell ref="L32:L33"/>
    <mergeCell ref="J32:J33"/>
    <mergeCell ref="K32:K33"/>
    <mergeCell ref="A30:A31"/>
    <mergeCell ref="B30:B31"/>
    <mergeCell ref="E30:E31"/>
    <mergeCell ref="F30:F31"/>
    <mergeCell ref="G30:G31"/>
    <mergeCell ref="E26:E27"/>
    <mergeCell ref="L34:L35"/>
    <mergeCell ref="G20:G21"/>
    <mergeCell ref="J24:J25"/>
    <mergeCell ref="L53:L54"/>
    <mergeCell ref="L55:L56"/>
    <mergeCell ref="I22:I23"/>
    <mergeCell ref="J22:J23"/>
    <mergeCell ref="K22:K23"/>
    <mergeCell ref="H24:H25"/>
    <mergeCell ref="I24:I25"/>
    <mergeCell ref="K24:K25"/>
    <mergeCell ref="H26:H27"/>
    <mergeCell ref="I26:I27"/>
    <mergeCell ref="J26:J27"/>
    <mergeCell ref="K26:K27"/>
    <mergeCell ref="H28:H29"/>
    <mergeCell ref="I28:I29"/>
    <mergeCell ref="K28:K29"/>
    <mergeCell ref="H30:H31"/>
    <mergeCell ref="I30:I31"/>
    <mergeCell ref="J30:J31"/>
    <mergeCell ref="K30:K31"/>
    <mergeCell ref="H32:H33"/>
    <mergeCell ref="I32:I33"/>
    <mergeCell ref="L57:L58"/>
    <mergeCell ref="L59:L60"/>
    <mergeCell ref="L61:L62"/>
    <mergeCell ref="L63:L64"/>
    <mergeCell ref="L65:L66"/>
    <mergeCell ref="L67:L68"/>
    <mergeCell ref="L69:L70"/>
    <mergeCell ref="B4:L4"/>
    <mergeCell ref="B5:L5"/>
    <mergeCell ref="H8:K11"/>
    <mergeCell ref="H12:H13"/>
    <mergeCell ref="I12:I13"/>
    <mergeCell ref="J12:J13"/>
    <mergeCell ref="H14:H15"/>
    <mergeCell ref="I14:I15"/>
    <mergeCell ref="K14:K15"/>
    <mergeCell ref="B6:L6"/>
    <mergeCell ref="I18:I19"/>
    <mergeCell ref="K18:K19"/>
    <mergeCell ref="H20:H21"/>
    <mergeCell ref="I20:I21"/>
    <mergeCell ref="J20:J21"/>
    <mergeCell ref="K20:K21"/>
    <mergeCell ref="H22:H23"/>
    <mergeCell ref="H34:H35"/>
    <mergeCell ref="I34:I35"/>
    <mergeCell ref="K34:K35"/>
    <mergeCell ref="J34:J35"/>
    <mergeCell ref="L36:L37"/>
    <mergeCell ref="L38:L39"/>
    <mergeCell ref="A36:A37"/>
    <mergeCell ref="B36:B37"/>
    <mergeCell ref="E36:E37"/>
    <mergeCell ref="F36:F37"/>
    <mergeCell ref="G36:G37"/>
    <mergeCell ref="H36:H37"/>
    <mergeCell ref="I36:I37"/>
    <mergeCell ref="J36:J37"/>
    <mergeCell ref="K36:K37"/>
    <mergeCell ref="A38:A39"/>
    <mergeCell ref="B38:B39"/>
    <mergeCell ref="E38:E39"/>
    <mergeCell ref="F38:F39"/>
    <mergeCell ref="G38:G39"/>
    <mergeCell ref="H38:H39"/>
    <mergeCell ref="I38:I39"/>
    <mergeCell ref="J38:J39"/>
    <mergeCell ref="K38:K39"/>
    <mergeCell ref="H47:K50"/>
    <mergeCell ref="L47:L50"/>
    <mergeCell ref="C49:C50"/>
    <mergeCell ref="H51:H52"/>
    <mergeCell ref="I51:I52"/>
    <mergeCell ref="J51:J52"/>
    <mergeCell ref="K51:K52"/>
    <mergeCell ref="H53:H54"/>
    <mergeCell ref="I53:I54"/>
    <mergeCell ref="J53:J54"/>
    <mergeCell ref="K53:K54"/>
    <mergeCell ref="H55:H56"/>
    <mergeCell ref="I55:I56"/>
    <mergeCell ref="J55:J56"/>
    <mergeCell ref="K55:K56"/>
    <mergeCell ref="H57:H58"/>
    <mergeCell ref="I57:I58"/>
    <mergeCell ref="J57:J58"/>
    <mergeCell ref="K57:K58"/>
    <mergeCell ref="H59:H60"/>
    <mergeCell ref="I59:I60"/>
    <mergeCell ref="J59:J60"/>
    <mergeCell ref="K59:K60"/>
    <mergeCell ref="H61:H62"/>
    <mergeCell ref="I61:I62"/>
    <mergeCell ref="J61:J62"/>
    <mergeCell ref="K61:K62"/>
    <mergeCell ref="H63:H64"/>
    <mergeCell ref="I63:I64"/>
    <mergeCell ref="J63:J64"/>
    <mergeCell ref="K63:K64"/>
    <mergeCell ref="H65:H66"/>
    <mergeCell ref="I65:I66"/>
    <mergeCell ref="J65:J66"/>
    <mergeCell ref="K65:K66"/>
    <mergeCell ref="G71:G72"/>
    <mergeCell ref="H71:H72"/>
    <mergeCell ref="I71:I72"/>
    <mergeCell ref="J71:J72"/>
    <mergeCell ref="K71:K72"/>
    <mergeCell ref="L71:L72"/>
    <mergeCell ref="A73:A74"/>
    <mergeCell ref="B73:B74"/>
    <mergeCell ref="E73:E74"/>
    <mergeCell ref="F73:F74"/>
    <mergeCell ref="G73:G74"/>
    <mergeCell ref="H73:H74"/>
    <mergeCell ref="I73:I74"/>
    <mergeCell ref="J73:J74"/>
    <mergeCell ref="K73:K74"/>
    <mergeCell ref="L73:L74"/>
    <mergeCell ref="A71:A72"/>
    <mergeCell ref="B71:B72"/>
    <mergeCell ref="L75:L76"/>
    <mergeCell ref="A77:A78"/>
    <mergeCell ref="H77:H78"/>
    <mergeCell ref="I77:I78"/>
    <mergeCell ref="J77:J78"/>
    <mergeCell ref="K77:K78"/>
    <mergeCell ref="L77:L78"/>
    <mergeCell ref="B77:B78"/>
    <mergeCell ref="E77:E78"/>
    <mergeCell ref="F77:F78"/>
    <mergeCell ref="G77:G78"/>
    <mergeCell ref="A75:A76"/>
    <mergeCell ref="B75:B76"/>
    <mergeCell ref="E75:E76"/>
    <mergeCell ref="F75:F76"/>
    <mergeCell ref="G75:G76"/>
    <mergeCell ref="H75:H76"/>
    <mergeCell ref="I75:I76"/>
    <mergeCell ref="J75:J76"/>
    <mergeCell ref="K75:K76"/>
  </mergeCells>
  <phoneticPr fontId="3"/>
  <dataValidations count="4">
    <dataValidation type="list" allowBlank="1" showInputMessage="1" showErrorMessage="1" sqref="D3:F3 D42:F42" xr:uid="{00000000-0002-0000-0400-000000000000}">
      <formula1>"児童発達支援,放課後等デイサービス,保育所等訪問支援,居宅訪問型児童発達支援"</formula1>
    </dataValidation>
    <dataValidation type="list" allowBlank="1" showInputMessage="1" showErrorMessage="1" sqref="B16:B17 B55:B56" xr:uid="{00000000-0002-0000-0400-000001000000}">
      <formula1>"児童指導員,保育士,機能訓練担当職員,看護職員,指導員,その他職員"</formula1>
    </dataValidation>
    <dataValidation type="list" allowBlank="1" showInputMessage="1" showErrorMessage="1" sqref="C12 C14 C16 C18 C20 C22 C24 C26 C28 C30 C32 C34 C36 C38 C51 C53 C55 C57 C59 C61 C63 C65 C67 C69 C71 C73 C75 C77" xr:uid="{00000000-0002-0000-0400-000002000000}">
      <formula1>"常勤,非常勤"</formula1>
    </dataValidation>
    <dataValidation type="list" allowBlank="1" showInputMessage="1" showErrorMessage="1" sqref="C13 C15 C17 C19 C21 C23 C25 C27 C29 C31 C33 C35 C37 C39 C52 C54 C56 C58 C60 C62 C64 C66 C68 C70 C72 C74 C76 C78" xr:uid="{00000000-0002-0000-0400-000003000000}">
      <formula1>"専任,兼任"</formula1>
    </dataValidation>
  </dataValidations>
  <pageMargins left="0.78740157480314965" right="0.39370078740157483" top="0.59055118110236227" bottom="0.78740157480314965" header="0.15748031496062992" footer="0"/>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3"/>
  </sheetPr>
  <dimension ref="A1:S36"/>
  <sheetViews>
    <sheetView showGridLines="0" showZeros="0" view="pageBreakPreview" zoomScale="90" zoomScaleNormal="100" zoomScaleSheetLayoutView="90" workbookViewId="0">
      <selection activeCell="AA26" sqref="AA26"/>
    </sheetView>
  </sheetViews>
  <sheetFormatPr defaultRowHeight="13.5" x14ac:dyDescent="0.15"/>
  <cols>
    <col min="1" max="1" width="4.125" style="5" customWidth="1"/>
    <col min="2" max="19" width="5.125" style="5" customWidth="1"/>
    <col min="20" max="16384" width="9" style="5"/>
  </cols>
  <sheetData>
    <row r="1" spans="1:19" s="79" customFormat="1" ht="27.75" customHeight="1" x14ac:dyDescent="0.15">
      <c r="A1" s="382" t="s">
        <v>250</v>
      </c>
      <c r="B1" s="382"/>
      <c r="C1" s="382"/>
      <c r="D1" s="382"/>
      <c r="E1" s="382"/>
      <c r="F1" s="382"/>
      <c r="G1" s="382"/>
      <c r="H1" s="382"/>
      <c r="I1" s="382"/>
      <c r="J1" s="382"/>
      <c r="K1" s="382"/>
      <c r="L1" s="382"/>
      <c r="M1" s="382"/>
      <c r="N1" s="382"/>
      <c r="O1" s="382"/>
      <c r="P1" s="382"/>
      <c r="Q1" s="382"/>
      <c r="R1" s="382"/>
      <c r="S1" s="382"/>
    </row>
    <row r="2" spans="1:19" ht="27.4" customHeight="1" x14ac:dyDescent="0.15">
      <c r="A2" s="460" t="s">
        <v>60</v>
      </c>
      <c r="B2" s="460"/>
      <c r="C2" s="460"/>
      <c r="D2" s="458"/>
      <c r="E2" s="459"/>
      <c r="F2" s="459"/>
      <c r="G2" s="459"/>
      <c r="H2" s="15" t="s">
        <v>275</v>
      </c>
      <c r="I2" s="26"/>
      <c r="J2" s="26"/>
      <c r="K2" s="26"/>
      <c r="L2" s="26"/>
      <c r="M2" s="26"/>
      <c r="N2" s="26"/>
      <c r="O2" s="26"/>
    </row>
    <row r="3" spans="1:19" ht="13.5" customHeight="1" x14ac:dyDescent="0.15">
      <c r="A3" s="63"/>
      <c r="B3" s="63"/>
      <c r="C3" s="63"/>
      <c r="D3" s="63"/>
      <c r="E3" s="63"/>
      <c r="F3" s="63"/>
      <c r="G3" s="63"/>
      <c r="H3" s="64"/>
      <c r="I3" s="26"/>
      <c r="J3" s="26"/>
      <c r="K3" s="26"/>
      <c r="L3" s="26"/>
      <c r="M3" s="26"/>
      <c r="N3" s="26"/>
      <c r="O3" s="26"/>
    </row>
    <row r="4" spans="1:19" s="65" customFormat="1" ht="13.5" customHeight="1" x14ac:dyDescent="0.15">
      <c r="A4" s="455" t="s">
        <v>407</v>
      </c>
      <c r="B4" s="455"/>
      <c r="C4" s="455"/>
      <c r="D4" s="455"/>
      <c r="E4" s="455"/>
      <c r="F4" s="455"/>
      <c r="G4" s="456" t="s">
        <v>224</v>
      </c>
      <c r="H4" s="457"/>
      <c r="I4" s="457"/>
      <c r="J4" s="457"/>
      <c r="K4" s="457"/>
      <c r="L4" s="457"/>
      <c r="M4" s="457"/>
      <c r="N4" s="457"/>
      <c r="O4" s="457"/>
      <c r="P4" s="457"/>
    </row>
    <row r="5" spans="1:19" s="29" customFormat="1" ht="27.4" customHeight="1" x14ac:dyDescent="0.15">
      <c r="A5" s="347" t="s">
        <v>74</v>
      </c>
      <c r="B5" s="474" t="s">
        <v>208</v>
      </c>
      <c r="C5" s="475"/>
      <c r="D5" s="464"/>
      <c r="E5" s="465" t="s">
        <v>111</v>
      </c>
      <c r="F5" s="465"/>
      <c r="G5" s="465"/>
      <c r="H5" s="465"/>
      <c r="I5" s="464" t="s">
        <v>112</v>
      </c>
      <c r="J5" s="465"/>
      <c r="K5" s="465"/>
      <c r="L5" s="465"/>
      <c r="M5" s="465"/>
      <c r="N5" s="465"/>
      <c r="O5" s="465"/>
      <c r="P5" s="468" t="s">
        <v>207</v>
      </c>
      <c r="Q5" s="461" t="s">
        <v>2</v>
      </c>
      <c r="R5" s="461" t="s">
        <v>3</v>
      </c>
      <c r="S5" s="461" t="s">
        <v>4</v>
      </c>
    </row>
    <row r="6" spans="1:19" s="29" customFormat="1" ht="55.5" x14ac:dyDescent="0.15">
      <c r="A6" s="347"/>
      <c r="B6" s="121" t="s">
        <v>38</v>
      </c>
      <c r="C6" s="123" t="s">
        <v>39</v>
      </c>
      <c r="D6" s="122" t="s">
        <v>53</v>
      </c>
      <c r="E6" s="126" t="s">
        <v>40</v>
      </c>
      <c r="F6" s="221" t="s">
        <v>58</v>
      </c>
      <c r="G6" s="127" t="s">
        <v>41</v>
      </c>
      <c r="H6" s="128" t="s">
        <v>68</v>
      </c>
      <c r="I6" s="134" t="s">
        <v>56</v>
      </c>
      <c r="J6" s="127" t="s">
        <v>57</v>
      </c>
      <c r="K6" s="221" t="s">
        <v>58</v>
      </c>
      <c r="L6" s="123" t="s">
        <v>42</v>
      </c>
      <c r="M6" s="123" t="s">
        <v>43</v>
      </c>
      <c r="N6" s="127" t="s">
        <v>41</v>
      </c>
      <c r="O6" s="128" t="s">
        <v>68</v>
      </c>
      <c r="P6" s="469"/>
      <c r="Q6" s="461"/>
      <c r="R6" s="461"/>
      <c r="S6" s="461"/>
    </row>
    <row r="7" spans="1:19" s="29" customFormat="1" ht="27.4" customHeight="1" x14ac:dyDescent="0.15">
      <c r="A7" s="30" t="s">
        <v>160</v>
      </c>
      <c r="B7" s="78"/>
      <c r="C7" s="124"/>
      <c r="D7" s="125">
        <f>SUM(B7:C7)</f>
        <v>0</v>
      </c>
      <c r="E7" s="129"/>
      <c r="F7" s="124"/>
      <c r="G7" s="124"/>
      <c r="H7" s="130">
        <f>SUM(E7:G7)</f>
        <v>0</v>
      </c>
      <c r="I7" s="135"/>
      <c r="J7" s="124"/>
      <c r="K7" s="124"/>
      <c r="L7" s="124"/>
      <c r="M7" s="124"/>
      <c r="N7" s="124"/>
      <c r="O7" s="130">
        <f>SUM(I7:N7)</f>
        <v>0</v>
      </c>
      <c r="P7" s="74">
        <f>B7+H7-O7</f>
        <v>0</v>
      </c>
      <c r="Q7" s="119"/>
      <c r="R7" s="119"/>
      <c r="S7" s="137" t="str">
        <f t="shared" ref="S7:S19" si="0">IF(Q7=0,"",ROUNDUP(R7/Q7,1))</f>
        <v/>
      </c>
    </row>
    <row r="8" spans="1:19" s="29" customFormat="1" ht="27.4" customHeight="1" x14ac:dyDescent="0.15">
      <c r="A8" s="30" t="s">
        <v>161</v>
      </c>
      <c r="B8" s="78"/>
      <c r="C8" s="124"/>
      <c r="D8" s="125">
        <f t="shared" ref="D8:D18" si="1">SUM(B8:C8)</f>
        <v>0</v>
      </c>
      <c r="E8" s="129"/>
      <c r="F8" s="124"/>
      <c r="G8" s="124"/>
      <c r="H8" s="130">
        <f t="shared" ref="H8:H18" si="2">SUM(E8:G8)</f>
        <v>0</v>
      </c>
      <c r="I8" s="135"/>
      <c r="J8" s="124"/>
      <c r="K8" s="124"/>
      <c r="L8" s="124"/>
      <c r="M8" s="124"/>
      <c r="N8" s="124"/>
      <c r="O8" s="130">
        <f t="shared" ref="O8:O18" si="3">SUM(I8:N8)</f>
        <v>0</v>
      </c>
      <c r="P8" s="74">
        <f t="shared" ref="P8:P18" si="4">B8+H8-O8</f>
        <v>0</v>
      </c>
      <c r="Q8" s="119"/>
      <c r="R8" s="119"/>
      <c r="S8" s="137" t="str">
        <f t="shared" si="0"/>
        <v/>
      </c>
    </row>
    <row r="9" spans="1:19" s="29" customFormat="1" ht="27.4" customHeight="1" x14ac:dyDescent="0.15">
      <c r="A9" s="30" t="s">
        <v>162</v>
      </c>
      <c r="B9" s="78"/>
      <c r="C9" s="124"/>
      <c r="D9" s="125">
        <f t="shared" si="1"/>
        <v>0</v>
      </c>
      <c r="E9" s="129"/>
      <c r="F9" s="124"/>
      <c r="G9" s="124"/>
      <c r="H9" s="130">
        <f t="shared" si="2"/>
        <v>0</v>
      </c>
      <c r="I9" s="135"/>
      <c r="J9" s="124"/>
      <c r="K9" s="124"/>
      <c r="L9" s="124"/>
      <c r="M9" s="124"/>
      <c r="N9" s="124"/>
      <c r="O9" s="130">
        <f t="shared" si="3"/>
        <v>0</v>
      </c>
      <c r="P9" s="74">
        <f t="shared" si="4"/>
        <v>0</v>
      </c>
      <c r="Q9" s="119"/>
      <c r="R9" s="119"/>
      <c r="S9" s="137" t="str">
        <f t="shared" si="0"/>
        <v/>
      </c>
    </row>
    <row r="10" spans="1:19" s="29" customFormat="1" ht="27.4" customHeight="1" x14ac:dyDescent="0.15">
      <c r="A10" s="30" t="s">
        <v>163</v>
      </c>
      <c r="B10" s="78"/>
      <c r="C10" s="124"/>
      <c r="D10" s="125">
        <f t="shared" si="1"/>
        <v>0</v>
      </c>
      <c r="E10" s="129"/>
      <c r="F10" s="124"/>
      <c r="G10" s="124"/>
      <c r="H10" s="130">
        <f t="shared" si="2"/>
        <v>0</v>
      </c>
      <c r="I10" s="135"/>
      <c r="J10" s="124"/>
      <c r="K10" s="124"/>
      <c r="L10" s="124"/>
      <c r="M10" s="124"/>
      <c r="N10" s="124"/>
      <c r="O10" s="130">
        <f t="shared" si="3"/>
        <v>0</v>
      </c>
      <c r="P10" s="74">
        <f t="shared" si="4"/>
        <v>0</v>
      </c>
      <c r="Q10" s="119"/>
      <c r="R10" s="119"/>
      <c r="S10" s="137" t="str">
        <f t="shared" si="0"/>
        <v/>
      </c>
    </row>
    <row r="11" spans="1:19" s="29" customFormat="1" ht="27.4" customHeight="1" x14ac:dyDescent="0.15">
      <c r="A11" s="30" t="s">
        <v>164</v>
      </c>
      <c r="B11" s="78"/>
      <c r="C11" s="124"/>
      <c r="D11" s="125">
        <f t="shared" si="1"/>
        <v>0</v>
      </c>
      <c r="E11" s="129"/>
      <c r="F11" s="124"/>
      <c r="G11" s="124"/>
      <c r="H11" s="130">
        <f t="shared" si="2"/>
        <v>0</v>
      </c>
      <c r="I11" s="135"/>
      <c r="J11" s="124"/>
      <c r="K11" s="124"/>
      <c r="L11" s="124"/>
      <c r="M11" s="124"/>
      <c r="N11" s="124"/>
      <c r="O11" s="130">
        <f t="shared" si="3"/>
        <v>0</v>
      </c>
      <c r="P11" s="74">
        <f t="shared" si="4"/>
        <v>0</v>
      </c>
      <c r="Q11" s="119"/>
      <c r="R11" s="119"/>
      <c r="S11" s="137" t="str">
        <f t="shared" si="0"/>
        <v/>
      </c>
    </row>
    <row r="12" spans="1:19" s="29" customFormat="1" ht="27.4" customHeight="1" x14ac:dyDescent="0.15">
      <c r="A12" s="30" t="s">
        <v>165</v>
      </c>
      <c r="B12" s="78"/>
      <c r="C12" s="124"/>
      <c r="D12" s="125">
        <f t="shared" si="1"/>
        <v>0</v>
      </c>
      <c r="E12" s="129"/>
      <c r="F12" s="124"/>
      <c r="G12" s="124"/>
      <c r="H12" s="130">
        <f t="shared" si="2"/>
        <v>0</v>
      </c>
      <c r="I12" s="135"/>
      <c r="J12" s="124"/>
      <c r="K12" s="124"/>
      <c r="L12" s="124"/>
      <c r="M12" s="124"/>
      <c r="N12" s="124"/>
      <c r="O12" s="130">
        <f t="shared" si="3"/>
        <v>0</v>
      </c>
      <c r="P12" s="74">
        <f t="shared" si="4"/>
        <v>0</v>
      </c>
      <c r="Q12" s="119"/>
      <c r="R12" s="119"/>
      <c r="S12" s="137" t="str">
        <f t="shared" si="0"/>
        <v/>
      </c>
    </row>
    <row r="13" spans="1:19" s="29" customFormat="1" ht="27.4" customHeight="1" x14ac:dyDescent="0.15">
      <c r="A13" s="30" t="s">
        <v>166</v>
      </c>
      <c r="B13" s="78"/>
      <c r="C13" s="124"/>
      <c r="D13" s="125">
        <f t="shared" si="1"/>
        <v>0</v>
      </c>
      <c r="E13" s="129"/>
      <c r="F13" s="124"/>
      <c r="G13" s="124"/>
      <c r="H13" s="130">
        <f t="shared" si="2"/>
        <v>0</v>
      </c>
      <c r="I13" s="135"/>
      <c r="J13" s="124"/>
      <c r="K13" s="124"/>
      <c r="L13" s="124"/>
      <c r="M13" s="124"/>
      <c r="N13" s="124"/>
      <c r="O13" s="130">
        <f t="shared" si="3"/>
        <v>0</v>
      </c>
      <c r="P13" s="74">
        <f t="shared" si="4"/>
        <v>0</v>
      </c>
      <c r="Q13" s="119"/>
      <c r="R13" s="119"/>
      <c r="S13" s="137" t="str">
        <f t="shared" si="0"/>
        <v/>
      </c>
    </row>
    <row r="14" spans="1:19" s="29" customFormat="1" ht="27.4" customHeight="1" x14ac:dyDescent="0.15">
      <c r="A14" s="30" t="s">
        <v>167</v>
      </c>
      <c r="B14" s="78"/>
      <c r="C14" s="124"/>
      <c r="D14" s="125">
        <f t="shared" si="1"/>
        <v>0</v>
      </c>
      <c r="E14" s="129"/>
      <c r="F14" s="124"/>
      <c r="G14" s="124"/>
      <c r="H14" s="130">
        <f t="shared" si="2"/>
        <v>0</v>
      </c>
      <c r="I14" s="135"/>
      <c r="J14" s="124"/>
      <c r="K14" s="124"/>
      <c r="L14" s="124"/>
      <c r="M14" s="124"/>
      <c r="N14" s="124"/>
      <c r="O14" s="130">
        <f t="shared" si="3"/>
        <v>0</v>
      </c>
      <c r="P14" s="74">
        <f t="shared" si="4"/>
        <v>0</v>
      </c>
      <c r="Q14" s="119"/>
      <c r="R14" s="119"/>
      <c r="S14" s="137" t="str">
        <f t="shared" si="0"/>
        <v/>
      </c>
    </row>
    <row r="15" spans="1:19" s="29" customFormat="1" ht="27.4" customHeight="1" x14ac:dyDescent="0.15">
      <c r="A15" s="30" t="s">
        <v>168</v>
      </c>
      <c r="B15" s="78"/>
      <c r="C15" s="124"/>
      <c r="D15" s="125">
        <f t="shared" si="1"/>
        <v>0</v>
      </c>
      <c r="E15" s="129"/>
      <c r="F15" s="124"/>
      <c r="G15" s="124"/>
      <c r="H15" s="130">
        <f t="shared" si="2"/>
        <v>0</v>
      </c>
      <c r="I15" s="135"/>
      <c r="J15" s="124"/>
      <c r="K15" s="124"/>
      <c r="L15" s="124"/>
      <c r="M15" s="124"/>
      <c r="N15" s="124"/>
      <c r="O15" s="130">
        <f t="shared" si="3"/>
        <v>0</v>
      </c>
      <c r="P15" s="74">
        <f t="shared" si="4"/>
        <v>0</v>
      </c>
      <c r="Q15" s="119"/>
      <c r="R15" s="119"/>
      <c r="S15" s="137" t="str">
        <f t="shared" si="0"/>
        <v/>
      </c>
    </row>
    <row r="16" spans="1:19" s="29" customFormat="1" ht="27.4" customHeight="1" x14ac:dyDescent="0.15">
      <c r="A16" s="30" t="s">
        <v>169</v>
      </c>
      <c r="B16" s="78"/>
      <c r="C16" s="124"/>
      <c r="D16" s="125">
        <f t="shared" si="1"/>
        <v>0</v>
      </c>
      <c r="E16" s="129"/>
      <c r="F16" s="124"/>
      <c r="G16" s="124"/>
      <c r="H16" s="130">
        <f t="shared" si="2"/>
        <v>0</v>
      </c>
      <c r="I16" s="135"/>
      <c r="J16" s="124"/>
      <c r="K16" s="124"/>
      <c r="L16" s="124"/>
      <c r="M16" s="124"/>
      <c r="N16" s="124"/>
      <c r="O16" s="130">
        <f t="shared" si="3"/>
        <v>0</v>
      </c>
      <c r="P16" s="74">
        <f t="shared" si="4"/>
        <v>0</v>
      </c>
      <c r="Q16" s="119"/>
      <c r="R16" s="119"/>
      <c r="S16" s="137" t="str">
        <f t="shared" si="0"/>
        <v/>
      </c>
    </row>
    <row r="17" spans="1:19" s="29" customFormat="1" ht="27.4" customHeight="1" x14ac:dyDescent="0.15">
      <c r="A17" s="30" t="s">
        <v>170</v>
      </c>
      <c r="B17" s="78"/>
      <c r="C17" s="124"/>
      <c r="D17" s="125">
        <f t="shared" si="1"/>
        <v>0</v>
      </c>
      <c r="E17" s="129"/>
      <c r="F17" s="124"/>
      <c r="G17" s="124"/>
      <c r="H17" s="130">
        <f t="shared" si="2"/>
        <v>0</v>
      </c>
      <c r="I17" s="135"/>
      <c r="J17" s="124"/>
      <c r="K17" s="124"/>
      <c r="L17" s="124"/>
      <c r="M17" s="124"/>
      <c r="N17" s="124"/>
      <c r="O17" s="130">
        <f t="shared" si="3"/>
        <v>0</v>
      </c>
      <c r="P17" s="74">
        <f t="shared" si="4"/>
        <v>0</v>
      </c>
      <c r="Q17" s="119"/>
      <c r="R17" s="119"/>
      <c r="S17" s="137" t="str">
        <f t="shared" si="0"/>
        <v/>
      </c>
    </row>
    <row r="18" spans="1:19" s="29" customFormat="1" ht="27.4" customHeight="1" x14ac:dyDescent="0.15">
      <c r="A18" s="30" t="s">
        <v>171</v>
      </c>
      <c r="B18" s="78"/>
      <c r="C18" s="124"/>
      <c r="D18" s="125">
        <f t="shared" si="1"/>
        <v>0</v>
      </c>
      <c r="E18" s="129"/>
      <c r="F18" s="124"/>
      <c r="G18" s="124"/>
      <c r="H18" s="130">
        <f t="shared" si="2"/>
        <v>0</v>
      </c>
      <c r="I18" s="135"/>
      <c r="J18" s="124"/>
      <c r="K18" s="124"/>
      <c r="L18" s="124"/>
      <c r="M18" s="124"/>
      <c r="N18" s="124"/>
      <c r="O18" s="130">
        <f t="shared" si="3"/>
        <v>0</v>
      </c>
      <c r="P18" s="74">
        <f t="shared" si="4"/>
        <v>0</v>
      </c>
      <c r="Q18" s="119"/>
      <c r="R18" s="119"/>
      <c r="S18" s="137" t="str">
        <f t="shared" si="0"/>
        <v/>
      </c>
    </row>
    <row r="19" spans="1:19" s="29" customFormat="1" ht="27.4" customHeight="1" x14ac:dyDescent="0.15">
      <c r="A19" s="16" t="s">
        <v>68</v>
      </c>
      <c r="B19" s="471">
        <f>SUM(B7:B18)</f>
        <v>0</v>
      </c>
      <c r="C19" s="472"/>
      <c r="D19" s="473"/>
      <c r="E19" s="131">
        <f t="shared" ref="E19:J19" si="5">SUM(E7:E18)</f>
        <v>0</v>
      </c>
      <c r="F19" s="132">
        <f t="shared" si="5"/>
        <v>0</v>
      </c>
      <c r="G19" s="132">
        <f t="shared" si="5"/>
        <v>0</v>
      </c>
      <c r="H19" s="133">
        <f t="shared" si="5"/>
        <v>0</v>
      </c>
      <c r="I19" s="136">
        <f t="shared" si="5"/>
        <v>0</v>
      </c>
      <c r="J19" s="132">
        <f t="shared" si="5"/>
        <v>0</v>
      </c>
      <c r="K19" s="132"/>
      <c r="L19" s="132">
        <f t="shared" ref="L19:R19" si="6">SUM(L7:L18)</f>
        <v>0</v>
      </c>
      <c r="M19" s="132">
        <f t="shared" si="6"/>
        <v>0</v>
      </c>
      <c r="N19" s="132">
        <f t="shared" si="6"/>
        <v>0</v>
      </c>
      <c r="O19" s="133">
        <f t="shared" si="6"/>
        <v>0</v>
      </c>
      <c r="P19" s="120">
        <f t="shared" si="6"/>
        <v>0</v>
      </c>
      <c r="Q19" s="50">
        <f t="shared" si="6"/>
        <v>0</v>
      </c>
      <c r="R19" s="50">
        <f t="shared" si="6"/>
        <v>0</v>
      </c>
      <c r="S19" s="137" t="str">
        <f t="shared" si="0"/>
        <v/>
      </c>
    </row>
    <row r="20" spans="1:19" ht="13.5" customHeight="1" x14ac:dyDescent="0.15">
      <c r="A20" s="470"/>
      <c r="B20" s="470"/>
      <c r="C20" s="470"/>
      <c r="D20" s="470"/>
      <c r="E20" s="470"/>
      <c r="F20" s="470"/>
      <c r="G20" s="470"/>
      <c r="H20" s="470"/>
      <c r="I20" s="470"/>
      <c r="J20" s="470"/>
      <c r="K20" s="470"/>
      <c r="L20" s="470"/>
      <c r="M20" s="470"/>
      <c r="N20" s="470"/>
      <c r="O20" s="470"/>
      <c r="P20" s="470"/>
    </row>
    <row r="21" spans="1:19" s="65" customFormat="1" ht="13.5" customHeight="1" x14ac:dyDescent="0.15">
      <c r="A21" s="236" t="s">
        <v>408</v>
      </c>
      <c r="B21" s="236"/>
      <c r="C21" s="236"/>
      <c r="D21" s="236"/>
      <c r="E21" s="236"/>
      <c r="F21" s="236"/>
      <c r="K21" s="138"/>
      <c r="L21" s="138"/>
      <c r="M21" s="138"/>
      <c r="N21" s="138"/>
      <c r="O21" s="462" t="s">
        <v>241</v>
      </c>
      <c r="P21" s="463"/>
      <c r="Q21" s="463"/>
      <c r="R21" s="463"/>
      <c r="S21" s="463"/>
    </row>
    <row r="22" spans="1:19" s="29" customFormat="1" ht="27.4" customHeight="1" x14ac:dyDescent="0.15">
      <c r="A22" s="347" t="s">
        <v>74</v>
      </c>
      <c r="B22" s="474" t="s">
        <v>208</v>
      </c>
      <c r="C22" s="475"/>
      <c r="D22" s="464"/>
      <c r="E22" s="465" t="s">
        <v>111</v>
      </c>
      <c r="F22" s="465"/>
      <c r="G22" s="465"/>
      <c r="H22" s="465"/>
      <c r="I22" s="464" t="s">
        <v>112</v>
      </c>
      <c r="J22" s="465"/>
      <c r="K22" s="465"/>
      <c r="L22" s="465"/>
      <c r="M22" s="465"/>
      <c r="N22" s="465"/>
      <c r="O22" s="465"/>
      <c r="P22" s="466" t="s">
        <v>207</v>
      </c>
      <c r="Q22" s="461" t="s">
        <v>2</v>
      </c>
      <c r="R22" s="461" t="s">
        <v>3</v>
      </c>
      <c r="S22" s="461" t="s">
        <v>4</v>
      </c>
    </row>
    <row r="23" spans="1:19" s="29" customFormat="1" ht="55.5" x14ac:dyDescent="0.15">
      <c r="A23" s="347"/>
      <c r="B23" s="121" t="s">
        <v>38</v>
      </c>
      <c r="C23" s="123" t="s">
        <v>39</v>
      </c>
      <c r="D23" s="122" t="s">
        <v>53</v>
      </c>
      <c r="E23" s="126" t="s">
        <v>40</v>
      </c>
      <c r="F23" s="221" t="s">
        <v>58</v>
      </c>
      <c r="G23" s="127" t="s">
        <v>41</v>
      </c>
      <c r="H23" s="128" t="s">
        <v>68</v>
      </c>
      <c r="I23" s="134" t="s">
        <v>56</v>
      </c>
      <c r="J23" s="127" t="s">
        <v>57</v>
      </c>
      <c r="K23" s="221" t="s">
        <v>58</v>
      </c>
      <c r="L23" s="123" t="s">
        <v>42</v>
      </c>
      <c r="M23" s="123" t="s">
        <v>43</v>
      </c>
      <c r="N23" s="127" t="s">
        <v>41</v>
      </c>
      <c r="O23" s="128" t="s">
        <v>68</v>
      </c>
      <c r="P23" s="467"/>
      <c r="Q23" s="461"/>
      <c r="R23" s="461"/>
      <c r="S23" s="461"/>
    </row>
    <row r="24" spans="1:19" s="29" customFormat="1" ht="27.4" customHeight="1" x14ac:dyDescent="0.15">
      <c r="A24" s="30" t="s">
        <v>160</v>
      </c>
      <c r="B24" s="78"/>
      <c r="C24" s="124"/>
      <c r="D24" s="125">
        <f>SUM(B24:C24)</f>
        <v>0</v>
      </c>
      <c r="E24" s="129"/>
      <c r="F24" s="124"/>
      <c r="G24" s="124"/>
      <c r="H24" s="130">
        <f>SUM(E24:G24)</f>
        <v>0</v>
      </c>
      <c r="I24" s="135"/>
      <c r="J24" s="124"/>
      <c r="K24" s="124"/>
      <c r="L24" s="124"/>
      <c r="M24" s="124"/>
      <c r="N24" s="124"/>
      <c r="O24" s="130">
        <f>SUM(I24:N24)</f>
        <v>0</v>
      </c>
      <c r="P24" s="74">
        <f>B24+H24-O24</f>
        <v>0</v>
      </c>
      <c r="Q24" s="119"/>
      <c r="R24" s="119"/>
      <c r="S24" s="137" t="str">
        <f t="shared" ref="S24:S36" si="7">IF(Q24=0,"",ROUNDUP(R24/Q24,1))</f>
        <v/>
      </c>
    </row>
    <row r="25" spans="1:19" s="29" customFormat="1" ht="27.4" customHeight="1" x14ac:dyDescent="0.15">
      <c r="A25" s="30" t="s">
        <v>103</v>
      </c>
      <c r="B25" s="78"/>
      <c r="C25" s="124"/>
      <c r="D25" s="125">
        <f t="shared" ref="D25:D35" si="8">SUM(B25:C25)</f>
        <v>0</v>
      </c>
      <c r="E25" s="129"/>
      <c r="F25" s="124"/>
      <c r="G25" s="124"/>
      <c r="H25" s="130">
        <f t="shared" ref="H25:H35" si="9">SUM(E25:G25)</f>
        <v>0</v>
      </c>
      <c r="I25" s="135"/>
      <c r="J25" s="124"/>
      <c r="K25" s="124"/>
      <c r="L25" s="124"/>
      <c r="M25" s="124"/>
      <c r="N25" s="124"/>
      <c r="O25" s="130">
        <f t="shared" ref="O25:O35" si="10">SUM(I25:N25)</f>
        <v>0</v>
      </c>
      <c r="P25" s="74">
        <f t="shared" ref="P25:P35" si="11">B25+H25-O25</f>
        <v>0</v>
      </c>
      <c r="Q25" s="119"/>
      <c r="R25" s="119"/>
      <c r="S25" s="137" t="str">
        <f t="shared" si="7"/>
        <v/>
      </c>
    </row>
    <row r="26" spans="1:19" s="29" customFormat="1" ht="27.4" customHeight="1" x14ac:dyDescent="0.15">
      <c r="A26" s="30" t="s">
        <v>104</v>
      </c>
      <c r="B26" s="78"/>
      <c r="C26" s="124"/>
      <c r="D26" s="125">
        <f t="shared" si="8"/>
        <v>0</v>
      </c>
      <c r="E26" s="129"/>
      <c r="F26" s="124"/>
      <c r="G26" s="124"/>
      <c r="H26" s="130">
        <f t="shared" si="9"/>
        <v>0</v>
      </c>
      <c r="I26" s="135"/>
      <c r="J26" s="124"/>
      <c r="K26" s="124"/>
      <c r="L26" s="124"/>
      <c r="M26" s="124"/>
      <c r="N26" s="124"/>
      <c r="O26" s="130">
        <f t="shared" si="10"/>
        <v>0</v>
      </c>
      <c r="P26" s="74">
        <f t="shared" si="11"/>
        <v>0</v>
      </c>
      <c r="Q26" s="119"/>
      <c r="R26" s="119"/>
      <c r="S26" s="137" t="str">
        <f t="shared" si="7"/>
        <v/>
      </c>
    </row>
    <row r="27" spans="1:19" s="29" customFormat="1" ht="27.4" customHeight="1" x14ac:dyDescent="0.15">
      <c r="A27" s="30" t="s">
        <v>105</v>
      </c>
      <c r="B27" s="78"/>
      <c r="C27" s="124"/>
      <c r="D27" s="125">
        <f t="shared" si="8"/>
        <v>0</v>
      </c>
      <c r="E27" s="129"/>
      <c r="F27" s="124"/>
      <c r="G27" s="124"/>
      <c r="H27" s="130">
        <f t="shared" si="9"/>
        <v>0</v>
      </c>
      <c r="I27" s="135"/>
      <c r="J27" s="124"/>
      <c r="K27" s="124"/>
      <c r="L27" s="124"/>
      <c r="M27" s="124"/>
      <c r="N27" s="124"/>
      <c r="O27" s="130">
        <f t="shared" si="10"/>
        <v>0</v>
      </c>
      <c r="P27" s="74">
        <f t="shared" si="11"/>
        <v>0</v>
      </c>
      <c r="Q27" s="119"/>
      <c r="R27" s="119"/>
      <c r="S27" s="137" t="str">
        <f t="shared" si="7"/>
        <v/>
      </c>
    </row>
    <row r="28" spans="1:19" s="29" customFormat="1" ht="27.4" customHeight="1" x14ac:dyDescent="0.15">
      <c r="A28" s="30" t="s">
        <v>106</v>
      </c>
      <c r="B28" s="78"/>
      <c r="C28" s="124"/>
      <c r="D28" s="125">
        <f t="shared" si="8"/>
        <v>0</v>
      </c>
      <c r="E28" s="129"/>
      <c r="F28" s="124"/>
      <c r="G28" s="124"/>
      <c r="H28" s="130">
        <f t="shared" si="9"/>
        <v>0</v>
      </c>
      <c r="I28" s="135"/>
      <c r="J28" s="124"/>
      <c r="K28" s="124"/>
      <c r="L28" s="124"/>
      <c r="M28" s="124"/>
      <c r="N28" s="124"/>
      <c r="O28" s="130">
        <f t="shared" si="10"/>
        <v>0</v>
      </c>
      <c r="P28" s="74">
        <f t="shared" si="11"/>
        <v>0</v>
      </c>
      <c r="Q28" s="119"/>
      <c r="R28" s="119"/>
      <c r="S28" s="137" t="str">
        <f t="shared" si="7"/>
        <v/>
      </c>
    </row>
    <row r="29" spans="1:19" s="29" customFormat="1" ht="27.4" customHeight="1" x14ac:dyDescent="0.15">
      <c r="A29" s="30" t="s">
        <v>172</v>
      </c>
      <c r="B29" s="78"/>
      <c r="C29" s="124"/>
      <c r="D29" s="125">
        <f t="shared" si="8"/>
        <v>0</v>
      </c>
      <c r="E29" s="129"/>
      <c r="F29" s="124"/>
      <c r="G29" s="124"/>
      <c r="H29" s="130">
        <f t="shared" si="9"/>
        <v>0</v>
      </c>
      <c r="I29" s="135"/>
      <c r="J29" s="124"/>
      <c r="K29" s="124"/>
      <c r="L29" s="124"/>
      <c r="M29" s="124"/>
      <c r="N29" s="124"/>
      <c r="O29" s="130">
        <f t="shared" si="10"/>
        <v>0</v>
      </c>
      <c r="P29" s="74">
        <f t="shared" si="11"/>
        <v>0</v>
      </c>
      <c r="Q29" s="119"/>
      <c r="R29" s="119"/>
      <c r="S29" s="137" t="str">
        <f t="shared" si="7"/>
        <v/>
      </c>
    </row>
    <row r="30" spans="1:19" s="29" customFormat="1" ht="27.4" customHeight="1" x14ac:dyDescent="0.15">
      <c r="A30" s="30" t="s">
        <v>173</v>
      </c>
      <c r="B30" s="78"/>
      <c r="C30" s="124"/>
      <c r="D30" s="125">
        <f t="shared" si="8"/>
        <v>0</v>
      </c>
      <c r="E30" s="129"/>
      <c r="F30" s="124"/>
      <c r="G30" s="124"/>
      <c r="H30" s="130">
        <f t="shared" si="9"/>
        <v>0</v>
      </c>
      <c r="I30" s="135"/>
      <c r="J30" s="124"/>
      <c r="K30" s="124"/>
      <c r="L30" s="124"/>
      <c r="M30" s="124"/>
      <c r="N30" s="124"/>
      <c r="O30" s="130">
        <f t="shared" si="10"/>
        <v>0</v>
      </c>
      <c r="P30" s="74">
        <f t="shared" si="11"/>
        <v>0</v>
      </c>
      <c r="Q30" s="119"/>
      <c r="R30" s="119"/>
      <c r="S30" s="137" t="str">
        <f t="shared" si="7"/>
        <v/>
      </c>
    </row>
    <row r="31" spans="1:19" s="29" customFormat="1" ht="27.4" customHeight="1" x14ac:dyDescent="0.15">
      <c r="A31" s="30" t="s">
        <v>174</v>
      </c>
      <c r="B31" s="78"/>
      <c r="C31" s="124"/>
      <c r="D31" s="125">
        <f t="shared" si="8"/>
        <v>0</v>
      </c>
      <c r="E31" s="129"/>
      <c r="F31" s="124"/>
      <c r="G31" s="124"/>
      <c r="H31" s="130">
        <f t="shared" si="9"/>
        <v>0</v>
      </c>
      <c r="I31" s="135"/>
      <c r="J31" s="124"/>
      <c r="K31" s="124"/>
      <c r="L31" s="124"/>
      <c r="M31" s="124"/>
      <c r="N31" s="124"/>
      <c r="O31" s="130">
        <f t="shared" si="10"/>
        <v>0</v>
      </c>
      <c r="P31" s="74">
        <f t="shared" si="11"/>
        <v>0</v>
      </c>
      <c r="Q31" s="119"/>
      <c r="R31" s="119"/>
      <c r="S31" s="137" t="str">
        <f t="shared" si="7"/>
        <v/>
      </c>
    </row>
    <row r="32" spans="1:19" s="29" customFormat="1" ht="27.4" customHeight="1" x14ac:dyDescent="0.15">
      <c r="A32" s="30" t="s">
        <v>175</v>
      </c>
      <c r="B32" s="78"/>
      <c r="C32" s="124"/>
      <c r="D32" s="125">
        <f t="shared" si="8"/>
        <v>0</v>
      </c>
      <c r="E32" s="129"/>
      <c r="F32" s="124"/>
      <c r="G32" s="124"/>
      <c r="H32" s="130">
        <f t="shared" si="9"/>
        <v>0</v>
      </c>
      <c r="I32" s="135"/>
      <c r="J32" s="124"/>
      <c r="K32" s="124"/>
      <c r="L32" s="124"/>
      <c r="M32" s="124"/>
      <c r="N32" s="124"/>
      <c r="O32" s="130">
        <f t="shared" si="10"/>
        <v>0</v>
      </c>
      <c r="P32" s="74">
        <f t="shared" si="11"/>
        <v>0</v>
      </c>
      <c r="Q32" s="119"/>
      <c r="R32" s="119"/>
      <c r="S32" s="137" t="str">
        <f t="shared" si="7"/>
        <v/>
      </c>
    </row>
    <row r="33" spans="1:19" s="29" customFormat="1" ht="27.4" customHeight="1" x14ac:dyDescent="0.15">
      <c r="A33" s="30" t="s">
        <v>176</v>
      </c>
      <c r="B33" s="78"/>
      <c r="C33" s="124"/>
      <c r="D33" s="125">
        <f t="shared" si="8"/>
        <v>0</v>
      </c>
      <c r="E33" s="129"/>
      <c r="F33" s="124"/>
      <c r="G33" s="124"/>
      <c r="H33" s="130">
        <f t="shared" si="9"/>
        <v>0</v>
      </c>
      <c r="I33" s="135"/>
      <c r="J33" s="124"/>
      <c r="K33" s="124"/>
      <c r="L33" s="124"/>
      <c r="M33" s="124"/>
      <c r="N33" s="124"/>
      <c r="O33" s="130">
        <f t="shared" si="10"/>
        <v>0</v>
      </c>
      <c r="P33" s="74">
        <f t="shared" si="11"/>
        <v>0</v>
      </c>
      <c r="Q33" s="119"/>
      <c r="R33" s="119"/>
      <c r="S33" s="137" t="str">
        <f t="shared" si="7"/>
        <v/>
      </c>
    </row>
    <row r="34" spans="1:19" s="29" customFormat="1" ht="27.4" customHeight="1" x14ac:dyDescent="0.15">
      <c r="A34" s="30" t="s">
        <v>177</v>
      </c>
      <c r="B34" s="78"/>
      <c r="C34" s="124"/>
      <c r="D34" s="125">
        <f t="shared" si="8"/>
        <v>0</v>
      </c>
      <c r="E34" s="129"/>
      <c r="F34" s="124"/>
      <c r="G34" s="124"/>
      <c r="H34" s="130">
        <f t="shared" si="9"/>
        <v>0</v>
      </c>
      <c r="I34" s="135"/>
      <c r="J34" s="124"/>
      <c r="K34" s="124"/>
      <c r="L34" s="124"/>
      <c r="M34" s="124"/>
      <c r="N34" s="124"/>
      <c r="O34" s="130">
        <f t="shared" si="10"/>
        <v>0</v>
      </c>
      <c r="P34" s="74">
        <f t="shared" si="11"/>
        <v>0</v>
      </c>
      <c r="Q34" s="119"/>
      <c r="R34" s="119"/>
      <c r="S34" s="137" t="str">
        <f t="shared" si="7"/>
        <v/>
      </c>
    </row>
    <row r="35" spans="1:19" s="29" customFormat="1" ht="27.4" customHeight="1" x14ac:dyDescent="0.15">
      <c r="A35" s="30" t="s">
        <v>178</v>
      </c>
      <c r="B35" s="78"/>
      <c r="C35" s="124"/>
      <c r="D35" s="125">
        <f t="shared" si="8"/>
        <v>0</v>
      </c>
      <c r="E35" s="129"/>
      <c r="F35" s="124"/>
      <c r="G35" s="124"/>
      <c r="H35" s="130">
        <f t="shared" si="9"/>
        <v>0</v>
      </c>
      <c r="I35" s="135"/>
      <c r="J35" s="124"/>
      <c r="K35" s="124"/>
      <c r="L35" s="124"/>
      <c r="M35" s="124"/>
      <c r="N35" s="124"/>
      <c r="O35" s="130">
        <f t="shared" si="10"/>
        <v>0</v>
      </c>
      <c r="P35" s="74">
        <f t="shared" si="11"/>
        <v>0</v>
      </c>
      <c r="Q35" s="119"/>
      <c r="R35" s="119"/>
      <c r="S35" s="137" t="str">
        <f t="shared" si="7"/>
        <v/>
      </c>
    </row>
    <row r="36" spans="1:19" s="29" customFormat="1" ht="27.4" customHeight="1" x14ac:dyDescent="0.15">
      <c r="A36" s="16" t="s">
        <v>68</v>
      </c>
      <c r="B36" s="471">
        <f>SUM(B24:B35)</f>
        <v>0</v>
      </c>
      <c r="C36" s="472"/>
      <c r="D36" s="473"/>
      <c r="E36" s="131">
        <f t="shared" ref="E36:J36" si="12">SUM(E24:E35)</f>
        <v>0</v>
      </c>
      <c r="F36" s="132">
        <f t="shared" si="12"/>
        <v>0</v>
      </c>
      <c r="G36" s="132">
        <f t="shared" si="12"/>
        <v>0</v>
      </c>
      <c r="H36" s="133">
        <f t="shared" si="12"/>
        <v>0</v>
      </c>
      <c r="I36" s="136">
        <f t="shared" si="12"/>
        <v>0</v>
      </c>
      <c r="J36" s="132">
        <f t="shared" si="12"/>
        <v>0</v>
      </c>
      <c r="K36" s="132"/>
      <c r="L36" s="132">
        <f t="shared" ref="L36:R36" si="13">SUM(L24:L35)</f>
        <v>0</v>
      </c>
      <c r="M36" s="132">
        <f t="shared" si="13"/>
        <v>0</v>
      </c>
      <c r="N36" s="132">
        <f t="shared" si="13"/>
        <v>0</v>
      </c>
      <c r="O36" s="133">
        <f t="shared" si="13"/>
        <v>0</v>
      </c>
      <c r="P36" s="120">
        <f t="shared" si="13"/>
        <v>0</v>
      </c>
      <c r="Q36" s="50">
        <f t="shared" si="13"/>
        <v>0</v>
      </c>
      <c r="R36" s="50">
        <f t="shared" si="13"/>
        <v>0</v>
      </c>
      <c r="S36" s="137" t="str">
        <f t="shared" si="7"/>
        <v/>
      </c>
    </row>
  </sheetData>
  <mergeCells count="25">
    <mergeCell ref="B36:D36"/>
    <mergeCell ref="B22:D22"/>
    <mergeCell ref="E22:H22"/>
    <mergeCell ref="Q5:Q6"/>
    <mergeCell ref="R5:R6"/>
    <mergeCell ref="S5:S6"/>
    <mergeCell ref="Q22:Q23"/>
    <mergeCell ref="R22:R23"/>
    <mergeCell ref="S22:S23"/>
    <mergeCell ref="O21:S21"/>
    <mergeCell ref="I22:O22"/>
    <mergeCell ref="P22:P23"/>
    <mergeCell ref="P5:P6"/>
    <mergeCell ref="A20:P20"/>
    <mergeCell ref="A5:A6"/>
    <mergeCell ref="E5:H5"/>
    <mergeCell ref="I5:O5"/>
    <mergeCell ref="B19:D19"/>
    <mergeCell ref="A22:A23"/>
    <mergeCell ref="B5:D5"/>
    <mergeCell ref="A4:F4"/>
    <mergeCell ref="G4:P4"/>
    <mergeCell ref="D2:G2"/>
    <mergeCell ref="A2:C2"/>
    <mergeCell ref="A1:S1"/>
  </mergeCells>
  <phoneticPr fontId="3"/>
  <dataValidations count="1">
    <dataValidation type="list" allowBlank="1" showInputMessage="1" showErrorMessage="1" sqref="D2:G2" xr:uid="{00000000-0002-0000-0500-000000000000}">
      <formula1>"児童発達支援,放課後等デイサービス,保育所等訪問支援,居宅訪問型児童発達支援"</formula1>
    </dataValidation>
  </dataValidations>
  <pageMargins left="0.78740157480314965" right="0.59055118110236227" top="0.39370078740157483" bottom="0.39370078740157483" header="0" footer="0"/>
  <pageSetup paperSize="9" scale="83" orientation="portrait" horizontalDpi="300" verticalDpi="300" r:id="rId1"/>
  <headerFooter alignWithMargins="0"/>
  <ignoredErrors>
    <ignoredError sqref="A7:A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5"/>
    <pageSetUpPr fitToPage="1"/>
  </sheetPr>
  <dimension ref="A1:X34"/>
  <sheetViews>
    <sheetView showGridLines="0" view="pageBreakPreview" zoomScale="90" zoomScaleNormal="75" workbookViewId="0">
      <selection activeCell="W26" sqref="W26"/>
    </sheetView>
  </sheetViews>
  <sheetFormatPr defaultRowHeight="13.5" x14ac:dyDescent="0.15"/>
  <cols>
    <col min="1" max="1" width="7.25" style="26" customWidth="1"/>
    <col min="2" max="2" width="7.5" style="26" customWidth="1"/>
    <col min="3" max="3" width="1.875" style="26" customWidth="1"/>
    <col min="4" max="4" width="9.75" style="26" customWidth="1"/>
    <col min="5" max="5" width="7.625" style="26" customWidth="1"/>
    <col min="6" max="6" width="1.375" style="26" customWidth="1"/>
    <col min="7" max="7" width="1.75" style="26" customWidth="1"/>
    <col min="8" max="8" width="2.875" style="26" customWidth="1"/>
    <col min="9" max="9" width="4.125" style="26" customWidth="1"/>
    <col min="10" max="10" width="10.125" style="26" customWidth="1"/>
    <col min="11" max="13" width="10" style="26" customWidth="1"/>
    <col min="14" max="16" width="5.25" style="26" customWidth="1"/>
    <col min="17" max="18" width="10.375" style="26" customWidth="1"/>
    <col min="19" max="19" width="8.5" style="26" customWidth="1"/>
    <col min="20" max="20" width="7.125" style="26" customWidth="1"/>
    <col min="21" max="21" width="5.125" style="26" customWidth="1"/>
    <col min="22" max="16384" width="9" style="26"/>
  </cols>
  <sheetData>
    <row r="1" spans="1:24" s="79" customFormat="1" ht="27.95" customHeight="1" x14ac:dyDescent="0.15">
      <c r="A1" s="382" t="s">
        <v>251</v>
      </c>
      <c r="B1" s="382"/>
      <c r="C1" s="382"/>
      <c r="D1" s="382"/>
      <c r="E1" s="382"/>
      <c r="F1" s="382"/>
      <c r="G1" s="382"/>
      <c r="H1" s="382"/>
      <c r="I1" s="382"/>
      <c r="J1" s="382"/>
      <c r="K1" s="382"/>
      <c r="L1" s="382"/>
      <c r="M1" s="382"/>
      <c r="N1" s="382"/>
      <c r="O1" s="382"/>
      <c r="P1" s="382"/>
      <c r="Q1" s="382"/>
      <c r="R1" s="382"/>
      <c r="S1" s="382"/>
      <c r="T1" s="382"/>
      <c r="U1" s="382"/>
    </row>
    <row r="2" spans="1:24" ht="26.25" customHeight="1" x14ac:dyDescent="0.15">
      <c r="A2" s="476" t="s">
        <v>242</v>
      </c>
      <c r="B2" s="477"/>
      <c r="C2" s="477"/>
      <c r="D2" s="477"/>
      <c r="E2" s="477"/>
      <c r="F2" s="477"/>
      <c r="G2" s="477"/>
      <c r="H2" s="477"/>
      <c r="I2" s="477"/>
      <c r="J2" s="477"/>
      <c r="K2" s="477"/>
      <c r="L2" s="477"/>
      <c r="M2" s="477"/>
      <c r="N2" s="477"/>
      <c r="O2" s="477"/>
      <c r="P2" s="477"/>
      <c r="Q2" s="477"/>
      <c r="R2" s="477"/>
      <c r="S2" s="477"/>
      <c r="T2" s="477"/>
      <c r="U2" s="477"/>
    </row>
    <row r="3" spans="1:24" ht="24" customHeight="1" x14ac:dyDescent="0.15">
      <c r="A3" s="502" t="s">
        <v>102</v>
      </c>
      <c r="B3" s="502"/>
      <c r="C3" s="503"/>
      <c r="D3" s="3" t="s">
        <v>85</v>
      </c>
      <c r="E3" s="481" t="s">
        <v>75</v>
      </c>
      <c r="F3" s="504"/>
      <c r="G3" s="508"/>
      <c r="H3" s="509"/>
      <c r="I3" s="495" t="s">
        <v>11</v>
      </c>
      <c r="J3" s="496"/>
      <c r="K3" s="496"/>
      <c r="L3" s="496"/>
      <c r="M3" s="496"/>
      <c r="N3" s="496"/>
      <c r="O3" s="496"/>
      <c r="P3" s="496"/>
      <c r="Q3" s="496"/>
      <c r="R3" s="496"/>
      <c r="S3" s="496"/>
      <c r="T3" s="496"/>
      <c r="U3" s="496"/>
      <c r="V3" s="9"/>
      <c r="W3" s="9"/>
      <c r="X3" s="12"/>
    </row>
    <row r="4" spans="1:24" ht="21.95" customHeight="1" x14ac:dyDescent="0.15">
      <c r="A4" s="502"/>
      <c r="B4" s="502"/>
      <c r="C4" s="503"/>
      <c r="D4" s="505" t="s">
        <v>77</v>
      </c>
      <c r="E4" s="478"/>
      <c r="F4" s="479"/>
      <c r="G4" s="426" t="s">
        <v>12</v>
      </c>
      <c r="H4" s="506"/>
      <c r="I4" s="478" t="s">
        <v>86</v>
      </c>
      <c r="J4" s="479"/>
      <c r="K4" s="479"/>
      <c r="L4" s="479"/>
      <c r="M4" s="479"/>
      <c r="N4" s="479"/>
      <c r="O4" s="479"/>
      <c r="P4" s="480"/>
      <c r="Q4" s="432" t="s">
        <v>13</v>
      </c>
      <c r="R4" s="505" t="s">
        <v>76</v>
      </c>
      <c r="S4" s="17" t="s">
        <v>88</v>
      </c>
      <c r="T4" s="497"/>
      <c r="U4" s="497"/>
      <c r="V4" s="13"/>
      <c r="W4" s="13"/>
      <c r="X4" s="12"/>
    </row>
    <row r="5" spans="1:24" ht="13.5" customHeight="1" x14ac:dyDescent="0.15">
      <c r="A5" s="502"/>
      <c r="B5" s="502"/>
      <c r="C5" s="503"/>
      <c r="D5" s="505"/>
      <c r="E5" s="478"/>
      <c r="F5" s="479"/>
      <c r="G5" s="430"/>
      <c r="H5" s="507"/>
      <c r="I5" s="478"/>
      <c r="J5" s="479"/>
      <c r="K5" s="479"/>
      <c r="L5" s="479"/>
      <c r="M5" s="479"/>
      <c r="N5" s="479"/>
      <c r="O5" s="479"/>
      <c r="P5" s="480"/>
      <c r="Q5" s="434"/>
      <c r="R5" s="505"/>
      <c r="S5" s="481"/>
      <c r="T5" s="497"/>
      <c r="U5" s="497"/>
      <c r="V5" s="13"/>
      <c r="W5" s="13"/>
      <c r="X5" s="12"/>
    </row>
    <row r="6" spans="1:24" ht="39.4" customHeight="1" x14ac:dyDescent="0.15">
      <c r="A6" s="502"/>
      <c r="B6" s="502"/>
      <c r="C6" s="503"/>
      <c r="D6" s="478" t="s">
        <v>14</v>
      </c>
      <c r="E6" s="479"/>
      <c r="F6" s="479"/>
      <c r="G6" s="480"/>
      <c r="H6" s="426" t="s">
        <v>15</v>
      </c>
      <c r="I6" s="506"/>
      <c r="J6" s="485"/>
      <c r="K6" s="489"/>
      <c r="L6" s="489"/>
      <c r="M6" s="489"/>
      <c r="N6" s="489"/>
      <c r="O6" s="489"/>
      <c r="P6" s="490"/>
      <c r="Q6" s="524"/>
      <c r="R6" s="505"/>
      <c r="S6" s="478"/>
      <c r="T6" s="497"/>
      <c r="U6" s="497"/>
      <c r="V6" s="13"/>
      <c r="W6" s="13"/>
      <c r="X6" s="12"/>
    </row>
    <row r="7" spans="1:24" ht="15.4" customHeight="1" x14ac:dyDescent="0.15">
      <c r="A7" s="502"/>
      <c r="B7" s="502"/>
      <c r="C7" s="503"/>
      <c r="D7" s="478"/>
      <c r="E7" s="479"/>
      <c r="F7" s="479"/>
      <c r="G7" s="480"/>
      <c r="H7" s="430"/>
      <c r="I7" s="507"/>
      <c r="J7" s="485"/>
      <c r="K7" s="489"/>
      <c r="L7" s="489"/>
      <c r="M7" s="490"/>
      <c r="N7" s="484"/>
      <c r="O7" s="487"/>
      <c r="P7" s="488"/>
      <c r="Q7" s="525"/>
      <c r="R7" s="505"/>
      <c r="S7" s="478"/>
      <c r="T7" s="498"/>
      <c r="U7" s="497"/>
      <c r="V7" s="13"/>
      <c r="W7" s="13"/>
      <c r="X7" s="12"/>
    </row>
    <row r="8" spans="1:24" ht="15.4" customHeight="1" x14ac:dyDescent="0.15">
      <c r="A8" s="502"/>
      <c r="B8" s="502"/>
      <c r="C8" s="503"/>
      <c r="D8" s="517" t="s">
        <v>16</v>
      </c>
      <c r="E8" s="478"/>
      <c r="F8" s="479"/>
      <c r="G8" s="480"/>
      <c r="H8" s="518" t="s">
        <v>17</v>
      </c>
      <c r="I8" s="519"/>
      <c r="J8" s="432" t="s">
        <v>18</v>
      </c>
      <c r="K8" s="485"/>
      <c r="L8" s="489"/>
      <c r="M8" s="490"/>
      <c r="N8" s="485"/>
      <c r="O8" s="19"/>
      <c r="P8" s="25"/>
      <c r="Q8" s="525"/>
      <c r="R8" s="505"/>
      <c r="S8" s="478"/>
      <c r="T8" s="491" t="s">
        <v>19</v>
      </c>
      <c r="U8" s="497"/>
      <c r="V8" s="13"/>
      <c r="W8" s="13"/>
      <c r="X8" s="12"/>
    </row>
    <row r="9" spans="1:24" ht="15.4" customHeight="1" x14ac:dyDescent="0.15">
      <c r="A9" s="502"/>
      <c r="B9" s="502"/>
      <c r="C9" s="503"/>
      <c r="D9" s="517"/>
      <c r="E9" s="478"/>
      <c r="F9" s="479"/>
      <c r="G9" s="480"/>
      <c r="H9" s="520"/>
      <c r="I9" s="521"/>
      <c r="J9" s="433"/>
      <c r="K9" s="485"/>
      <c r="L9" s="489"/>
      <c r="M9" s="490"/>
      <c r="N9" s="485"/>
      <c r="O9" s="22"/>
      <c r="P9" s="512" t="s">
        <v>90</v>
      </c>
      <c r="Q9" s="525"/>
      <c r="R9" s="432" t="s">
        <v>80</v>
      </c>
      <c r="S9" s="478"/>
      <c r="T9" s="492"/>
      <c r="U9" s="497"/>
      <c r="V9" s="13"/>
      <c r="W9" s="13"/>
      <c r="X9" s="12"/>
    </row>
    <row r="10" spans="1:24" ht="15.4" customHeight="1" x14ac:dyDescent="0.15">
      <c r="A10" s="502"/>
      <c r="B10" s="502"/>
      <c r="C10" s="503"/>
      <c r="D10" s="517"/>
      <c r="E10" s="478"/>
      <c r="F10" s="479"/>
      <c r="G10" s="480"/>
      <c r="H10" s="522"/>
      <c r="I10" s="523"/>
      <c r="J10" s="434"/>
      <c r="K10" s="486"/>
      <c r="L10" s="499"/>
      <c r="M10" s="500"/>
      <c r="N10" s="486"/>
      <c r="O10" s="27"/>
      <c r="P10" s="513"/>
      <c r="Q10" s="525"/>
      <c r="R10" s="433"/>
      <c r="S10" s="478"/>
      <c r="T10" s="492"/>
      <c r="U10" s="497"/>
      <c r="V10" s="13"/>
      <c r="W10" s="13"/>
      <c r="X10" s="12"/>
    </row>
    <row r="11" spans="1:24" ht="12" customHeight="1" x14ac:dyDescent="0.15">
      <c r="A11" s="502"/>
      <c r="B11" s="502"/>
      <c r="C11" s="503"/>
      <c r="D11" s="478" t="s">
        <v>89</v>
      </c>
      <c r="E11" s="479"/>
      <c r="F11" s="479"/>
      <c r="G11" s="479"/>
      <c r="H11" s="479"/>
      <c r="I11" s="479"/>
      <c r="J11" s="479"/>
      <c r="K11" s="479"/>
      <c r="L11" s="479"/>
      <c r="M11" s="479"/>
      <c r="N11" s="479"/>
      <c r="O11" s="479"/>
      <c r="P11" s="479"/>
      <c r="Q11" s="480"/>
      <c r="R11" s="434"/>
      <c r="S11" s="478"/>
      <c r="T11" s="492"/>
      <c r="U11" s="497"/>
      <c r="V11" s="13"/>
      <c r="W11" s="13"/>
      <c r="X11" s="12"/>
    </row>
    <row r="12" spans="1:24" ht="12" customHeight="1" x14ac:dyDescent="0.15">
      <c r="A12" s="502"/>
      <c r="B12" s="502"/>
      <c r="C12" s="503"/>
      <c r="D12" s="510"/>
      <c r="E12" s="498"/>
      <c r="F12" s="498"/>
      <c r="G12" s="498"/>
      <c r="H12" s="498"/>
      <c r="I12" s="498"/>
      <c r="J12" s="498"/>
      <c r="K12" s="498"/>
      <c r="L12" s="498"/>
      <c r="M12" s="498"/>
      <c r="N12" s="498"/>
      <c r="O12" s="498"/>
      <c r="P12" s="498"/>
      <c r="Q12" s="511"/>
      <c r="R12" s="505" t="s">
        <v>91</v>
      </c>
      <c r="S12" s="478"/>
      <c r="T12" s="493"/>
      <c r="U12" s="497"/>
      <c r="V12" s="13"/>
      <c r="W12" s="13"/>
      <c r="X12" s="12"/>
    </row>
    <row r="13" spans="1:24" ht="20.25" customHeight="1" x14ac:dyDescent="0.15">
      <c r="A13" s="526"/>
      <c r="B13" s="432" t="s">
        <v>83</v>
      </c>
      <c r="C13" s="482"/>
      <c r="D13" s="517" t="s">
        <v>100</v>
      </c>
      <c r="E13" s="505" t="s">
        <v>20</v>
      </c>
      <c r="F13" s="426" t="s">
        <v>21</v>
      </c>
      <c r="G13" s="427"/>
      <c r="H13" s="427"/>
      <c r="I13" s="506"/>
      <c r="J13" s="505" t="s">
        <v>22</v>
      </c>
      <c r="K13" s="505" t="s">
        <v>23</v>
      </c>
      <c r="L13" s="505" t="s">
        <v>23</v>
      </c>
      <c r="M13" s="505" t="s">
        <v>23</v>
      </c>
      <c r="N13" s="426" t="s">
        <v>23</v>
      </c>
      <c r="O13" s="506"/>
      <c r="P13" s="426" t="s">
        <v>24</v>
      </c>
      <c r="Q13" s="427"/>
      <c r="R13" s="505"/>
      <c r="S13" s="478"/>
      <c r="T13" s="494"/>
      <c r="U13" s="497"/>
      <c r="V13" s="13"/>
      <c r="W13" s="13"/>
      <c r="X13" s="12"/>
    </row>
    <row r="14" spans="1:24" ht="20.25" customHeight="1" x14ac:dyDescent="0.15">
      <c r="A14" s="526"/>
      <c r="B14" s="434"/>
      <c r="C14" s="483"/>
      <c r="D14" s="517"/>
      <c r="E14" s="505"/>
      <c r="F14" s="430"/>
      <c r="G14" s="431"/>
      <c r="H14" s="431"/>
      <c r="I14" s="507"/>
      <c r="J14" s="505"/>
      <c r="K14" s="505"/>
      <c r="L14" s="505"/>
      <c r="M14" s="505"/>
      <c r="N14" s="430"/>
      <c r="O14" s="507"/>
      <c r="P14" s="430"/>
      <c r="Q14" s="431"/>
      <c r="R14" s="432" t="s">
        <v>25</v>
      </c>
      <c r="S14" s="479"/>
      <c r="T14" s="494"/>
      <c r="U14" s="497"/>
      <c r="V14" s="13"/>
      <c r="W14" s="13"/>
      <c r="X14" s="12"/>
    </row>
    <row r="15" spans="1:24" ht="15.4" customHeight="1" x14ac:dyDescent="0.15">
      <c r="A15" s="516" t="s">
        <v>26</v>
      </c>
      <c r="B15" s="508"/>
      <c r="C15" s="508"/>
      <c r="D15" s="426" t="s">
        <v>27</v>
      </c>
      <c r="E15" s="427"/>
      <c r="F15" s="427"/>
      <c r="G15" s="427"/>
      <c r="H15" s="427"/>
      <c r="I15" s="427"/>
      <c r="J15" s="427"/>
      <c r="K15" s="427"/>
      <c r="L15" s="427"/>
      <c r="M15" s="427"/>
      <c r="N15" s="427"/>
      <c r="O15" s="427"/>
      <c r="P15" s="427"/>
      <c r="Q15" s="506"/>
      <c r="R15" s="433"/>
      <c r="S15" s="479"/>
      <c r="T15" s="494"/>
      <c r="U15" s="497"/>
      <c r="V15" s="13"/>
      <c r="W15" s="13"/>
      <c r="X15" s="12"/>
    </row>
    <row r="16" spans="1:24" ht="15.4" customHeight="1" x14ac:dyDescent="0.15">
      <c r="A16" s="516"/>
      <c r="B16" s="504"/>
      <c r="C16" s="529"/>
      <c r="D16" s="430"/>
      <c r="E16" s="431"/>
      <c r="F16" s="431"/>
      <c r="G16" s="431"/>
      <c r="H16" s="431"/>
      <c r="I16" s="431"/>
      <c r="J16" s="431"/>
      <c r="K16" s="431"/>
      <c r="L16" s="431"/>
      <c r="M16" s="431"/>
      <c r="N16" s="431"/>
      <c r="O16" s="431"/>
      <c r="P16" s="431"/>
      <c r="Q16" s="507"/>
      <c r="R16" s="434"/>
      <c r="S16" s="13"/>
      <c r="T16" s="28"/>
      <c r="U16" s="9"/>
      <c r="V16" s="13"/>
      <c r="W16" s="13"/>
      <c r="X16" s="12"/>
    </row>
    <row r="17" spans="1:24" ht="25.5" customHeight="1" x14ac:dyDescent="0.15">
      <c r="A17" s="501"/>
      <c r="B17" s="501"/>
      <c r="C17" s="501"/>
      <c r="D17" s="501"/>
      <c r="E17" s="501"/>
      <c r="F17" s="501"/>
      <c r="G17" s="501"/>
      <c r="H17" s="501"/>
      <c r="I17" s="501"/>
      <c r="J17" s="501"/>
      <c r="K17" s="501"/>
      <c r="L17" s="501"/>
      <c r="M17" s="501"/>
      <c r="N17" s="501"/>
      <c r="O17" s="501"/>
      <c r="P17" s="501"/>
      <c r="Q17" s="501"/>
      <c r="R17" s="501"/>
      <c r="S17" s="501"/>
      <c r="T17" s="501"/>
      <c r="U17" s="501"/>
      <c r="V17" s="11"/>
      <c r="W17" s="11"/>
      <c r="X17" s="9"/>
    </row>
    <row r="18" spans="1:24" ht="18.75" customHeight="1" x14ac:dyDescent="0.15">
      <c r="A18" s="497" t="s">
        <v>94</v>
      </c>
      <c r="B18" s="497"/>
      <c r="C18" s="480"/>
      <c r="D18" s="3" t="s">
        <v>84</v>
      </c>
      <c r="E18" s="530"/>
      <c r="F18" s="426" t="s">
        <v>82</v>
      </c>
      <c r="G18" s="427"/>
      <c r="H18" s="506"/>
      <c r="I18" s="478"/>
      <c r="J18" s="497"/>
      <c r="K18" s="497"/>
      <c r="L18" s="497"/>
      <c r="M18" s="497"/>
      <c r="N18" s="497"/>
      <c r="O18" s="497"/>
      <c r="P18" s="497"/>
      <c r="Q18" s="515" t="s">
        <v>28</v>
      </c>
      <c r="R18" s="515"/>
      <c r="S18" s="515"/>
      <c r="T18" s="515"/>
      <c r="U18" s="515"/>
      <c r="V18" s="15"/>
      <c r="W18" s="15"/>
    </row>
    <row r="19" spans="1:24" x14ac:dyDescent="0.15">
      <c r="A19" s="497"/>
      <c r="B19" s="497"/>
      <c r="C19" s="480"/>
      <c r="D19" s="432" t="s">
        <v>78</v>
      </c>
      <c r="E19" s="531"/>
      <c r="F19" s="430"/>
      <c r="G19" s="431"/>
      <c r="H19" s="507"/>
      <c r="I19" s="478"/>
      <c r="J19" s="497"/>
      <c r="K19" s="497"/>
      <c r="L19" s="497"/>
      <c r="M19" s="497"/>
      <c r="N19" s="497"/>
      <c r="O19" s="497"/>
      <c r="P19" s="497"/>
      <c r="Q19" s="515"/>
      <c r="R19" s="515"/>
      <c r="S19" s="515"/>
      <c r="T19" s="515"/>
      <c r="U19" s="515"/>
      <c r="V19" s="15"/>
      <c r="W19" s="15"/>
    </row>
    <row r="20" spans="1:24" ht="21.95" customHeight="1" x14ac:dyDescent="0.15">
      <c r="A20" s="497"/>
      <c r="B20" s="497"/>
      <c r="C20" s="480"/>
      <c r="D20" s="434"/>
      <c r="E20" s="531"/>
      <c r="F20" s="535" t="s">
        <v>81</v>
      </c>
      <c r="G20" s="536"/>
      <c r="H20" s="537"/>
      <c r="I20" s="478"/>
      <c r="J20" s="497"/>
      <c r="K20" s="497"/>
      <c r="L20" s="497"/>
      <c r="M20" s="497"/>
      <c r="N20" s="497"/>
      <c r="O20" s="497"/>
      <c r="P20" s="497"/>
      <c r="Q20" s="515"/>
      <c r="R20" s="515"/>
      <c r="S20" s="515"/>
      <c r="T20" s="515"/>
      <c r="U20" s="515"/>
      <c r="V20" s="15"/>
      <c r="W20" s="15"/>
    </row>
    <row r="21" spans="1:24" ht="27.4" customHeight="1" x14ac:dyDescent="0.15">
      <c r="A21" s="497"/>
      <c r="B21" s="497"/>
      <c r="C21" s="480"/>
      <c r="D21" s="432" t="s">
        <v>87</v>
      </c>
      <c r="E21" s="531"/>
      <c r="F21" s="532"/>
      <c r="G21" s="533"/>
      <c r="H21" s="426" t="s">
        <v>101</v>
      </c>
      <c r="I21" s="506"/>
      <c r="J21" s="478"/>
      <c r="K21" s="497"/>
      <c r="L21" s="497"/>
      <c r="M21" s="497"/>
      <c r="N21" s="498"/>
      <c r="O21" s="498"/>
      <c r="P21" s="498"/>
      <c r="Q21" s="515"/>
      <c r="R21" s="515"/>
      <c r="S21" s="515"/>
      <c r="T21" s="515"/>
      <c r="U21" s="515"/>
      <c r="V21" s="15"/>
      <c r="W21" s="15"/>
    </row>
    <row r="22" spans="1:24" ht="15.4" customHeight="1" x14ac:dyDescent="0.15">
      <c r="A22" s="497"/>
      <c r="B22" s="497"/>
      <c r="C22" s="480"/>
      <c r="D22" s="434"/>
      <c r="E22" s="531"/>
      <c r="F22" s="534"/>
      <c r="G22" s="526"/>
      <c r="H22" s="430"/>
      <c r="I22" s="507"/>
      <c r="J22" s="478"/>
      <c r="K22" s="497"/>
      <c r="L22" s="497"/>
      <c r="M22" s="497"/>
      <c r="N22" s="481"/>
      <c r="O22" s="504"/>
      <c r="P22" s="529"/>
      <c r="Q22" s="515"/>
      <c r="R22" s="515"/>
      <c r="S22" s="515"/>
      <c r="T22" s="515"/>
      <c r="U22" s="515"/>
      <c r="V22" s="15"/>
      <c r="W22" s="15"/>
    </row>
    <row r="23" spans="1:24" ht="15.4" customHeight="1" x14ac:dyDescent="0.15">
      <c r="A23" s="497"/>
      <c r="B23" s="497"/>
      <c r="C23" s="480"/>
      <c r="D23" s="432" t="s">
        <v>79</v>
      </c>
      <c r="E23" s="531"/>
      <c r="F23" s="534"/>
      <c r="G23" s="526"/>
      <c r="H23" s="518" t="s">
        <v>29</v>
      </c>
      <c r="I23" s="519"/>
      <c r="J23" s="432" t="s">
        <v>30</v>
      </c>
      <c r="K23" s="478"/>
      <c r="L23" s="497"/>
      <c r="M23" s="480"/>
      <c r="N23" s="478"/>
      <c r="O23" s="24"/>
      <c r="P23" s="25"/>
      <c r="Q23" s="515"/>
      <c r="R23" s="515"/>
      <c r="S23" s="515"/>
      <c r="T23" s="515"/>
      <c r="U23" s="515"/>
      <c r="V23" s="15"/>
      <c r="W23" s="15"/>
    </row>
    <row r="24" spans="1:24" ht="15.4" customHeight="1" x14ac:dyDescent="0.15">
      <c r="A24" s="497"/>
      <c r="B24" s="497"/>
      <c r="C24" s="480"/>
      <c r="D24" s="433"/>
      <c r="E24" s="531"/>
      <c r="F24" s="534"/>
      <c r="G24" s="526"/>
      <c r="H24" s="520"/>
      <c r="I24" s="521"/>
      <c r="J24" s="433"/>
      <c r="K24" s="478"/>
      <c r="L24" s="497"/>
      <c r="M24" s="480"/>
      <c r="N24" s="478"/>
      <c r="O24" s="24"/>
      <c r="P24" s="538" t="s">
        <v>90</v>
      </c>
      <c r="Q24" s="515"/>
      <c r="R24" s="515"/>
      <c r="S24" s="515"/>
      <c r="T24" s="515"/>
      <c r="U24" s="515"/>
      <c r="V24" s="15"/>
      <c r="W24" s="15"/>
    </row>
    <row r="25" spans="1:24" ht="15.4" customHeight="1" x14ac:dyDescent="0.15">
      <c r="A25" s="497"/>
      <c r="B25" s="497"/>
      <c r="C25" s="480"/>
      <c r="D25" s="434"/>
      <c r="E25" s="531"/>
      <c r="F25" s="470"/>
      <c r="G25" s="526"/>
      <c r="H25" s="522"/>
      <c r="I25" s="523"/>
      <c r="J25" s="434"/>
      <c r="K25" s="510"/>
      <c r="L25" s="498"/>
      <c r="M25" s="511"/>
      <c r="N25" s="510"/>
      <c r="O25" s="23"/>
      <c r="P25" s="539"/>
      <c r="Q25" s="515"/>
      <c r="R25" s="515"/>
      <c r="S25" s="515"/>
      <c r="T25" s="515"/>
      <c r="U25" s="515"/>
    </row>
    <row r="26" spans="1:24" ht="24" customHeight="1" x14ac:dyDescent="0.15">
      <c r="A26" s="497"/>
      <c r="B26" s="497"/>
      <c r="C26" s="480"/>
      <c r="D26" s="486"/>
      <c r="E26" s="499"/>
      <c r="F26" s="499"/>
      <c r="G26" s="499"/>
      <c r="H26" s="499"/>
      <c r="I26" s="499"/>
      <c r="J26" s="499"/>
      <c r="K26" s="499"/>
      <c r="L26" s="500"/>
      <c r="M26" s="426" t="s">
        <v>31</v>
      </c>
      <c r="N26" s="427"/>
      <c r="O26" s="427"/>
      <c r="P26" s="506"/>
      <c r="Q26" s="515"/>
      <c r="R26" s="515"/>
      <c r="S26" s="515"/>
      <c r="T26" s="515"/>
      <c r="U26" s="515"/>
    </row>
    <row r="27" spans="1:24" ht="39.4" customHeight="1" x14ac:dyDescent="0.15">
      <c r="A27" s="497"/>
      <c r="B27" s="497"/>
      <c r="C27" s="480"/>
      <c r="D27" s="426" t="s">
        <v>95</v>
      </c>
      <c r="E27" s="506"/>
      <c r="F27" s="426" t="s">
        <v>96</v>
      </c>
      <c r="G27" s="427"/>
      <c r="H27" s="427"/>
      <c r="I27" s="506"/>
      <c r="J27" s="20" t="s">
        <v>92</v>
      </c>
      <c r="K27" s="20" t="s">
        <v>93</v>
      </c>
      <c r="L27" s="18" t="s">
        <v>93</v>
      </c>
      <c r="M27" s="430"/>
      <c r="N27" s="431"/>
      <c r="O27" s="431"/>
      <c r="P27" s="507"/>
      <c r="Q27" s="515"/>
      <c r="R27" s="515"/>
      <c r="S27" s="515"/>
      <c r="T27" s="515"/>
      <c r="U27" s="515"/>
    </row>
    <row r="28" spans="1:24" ht="15.4" customHeight="1" x14ac:dyDescent="0.15">
      <c r="A28" s="516" t="s">
        <v>26</v>
      </c>
      <c r="B28" s="498"/>
      <c r="C28" s="511"/>
      <c r="D28" s="426" t="s">
        <v>27</v>
      </c>
      <c r="E28" s="427"/>
      <c r="F28" s="427"/>
      <c r="G28" s="427"/>
      <c r="H28" s="427"/>
      <c r="I28" s="427"/>
      <c r="J28" s="427"/>
      <c r="K28" s="427"/>
      <c r="L28" s="427"/>
      <c r="M28" s="427"/>
      <c r="N28" s="427"/>
      <c r="O28" s="427"/>
      <c r="P28" s="506"/>
      <c r="Q28" s="515"/>
      <c r="R28" s="515"/>
      <c r="S28" s="515"/>
      <c r="T28" s="515"/>
      <c r="U28" s="515"/>
    </row>
    <row r="29" spans="1:24" ht="15.4" customHeight="1" x14ac:dyDescent="0.15">
      <c r="A29" s="516"/>
      <c r="B29" s="527"/>
      <c r="C29" s="528"/>
      <c r="D29" s="430"/>
      <c r="E29" s="431"/>
      <c r="F29" s="431"/>
      <c r="G29" s="431"/>
      <c r="H29" s="431"/>
      <c r="I29" s="431"/>
      <c r="J29" s="431"/>
      <c r="K29" s="431"/>
      <c r="L29" s="431"/>
      <c r="M29" s="431"/>
      <c r="N29" s="431"/>
      <c r="O29" s="431"/>
      <c r="P29" s="507"/>
      <c r="Q29" s="515"/>
      <c r="R29" s="515"/>
      <c r="S29" s="515"/>
      <c r="T29" s="515"/>
      <c r="U29" s="515"/>
    </row>
    <row r="30" spans="1:24" ht="5.25" customHeight="1" x14ac:dyDescent="0.15">
      <c r="A30" s="501"/>
      <c r="B30" s="501"/>
      <c r="C30" s="501"/>
      <c r="D30" s="501"/>
      <c r="E30" s="501"/>
      <c r="F30" s="501"/>
      <c r="G30" s="501"/>
      <c r="H30" s="501"/>
      <c r="I30" s="501"/>
      <c r="J30" s="501"/>
      <c r="K30" s="501"/>
      <c r="L30" s="501"/>
      <c r="M30" s="501"/>
      <c r="N30" s="501"/>
      <c r="O30" s="501"/>
      <c r="P30" s="501"/>
      <c r="Q30" s="501"/>
      <c r="R30" s="501"/>
      <c r="S30" s="501"/>
      <c r="T30" s="501"/>
      <c r="U30" s="501"/>
    </row>
    <row r="31" spans="1:24" ht="17.25" customHeight="1" x14ac:dyDescent="0.15">
      <c r="A31" s="514" t="s">
        <v>0</v>
      </c>
      <c r="B31" s="514"/>
      <c r="C31" s="514"/>
      <c r="D31" s="514"/>
      <c r="E31" s="514"/>
      <c r="F31" s="514"/>
      <c r="G31" s="514"/>
      <c r="H31" s="514"/>
      <c r="I31" s="514"/>
      <c r="J31" s="514"/>
      <c r="K31" s="514"/>
      <c r="L31" s="514"/>
      <c r="M31" s="514"/>
      <c r="N31" s="514"/>
      <c r="O31" s="514"/>
      <c r="P31" s="514"/>
      <c r="Q31" s="514"/>
      <c r="R31" s="514"/>
      <c r="S31" s="514"/>
      <c r="T31" s="514"/>
      <c r="U31" s="514"/>
    </row>
    <row r="32" spans="1:24" ht="17.25" customHeight="1" x14ac:dyDescent="0.15">
      <c r="A32" s="501" t="s">
        <v>35</v>
      </c>
      <c r="B32" s="501"/>
      <c r="C32" s="501"/>
      <c r="D32" s="501"/>
      <c r="E32" s="501"/>
      <c r="F32" s="501"/>
      <c r="G32" s="501"/>
      <c r="H32" s="501"/>
      <c r="I32" s="501"/>
      <c r="J32" s="501"/>
      <c r="K32" s="501"/>
      <c r="L32" s="501"/>
      <c r="M32" s="501"/>
      <c r="N32" s="501"/>
      <c r="O32" s="501"/>
      <c r="P32" s="501"/>
      <c r="Q32" s="501"/>
      <c r="R32" s="501"/>
      <c r="S32" s="501"/>
      <c r="T32" s="501"/>
      <c r="U32" s="501"/>
    </row>
    <row r="33" spans="1:21" ht="17.25" customHeight="1" x14ac:dyDescent="0.15">
      <c r="A33" s="501" t="s">
        <v>36</v>
      </c>
      <c r="B33" s="501"/>
      <c r="C33" s="501"/>
      <c r="D33" s="501"/>
      <c r="E33" s="501"/>
      <c r="F33" s="501"/>
      <c r="G33" s="501"/>
      <c r="H33" s="501"/>
      <c r="I33" s="501"/>
      <c r="J33" s="501"/>
      <c r="K33" s="501"/>
      <c r="L33" s="501"/>
      <c r="M33" s="501"/>
      <c r="N33" s="501"/>
      <c r="O33" s="501"/>
      <c r="P33" s="501"/>
      <c r="Q33" s="501"/>
      <c r="R33" s="501"/>
      <c r="S33" s="501"/>
      <c r="T33" s="501"/>
      <c r="U33" s="501"/>
    </row>
    <row r="34" spans="1:21" ht="17.25" customHeight="1" x14ac:dyDescent="0.15">
      <c r="A34" s="501" t="s">
        <v>37</v>
      </c>
      <c r="B34" s="501"/>
      <c r="C34" s="501"/>
      <c r="D34" s="501"/>
      <c r="E34" s="501"/>
      <c r="F34" s="501"/>
      <c r="G34" s="501"/>
      <c r="H34" s="501"/>
      <c r="I34" s="501"/>
      <c r="J34" s="501"/>
      <c r="K34" s="501"/>
      <c r="L34" s="501"/>
      <c r="M34" s="501"/>
      <c r="N34" s="501"/>
      <c r="O34" s="501"/>
      <c r="P34" s="501"/>
      <c r="Q34" s="501"/>
      <c r="R34" s="501"/>
      <c r="S34" s="501"/>
      <c r="T34" s="501"/>
      <c r="U34" s="501"/>
    </row>
  </sheetData>
  <mergeCells count="82">
    <mergeCell ref="B29:C29"/>
    <mergeCell ref="B28:C28"/>
    <mergeCell ref="B15:C15"/>
    <mergeCell ref="D23:D25"/>
    <mergeCell ref="B16:C16"/>
    <mergeCell ref="D27:E27"/>
    <mergeCell ref="D19:D20"/>
    <mergeCell ref="D26:L26"/>
    <mergeCell ref="E18:E25"/>
    <mergeCell ref="F21:G25"/>
    <mergeCell ref="F20:H20"/>
    <mergeCell ref="F27:I27"/>
    <mergeCell ref="A17:U17"/>
    <mergeCell ref="O22:P22"/>
    <mergeCell ref="M26:P27"/>
    <mergeCell ref="P24:P25"/>
    <mergeCell ref="A15:A16"/>
    <mergeCell ref="A13:A14"/>
    <mergeCell ref="K13:K14"/>
    <mergeCell ref="L13:L14"/>
    <mergeCell ref="M13:M14"/>
    <mergeCell ref="E13:E14"/>
    <mergeCell ref="D13:D14"/>
    <mergeCell ref="R14:R16"/>
    <mergeCell ref="P13:Q14"/>
    <mergeCell ref="N13:O14"/>
    <mergeCell ref="J13:J14"/>
    <mergeCell ref="D15:Q16"/>
    <mergeCell ref="D8:D10"/>
    <mergeCell ref="H8:I10"/>
    <mergeCell ref="J6:P6"/>
    <mergeCell ref="Q6:Q10"/>
    <mergeCell ref="H23:I25"/>
    <mergeCell ref="F18:H19"/>
    <mergeCell ref="A34:U34"/>
    <mergeCell ref="I18:P20"/>
    <mergeCell ref="J21:M22"/>
    <mergeCell ref="K23:M25"/>
    <mergeCell ref="N21:P21"/>
    <mergeCell ref="N22:N25"/>
    <mergeCell ref="A30:U30"/>
    <mergeCell ref="A31:U31"/>
    <mergeCell ref="A32:U32"/>
    <mergeCell ref="Q18:U29"/>
    <mergeCell ref="A18:C27"/>
    <mergeCell ref="D21:D22"/>
    <mergeCell ref="H21:I22"/>
    <mergeCell ref="A28:A29"/>
    <mergeCell ref="D28:P29"/>
    <mergeCell ref="J23:J25"/>
    <mergeCell ref="A33:U33"/>
    <mergeCell ref="A3:C12"/>
    <mergeCell ref="D6:G7"/>
    <mergeCell ref="E3:F5"/>
    <mergeCell ref="E8:G10"/>
    <mergeCell ref="R12:R13"/>
    <mergeCell ref="F13:I14"/>
    <mergeCell ref="R9:R11"/>
    <mergeCell ref="G3:H3"/>
    <mergeCell ref="H6:I7"/>
    <mergeCell ref="D11:Q12"/>
    <mergeCell ref="P9:P10"/>
    <mergeCell ref="R4:R8"/>
    <mergeCell ref="D4:D5"/>
    <mergeCell ref="G4:H5"/>
    <mergeCell ref="Q4:Q5"/>
    <mergeCell ref="A1:U1"/>
    <mergeCell ref="A2:U2"/>
    <mergeCell ref="I4:P5"/>
    <mergeCell ref="S5:S15"/>
    <mergeCell ref="B13:B14"/>
    <mergeCell ref="C13:C14"/>
    <mergeCell ref="J8:J10"/>
    <mergeCell ref="N7:N10"/>
    <mergeCell ref="O7:P7"/>
    <mergeCell ref="J7:M7"/>
    <mergeCell ref="T8:T12"/>
    <mergeCell ref="T13:T15"/>
    <mergeCell ref="I3:U3"/>
    <mergeCell ref="T4:T7"/>
    <mergeCell ref="U4:U15"/>
    <mergeCell ref="K8:M10"/>
  </mergeCells>
  <phoneticPr fontId="3"/>
  <printOptions horizontalCentered="1"/>
  <pageMargins left="0.59055118110236227" right="0.59055118110236227" top="0.78740157480314965" bottom="0.39370078740157483" header="0" footer="0"/>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43"/>
    <pageSetUpPr fitToPage="1"/>
  </sheetPr>
  <dimension ref="A1:U31"/>
  <sheetViews>
    <sheetView showGridLines="0" view="pageBreakPreview" zoomScale="90" zoomScaleNormal="100" zoomScaleSheetLayoutView="90" workbookViewId="0">
      <selection activeCell="C4" sqref="C4"/>
    </sheetView>
  </sheetViews>
  <sheetFormatPr defaultRowHeight="13.5" x14ac:dyDescent="0.15"/>
  <cols>
    <col min="1" max="1" width="3.625" style="8" customWidth="1"/>
    <col min="2" max="5" width="24.625" style="8" customWidth="1"/>
    <col min="6" max="6" width="14.5" style="8" customWidth="1"/>
    <col min="7" max="7" width="9" style="8"/>
    <col min="8" max="8" width="8.125" style="8" customWidth="1"/>
    <col min="9" max="16384" width="9" style="8"/>
  </cols>
  <sheetData>
    <row r="1" spans="1:21" s="79" customFormat="1" ht="27.95" customHeight="1" x14ac:dyDescent="0.15">
      <c r="A1" s="382" t="s">
        <v>252</v>
      </c>
      <c r="B1" s="382"/>
      <c r="C1" s="382"/>
      <c r="D1" s="382"/>
      <c r="E1" s="382"/>
      <c r="F1" s="237"/>
      <c r="G1" s="237"/>
      <c r="H1" s="237"/>
      <c r="I1" s="237"/>
      <c r="J1" s="237"/>
      <c r="K1" s="237"/>
      <c r="L1" s="237"/>
      <c r="M1" s="237"/>
      <c r="N1" s="237"/>
      <c r="O1" s="237"/>
      <c r="P1" s="237"/>
      <c r="Q1" s="237"/>
      <c r="R1" s="237"/>
      <c r="S1" s="237"/>
      <c r="T1" s="237"/>
      <c r="U1" s="237"/>
    </row>
    <row r="2" spans="1:21" s="2" customFormat="1" ht="13.5" customHeight="1" x14ac:dyDescent="0.15">
      <c r="A2" s="540" t="s">
        <v>97</v>
      </c>
      <c r="B2" s="540"/>
      <c r="C2" s="540"/>
      <c r="D2" s="540"/>
      <c r="E2" s="540"/>
      <c r="F2" s="540"/>
      <c r="G2" s="540"/>
      <c r="H2" s="540"/>
    </row>
    <row r="3" spans="1:21" s="2" customFormat="1" ht="13.5" customHeight="1" x14ac:dyDescent="0.15">
      <c r="A3" s="548" t="s">
        <v>266</v>
      </c>
      <c r="B3" s="548"/>
      <c r="C3" s="548"/>
      <c r="D3" s="548"/>
      <c r="E3" s="548"/>
    </row>
    <row r="4" spans="1:21" s="2" customFormat="1" ht="54" customHeight="1" x14ac:dyDescent="0.15">
      <c r="A4" s="480"/>
      <c r="B4" s="3" t="s">
        <v>65</v>
      </c>
      <c r="C4" s="139"/>
      <c r="D4" s="139"/>
      <c r="E4" s="139"/>
    </row>
    <row r="5" spans="1:21" s="5" customFormat="1" ht="54" customHeight="1" x14ac:dyDescent="0.15">
      <c r="A5" s="480"/>
      <c r="B5" s="3" t="s">
        <v>63</v>
      </c>
      <c r="C5" s="71"/>
      <c r="D5" s="71"/>
      <c r="E5" s="71"/>
    </row>
    <row r="6" spans="1:21" s="2" customFormat="1" ht="27.4" customHeight="1" x14ac:dyDescent="0.15">
      <c r="A6" s="480"/>
      <c r="B6" s="505" t="s">
        <v>64</v>
      </c>
      <c r="C6" s="140"/>
      <c r="D6" s="140"/>
      <c r="E6" s="140"/>
    </row>
    <row r="7" spans="1:21" s="2" customFormat="1" ht="27.4" customHeight="1" x14ac:dyDescent="0.15">
      <c r="A7" s="480"/>
      <c r="B7" s="505"/>
      <c r="C7" s="141" t="s">
        <v>66</v>
      </c>
      <c r="D7" s="141" t="s">
        <v>66</v>
      </c>
      <c r="E7" s="141" t="s">
        <v>66</v>
      </c>
    </row>
    <row r="8" spans="1:21" s="2" customFormat="1" ht="13.5" customHeight="1" x14ac:dyDescent="0.15">
      <c r="A8" s="540" t="s">
        <v>272</v>
      </c>
      <c r="B8" s="540"/>
      <c r="C8" s="540"/>
      <c r="D8" s="540"/>
      <c r="E8" s="540"/>
    </row>
    <row r="9" spans="1:21" s="2" customFormat="1" ht="13.5" customHeight="1" x14ac:dyDescent="0.15">
      <c r="A9" s="9"/>
      <c r="B9" s="6"/>
      <c r="C9" s="6"/>
      <c r="D9" s="6"/>
      <c r="E9" s="6"/>
    </row>
    <row r="10" spans="1:21" s="2" customFormat="1" ht="13.5" customHeight="1" x14ac:dyDescent="0.15">
      <c r="A10" s="541" t="s">
        <v>296</v>
      </c>
      <c r="B10" s="541"/>
      <c r="C10" s="541"/>
      <c r="D10" s="541"/>
      <c r="E10" s="541"/>
      <c r="F10" s="9"/>
      <c r="G10" s="9"/>
      <c r="H10" s="9"/>
    </row>
    <row r="11" spans="1:21" s="2" customFormat="1" ht="27.4" customHeight="1" x14ac:dyDescent="0.15">
      <c r="A11" s="11"/>
      <c r="B11" s="535" t="s">
        <v>33</v>
      </c>
      <c r="C11" s="536"/>
      <c r="D11" s="505" t="s">
        <v>34</v>
      </c>
      <c r="E11" s="505"/>
      <c r="F11" s="10"/>
      <c r="G11" s="14"/>
    </row>
    <row r="12" spans="1:21" s="2" customFormat="1" ht="27.4" customHeight="1" x14ac:dyDescent="0.15">
      <c r="A12" s="11"/>
      <c r="B12" s="542"/>
      <c r="C12" s="543"/>
      <c r="D12" s="542"/>
      <c r="E12" s="543"/>
      <c r="F12" s="13"/>
      <c r="G12" s="13"/>
    </row>
    <row r="13" spans="1:21" s="2" customFormat="1" ht="27.4" customHeight="1" x14ac:dyDescent="0.15">
      <c r="A13" s="11"/>
      <c r="B13" s="544"/>
      <c r="C13" s="545"/>
      <c r="D13" s="544"/>
      <c r="E13" s="545"/>
      <c r="F13" s="13"/>
      <c r="G13" s="13"/>
    </row>
    <row r="14" spans="1:21" s="2" customFormat="1" ht="27.4" customHeight="1" x14ac:dyDescent="0.15">
      <c r="A14" s="11"/>
      <c r="B14" s="544"/>
      <c r="C14" s="545"/>
      <c r="D14" s="544"/>
      <c r="E14" s="545"/>
      <c r="F14" s="13"/>
      <c r="G14" s="13"/>
    </row>
    <row r="15" spans="1:21" s="2" customFormat="1" ht="27.4" customHeight="1" x14ac:dyDescent="0.15">
      <c r="A15" s="11"/>
      <c r="B15" s="546"/>
      <c r="C15" s="547"/>
      <c r="D15" s="546"/>
      <c r="E15" s="547"/>
      <c r="F15" s="13"/>
      <c r="G15" s="13"/>
    </row>
    <row r="16" spans="1:21" s="2" customFormat="1" ht="13.5" customHeight="1" x14ac:dyDescent="0.15">
      <c r="A16" s="540"/>
      <c r="B16" s="540"/>
      <c r="C16" s="540"/>
      <c r="D16" s="540"/>
      <c r="E16" s="540"/>
      <c r="F16" s="540"/>
      <c r="G16" s="540"/>
      <c r="H16" s="540"/>
    </row>
    <row r="17" spans="1:8" s="2" customFormat="1" ht="13.5" customHeight="1" x14ac:dyDescent="0.15">
      <c r="A17" s="36" t="s">
        <v>44</v>
      </c>
      <c r="B17" s="6"/>
      <c r="C17" s="6"/>
      <c r="D17" s="6"/>
      <c r="E17" s="6"/>
      <c r="F17" s="6"/>
      <c r="G17" s="6"/>
      <c r="H17" s="6"/>
    </row>
    <row r="18" spans="1:8" s="2" customFormat="1" ht="29.25" customHeight="1" x14ac:dyDescent="0.15">
      <c r="A18" s="6" t="s">
        <v>45</v>
      </c>
      <c r="B18" s="6"/>
      <c r="C18" s="6"/>
      <c r="D18" s="142"/>
      <c r="E18" s="6"/>
      <c r="F18" s="6"/>
      <c r="G18" s="6"/>
      <c r="H18" s="6"/>
    </row>
    <row r="19" spans="1:8" s="2" customFormat="1" x14ac:dyDescent="0.15">
      <c r="A19" s="6"/>
      <c r="B19" s="6"/>
      <c r="C19" s="6"/>
      <c r="D19" s="165"/>
      <c r="E19" s="6"/>
      <c r="F19" s="6"/>
      <c r="G19" s="6"/>
      <c r="H19" s="6"/>
    </row>
    <row r="20" spans="1:8" s="2" customFormat="1" ht="13.5" customHeight="1" x14ac:dyDescent="0.15">
      <c r="A20" s="6" t="s">
        <v>46</v>
      </c>
      <c r="B20" s="6"/>
      <c r="C20" s="6"/>
      <c r="D20" s="6"/>
      <c r="E20" s="6"/>
      <c r="F20" s="6"/>
      <c r="G20" s="6"/>
      <c r="H20" s="6"/>
    </row>
    <row r="21" spans="1:8" s="2" customFormat="1" ht="27.4" customHeight="1" x14ac:dyDescent="0.15">
      <c r="A21" s="6"/>
      <c r="B21" s="35" t="s">
        <v>47</v>
      </c>
      <c r="C21" s="35" t="s">
        <v>48</v>
      </c>
      <c r="D21" s="552" t="s">
        <v>49</v>
      </c>
      <c r="E21" s="552"/>
      <c r="F21" s="6"/>
      <c r="G21" s="6"/>
      <c r="H21" s="6"/>
    </row>
    <row r="22" spans="1:8" s="2" customFormat="1" ht="27.4" customHeight="1" x14ac:dyDescent="0.15">
      <c r="A22" s="6"/>
      <c r="B22" s="553"/>
      <c r="C22" s="553"/>
      <c r="D22" s="556"/>
      <c r="E22" s="557"/>
      <c r="F22" s="6"/>
      <c r="G22" s="6"/>
      <c r="H22" s="6"/>
    </row>
    <row r="23" spans="1:8" s="2" customFormat="1" ht="27.4" customHeight="1" x14ac:dyDescent="0.15">
      <c r="A23" s="6"/>
      <c r="B23" s="554"/>
      <c r="C23" s="554"/>
      <c r="D23" s="558"/>
      <c r="E23" s="559"/>
      <c r="F23" s="6"/>
      <c r="G23" s="6"/>
      <c r="H23" s="6"/>
    </row>
    <row r="24" spans="1:8" s="2" customFormat="1" ht="27.4" customHeight="1" x14ac:dyDescent="0.15">
      <c r="A24" s="6"/>
      <c r="B24" s="555"/>
      <c r="C24" s="555"/>
      <c r="D24" s="560"/>
      <c r="E24" s="561"/>
      <c r="F24" s="6"/>
      <c r="G24" s="6"/>
      <c r="H24" s="6"/>
    </row>
    <row r="25" spans="1:8" s="2" customFormat="1" ht="13.5" customHeight="1" x14ac:dyDescent="0.15">
      <c r="A25" s="6"/>
      <c r="B25" s="219" t="s">
        <v>273</v>
      </c>
      <c r="C25" s="4"/>
      <c r="D25" s="48"/>
      <c r="E25" s="48"/>
      <c r="F25" s="49"/>
      <c r="G25" s="6"/>
      <c r="H25" s="6"/>
    </row>
    <row r="26" spans="1:8" s="2" customFormat="1" ht="13.5" customHeight="1" x14ac:dyDescent="0.15">
      <c r="A26" s="6"/>
      <c r="B26" s="15"/>
      <c r="C26" s="4"/>
      <c r="D26" s="48"/>
      <c r="E26" s="48"/>
      <c r="F26" s="49"/>
      <c r="G26" s="6"/>
      <c r="H26" s="6"/>
    </row>
    <row r="27" spans="1:8" s="2" customFormat="1" ht="13.5" customHeight="1" x14ac:dyDescent="0.15">
      <c r="A27" s="6" t="s">
        <v>274</v>
      </c>
      <c r="B27" s="6"/>
      <c r="C27" s="6"/>
      <c r="D27" s="6"/>
      <c r="E27" s="6"/>
      <c r="F27" s="6"/>
      <c r="G27" s="6"/>
      <c r="H27" s="6"/>
    </row>
    <row r="28" spans="1:8" s="2" customFormat="1" ht="27.4" customHeight="1" x14ac:dyDescent="0.15">
      <c r="A28" s="6"/>
      <c r="B28" s="142"/>
      <c r="C28" s="165"/>
      <c r="D28" s="165"/>
      <c r="E28" s="6"/>
      <c r="F28" s="6"/>
      <c r="G28" s="6"/>
      <c r="H28" s="6"/>
    </row>
    <row r="29" spans="1:8" s="2" customFormat="1" ht="13.5" customHeight="1" x14ac:dyDescent="0.15">
      <c r="A29" s="6"/>
      <c r="B29" s="34"/>
      <c r="C29" s="34"/>
      <c r="D29" s="34"/>
      <c r="E29" s="6"/>
      <c r="F29" s="6"/>
      <c r="G29" s="6"/>
      <c r="H29" s="6"/>
    </row>
    <row r="30" spans="1:8" s="2" customFormat="1" ht="13.5" customHeight="1" x14ac:dyDescent="0.15">
      <c r="A30" s="6" t="s">
        <v>50</v>
      </c>
      <c r="B30" s="6"/>
      <c r="C30" s="6"/>
      <c r="D30" s="6"/>
      <c r="E30" s="6"/>
      <c r="F30" s="6"/>
      <c r="G30" s="6"/>
      <c r="H30" s="6"/>
    </row>
    <row r="31" spans="1:8" ht="76.5" customHeight="1" x14ac:dyDescent="0.15">
      <c r="A31" s="7"/>
      <c r="B31" s="549"/>
      <c r="C31" s="550"/>
      <c r="D31" s="550"/>
      <c r="E31" s="551"/>
    </row>
  </sheetData>
  <mergeCells count="17">
    <mergeCell ref="B31:E31"/>
    <mergeCell ref="D21:E21"/>
    <mergeCell ref="A16:H16"/>
    <mergeCell ref="B22:B24"/>
    <mergeCell ref="C22:C24"/>
    <mergeCell ref="D22:E24"/>
    <mergeCell ref="A2:H2"/>
    <mergeCell ref="A3:E3"/>
    <mergeCell ref="A4:A7"/>
    <mergeCell ref="B6:B7"/>
    <mergeCell ref="A1:E1"/>
    <mergeCell ref="A8:E8"/>
    <mergeCell ref="A10:E10"/>
    <mergeCell ref="B11:C11"/>
    <mergeCell ref="D11:E11"/>
    <mergeCell ref="B12:C15"/>
    <mergeCell ref="D12:E15"/>
  </mergeCells>
  <phoneticPr fontId="3"/>
  <dataValidations count="2">
    <dataValidation type="list" allowBlank="1" showInputMessage="1" showErrorMessage="1" sqref="D18" xr:uid="{00000000-0002-0000-0700-000000000000}">
      <formula1>"有,無"</formula1>
    </dataValidation>
    <dataValidation type="list" allowBlank="1" showInputMessage="1" showErrorMessage="1" sqref="B28" xr:uid="{00000000-0002-0000-0700-000001000000}">
      <formula1>"毎日実施,適宜実施,実施していない"</formula1>
    </dataValidation>
  </dataValidations>
  <pageMargins left="0.66" right="0.42" top="0.59055118110236227" bottom="0.42" header="0" footer="0"/>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indexed="43"/>
    <pageSetUpPr fitToPage="1"/>
  </sheetPr>
  <dimension ref="A1:Z56"/>
  <sheetViews>
    <sheetView view="pageBreakPreview" topLeftCell="A21" zoomScale="70" zoomScaleNormal="100" zoomScaleSheetLayoutView="70" workbookViewId="0">
      <pane xSplit="2" topLeftCell="C1" activePane="topRight" state="frozen"/>
      <selection sqref="A1:XFD1048576"/>
      <selection pane="topRight" activeCell="M33" sqref="M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82" t="s">
        <v>253</v>
      </c>
      <c r="C1" s="382"/>
      <c r="D1" s="382"/>
      <c r="E1" s="382"/>
      <c r="F1" s="382"/>
      <c r="G1" s="382"/>
      <c r="H1" s="382"/>
      <c r="I1" s="382"/>
      <c r="J1" s="382"/>
      <c r="K1" s="382"/>
      <c r="L1" s="382"/>
      <c r="M1" s="382"/>
      <c r="N1" s="382"/>
      <c r="O1" s="382"/>
      <c r="P1" s="382"/>
      <c r="Q1" s="382"/>
      <c r="R1" s="382"/>
      <c r="S1" s="382"/>
      <c r="T1" s="382"/>
      <c r="U1" s="382"/>
      <c r="V1" s="382"/>
      <c r="W1" s="382"/>
      <c r="X1" s="382"/>
      <c r="Y1" s="382"/>
      <c r="Z1" s="382"/>
    </row>
    <row r="2" spans="1:26" ht="24" customHeight="1" x14ac:dyDescent="0.15">
      <c r="B2" s="145" t="s">
        <v>60</v>
      </c>
      <c r="C2" s="570"/>
      <c r="D2" s="570"/>
      <c r="E2" s="570"/>
      <c r="F2" s="570"/>
      <c r="G2" s="570"/>
      <c r="H2" s="570"/>
      <c r="I2" s="570"/>
      <c r="J2" s="570"/>
      <c r="K2" s="570"/>
    </row>
    <row r="3" spans="1:26" s="146" customFormat="1" ht="28.5" customHeight="1" x14ac:dyDescent="0.15">
      <c r="B3" s="572"/>
      <c r="C3" s="573" t="s">
        <v>410</v>
      </c>
      <c r="D3" s="574"/>
      <c r="E3" s="574"/>
      <c r="F3" s="574"/>
      <c r="G3" s="574"/>
      <c r="H3" s="574"/>
      <c r="I3" s="574"/>
      <c r="J3" s="574"/>
      <c r="K3" s="574"/>
      <c r="L3" s="574"/>
      <c r="M3" s="574"/>
      <c r="N3" s="575"/>
      <c r="O3" s="573" t="s">
        <v>409</v>
      </c>
      <c r="P3" s="574"/>
      <c r="Q3" s="574"/>
      <c r="R3" s="574"/>
      <c r="S3" s="574"/>
      <c r="T3" s="574"/>
      <c r="U3" s="574"/>
      <c r="V3" s="574"/>
      <c r="W3" s="574"/>
      <c r="X3" s="574"/>
      <c r="Y3" s="574"/>
      <c r="Z3" s="575"/>
    </row>
    <row r="4" spans="1:26" s="146" customFormat="1" ht="28.5" customHeight="1" x14ac:dyDescent="0.15">
      <c r="B4" s="572"/>
      <c r="C4" s="180" t="s">
        <v>154</v>
      </c>
      <c r="D4" s="181" t="s">
        <v>155</v>
      </c>
      <c r="E4" s="181" t="s">
        <v>156</v>
      </c>
      <c r="F4" s="181" t="s">
        <v>157</v>
      </c>
      <c r="G4" s="181" t="s">
        <v>158</v>
      </c>
      <c r="H4" s="181" t="s">
        <v>159</v>
      </c>
      <c r="I4" s="181" t="s">
        <v>148</v>
      </c>
      <c r="J4" s="181" t="s">
        <v>149</v>
      </c>
      <c r="K4" s="181" t="s">
        <v>150</v>
      </c>
      <c r="L4" s="181" t="s">
        <v>151</v>
      </c>
      <c r="M4" s="181" t="s">
        <v>152</v>
      </c>
      <c r="N4" s="182" t="s">
        <v>153</v>
      </c>
      <c r="O4" s="180" t="s">
        <v>154</v>
      </c>
      <c r="P4" s="181" t="s">
        <v>155</v>
      </c>
      <c r="Q4" s="181" t="s">
        <v>156</v>
      </c>
      <c r="R4" s="181" t="s">
        <v>157</v>
      </c>
      <c r="S4" s="181" t="s">
        <v>158</v>
      </c>
      <c r="T4" s="181" t="s">
        <v>159</v>
      </c>
      <c r="U4" s="181" t="s">
        <v>148</v>
      </c>
      <c r="V4" s="181" t="s">
        <v>149</v>
      </c>
      <c r="W4" s="181" t="s">
        <v>150</v>
      </c>
      <c r="X4" s="181" t="s">
        <v>151</v>
      </c>
      <c r="Y4" s="181" t="s">
        <v>152</v>
      </c>
      <c r="Z4" s="182" t="s">
        <v>153</v>
      </c>
    </row>
    <row r="5" spans="1:26" ht="28.5" customHeight="1" x14ac:dyDescent="0.15">
      <c r="B5" s="153" t="s">
        <v>115</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116</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117</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118</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119</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120</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121</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122</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123</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124</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125</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126</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127</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128</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129</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130</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131</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132</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133</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134</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135</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136</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137</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138</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139</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140</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141</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142</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143</v>
      </c>
      <c r="C33" s="186"/>
      <c r="D33" s="187"/>
      <c r="E33" s="187"/>
      <c r="F33" s="187"/>
      <c r="G33" s="187"/>
      <c r="H33" s="187"/>
      <c r="I33" s="187"/>
      <c r="J33" s="187"/>
      <c r="K33" s="187"/>
      <c r="L33" s="187"/>
      <c r="M33" s="191"/>
      <c r="N33" s="188"/>
      <c r="O33" s="186"/>
      <c r="P33" s="187"/>
      <c r="Q33" s="187"/>
      <c r="R33" s="187"/>
      <c r="S33" s="187"/>
      <c r="T33" s="187"/>
      <c r="U33" s="187"/>
      <c r="V33" s="187"/>
      <c r="W33" s="187"/>
      <c r="X33" s="187"/>
      <c r="Y33" s="191"/>
      <c r="Z33" s="188"/>
    </row>
    <row r="34" spans="2:26" ht="28.5" customHeight="1" x14ac:dyDescent="0.15">
      <c r="B34" s="154" t="s">
        <v>144</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145</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52</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thickBot="1" x14ac:dyDescent="0.2">
      <c r="B37" s="226" t="s">
        <v>2</v>
      </c>
      <c r="C37" s="227"/>
      <c r="D37" s="228"/>
      <c r="E37" s="228"/>
      <c r="F37" s="228"/>
      <c r="G37" s="228"/>
      <c r="H37" s="228"/>
      <c r="I37" s="228"/>
      <c r="J37" s="228"/>
      <c r="K37" s="228"/>
      <c r="L37" s="228"/>
      <c r="M37" s="228"/>
      <c r="N37" s="229"/>
      <c r="O37" s="227"/>
      <c r="P37" s="228"/>
      <c r="Q37" s="228"/>
      <c r="R37" s="228"/>
      <c r="S37" s="228"/>
      <c r="T37" s="228"/>
      <c r="U37" s="228"/>
      <c r="V37" s="228"/>
      <c r="W37" s="228"/>
      <c r="X37" s="228"/>
      <c r="Y37" s="228"/>
      <c r="Z37" s="229"/>
    </row>
    <row r="38" spans="2:26" ht="57.75" thickBot="1" x14ac:dyDescent="0.2">
      <c r="B38" s="234" t="s">
        <v>198</v>
      </c>
      <c r="C38" s="235">
        <f t="shared" ref="C38:Z38" si="0">IF(C36&lt;51,C36*1.5,(C36-50)*1.25+75)</f>
        <v>0</v>
      </c>
      <c r="D38" s="235">
        <f t="shared" si="0"/>
        <v>0</v>
      </c>
      <c r="E38" s="235">
        <f t="shared" si="0"/>
        <v>0</v>
      </c>
      <c r="F38" s="235">
        <f t="shared" si="0"/>
        <v>0</v>
      </c>
      <c r="G38" s="235">
        <f t="shared" si="0"/>
        <v>0</v>
      </c>
      <c r="H38" s="235">
        <f t="shared" si="0"/>
        <v>0</v>
      </c>
      <c r="I38" s="235">
        <f t="shared" si="0"/>
        <v>0</v>
      </c>
      <c r="J38" s="235">
        <f t="shared" si="0"/>
        <v>0</v>
      </c>
      <c r="K38" s="235">
        <f t="shared" si="0"/>
        <v>0</v>
      </c>
      <c r="L38" s="235">
        <f t="shared" si="0"/>
        <v>0</v>
      </c>
      <c r="M38" s="235">
        <f t="shared" si="0"/>
        <v>0</v>
      </c>
      <c r="N38" s="235">
        <f t="shared" si="0"/>
        <v>0</v>
      </c>
      <c r="O38" s="235">
        <f t="shared" si="0"/>
        <v>0</v>
      </c>
      <c r="P38" s="235">
        <f t="shared" si="0"/>
        <v>0</v>
      </c>
      <c r="Q38" s="235">
        <f t="shared" si="0"/>
        <v>0</v>
      </c>
      <c r="R38" s="235">
        <f t="shared" si="0"/>
        <v>0</v>
      </c>
      <c r="S38" s="235">
        <f t="shared" si="0"/>
        <v>0</v>
      </c>
      <c r="T38" s="235">
        <f t="shared" si="0"/>
        <v>0</v>
      </c>
      <c r="U38" s="235">
        <f t="shared" si="0"/>
        <v>0</v>
      </c>
      <c r="V38" s="235">
        <f t="shared" si="0"/>
        <v>0</v>
      </c>
      <c r="W38" s="235">
        <f t="shared" si="0"/>
        <v>0</v>
      </c>
      <c r="X38" s="235">
        <f t="shared" si="0"/>
        <v>0</v>
      </c>
      <c r="Y38" s="235">
        <f t="shared" si="0"/>
        <v>0</v>
      </c>
      <c r="Z38" s="247">
        <f t="shared" si="0"/>
        <v>0</v>
      </c>
    </row>
    <row r="39" spans="2:26" ht="28.5" customHeight="1" thickBot="1" x14ac:dyDescent="0.2">
      <c r="B39" s="230" t="s">
        <v>146</v>
      </c>
      <c r="C39" s="231">
        <f t="shared" ref="C39:P39" si="1">C36*C37</f>
        <v>0</v>
      </c>
      <c r="D39" s="232">
        <f t="shared" si="1"/>
        <v>0</v>
      </c>
      <c r="E39" s="232">
        <f t="shared" si="1"/>
        <v>0</v>
      </c>
      <c r="F39" s="232">
        <f t="shared" si="1"/>
        <v>0</v>
      </c>
      <c r="G39" s="232">
        <f t="shared" si="1"/>
        <v>0</v>
      </c>
      <c r="H39" s="232">
        <f t="shared" si="1"/>
        <v>0</v>
      </c>
      <c r="I39" s="232">
        <f t="shared" si="1"/>
        <v>0</v>
      </c>
      <c r="J39" s="232">
        <f t="shared" si="1"/>
        <v>0</v>
      </c>
      <c r="K39" s="232">
        <f t="shared" si="1"/>
        <v>0</v>
      </c>
      <c r="L39" s="232">
        <f t="shared" si="1"/>
        <v>0</v>
      </c>
      <c r="M39" s="232">
        <f t="shared" si="1"/>
        <v>0</v>
      </c>
      <c r="N39" s="233">
        <f t="shared" si="1"/>
        <v>0</v>
      </c>
      <c r="O39" s="231">
        <f t="shared" si="1"/>
        <v>0</v>
      </c>
      <c r="P39" s="232">
        <f t="shared" si="1"/>
        <v>0</v>
      </c>
      <c r="Q39" s="232">
        <f t="shared" ref="Q39:Z39" si="2">Q36*Q37</f>
        <v>0</v>
      </c>
      <c r="R39" s="232">
        <f t="shared" si="2"/>
        <v>0</v>
      </c>
      <c r="S39" s="232">
        <f t="shared" si="2"/>
        <v>0</v>
      </c>
      <c r="T39" s="232">
        <f t="shared" si="2"/>
        <v>0</v>
      </c>
      <c r="U39" s="232">
        <f t="shared" si="2"/>
        <v>0</v>
      </c>
      <c r="V39" s="232">
        <f t="shared" si="2"/>
        <v>0</v>
      </c>
      <c r="W39" s="232">
        <f t="shared" si="2"/>
        <v>0</v>
      </c>
      <c r="X39" s="232">
        <f t="shared" si="2"/>
        <v>0</v>
      </c>
      <c r="Y39" s="232">
        <f t="shared" si="2"/>
        <v>0</v>
      </c>
      <c r="Z39" s="233">
        <f t="shared" si="2"/>
        <v>0</v>
      </c>
    </row>
    <row r="40" spans="2:26" ht="28.5" customHeight="1" x14ac:dyDescent="0.15">
      <c r="B40" s="571" t="s">
        <v>238</v>
      </c>
      <c r="C40" s="566">
        <f>SUM(C$39:E$39)*1.3</f>
        <v>0</v>
      </c>
      <c r="D40" s="566"/>
      <c r="E40" s="566"/>
      <c r="F40" s="566">
        <f>SUM(F$39:H$39)*1.3</f>
        <v>0</v>
      </c>
      <c r="G40" s="566"/>
      <c r="H40" s="566"/>
      <c r="I40" s="566">
        <f>SUM(I$39:K$39)*1.3</f>
        <v>0</v>
      </c>
      <c r="J40" s="566"/>
      <c r="K40" s="566"/>
      <c r="L40" s="566">
        <f>SUM(L$39:N$39)*1.3</f>
        <v>0</v>
      </c>
      <c r="M40" s="566"/>
      <c r="N40" s="566"/>
      <c r="O40" s="566">
        <f>SUM(O$39:Q$39)*1.3</f>
        <v>0</v>
      </c>
      <c r="P40" s="566"/>
      <c r="Q40" s="566"/>
      <c r="R40" s="566">
        <f>SUM(R$39:T$39)*1.3</f>
        <v>0</v>
      </c>
      <c r="S40" s="566"/>
      <c r="T40" s="566"/>
      <c r="U40" s="566">
        <f>SUM(U$39:W$39)*1.3</f>
        <v>0</v>
      </c>
      <c r="V40" s="566"/>
      <c r="W40" s="566"/>
      <c r="X40" s="566">
        <f>SUM(X$39:Z$39)*1.3</f>
        <v>0</v>
      </c>
      <c r="Y40" s="566"/>
      <c r="Z40" s="566"/>
    </row>
    <row r="41" spans="2:26" ht="28.5" customHeight="1" x14ac:dyDescent="0.15">
      <c r="B41" s="568"/>
      <c r="C41" s="245"/>
      <c r="D41" s="565">
        <f>SUM(D$39:F$39)*1.3</f>
        <v>0</v>
      </c>
      <c r="E41" s="565"/>
      <c r="F41" s="565"/>
      <c r="G41" s="565">
        <f>SUM(G$39:I$39)*1.3</f>
        <v>0</v>
      </c>
      <c r="H41" s="565"/>
      <c r="I41" s="565"/>
      <c r="J41" s="565">
        <f>SUM(J$39:L$39)*1.3</f>
        <v>0</v>
      </c>
      <c r="K41" s="565"/>
      <c r="L41" s="565"/>
      <c r="M41" s="565">
        <f>SUM(M$39:O$39)*1.3</f>
        <v>0</v>
      </c>
      <c r="N41" s="565"/>
      <c r="O41" s="565"/>
      <c r="P41" s="565">
        <f>SUM(P$39:R$39)*1.3</f>
        <v>0</v>
      </c>
      <c r="Q41" s="565"/>
      <c r="R41" s="565"/>
      <c r="S41" s="565">
        <f>SUM(S$39:U$39)*1.3</f>
        <v>0</v>
      </c>
      <c r="T41" s="565"/>
      <c r="U41" s="565"/>
      <c r="V41" s="565">
        <f>SUM(V$39:X$39)*1.3</f>
        <v>0</v>
      </c>
      <c r="W41" s="565"/>
      <c r="X41" s="565"/>
      <c r="Y41" s="562">
        <f>SUM(Y$39:Z$39)*1.3</f>
        <v>0</v>
      </c>
      <c r="Z41" s="563"/>
    </row>
    <row r="42" spans="2:26" ht="28.5" customHeight="1" thickBot="1" x14ac:dyDescent="0.2">
      <c r="B42" s="569"/>
      <c r="C42" s="564"/>
      <c r="D42" s="564"/>
      <c r="E42" s="564">
        <f>SUM(E$39:G$39)*1.3</f>
        <v>0</v>
      </c>
      <c r="F42" s="564"/>
      <c r="G42" s="564"/>
      <c r="H42" s="564">
        <f>SUM(H$39:J$39)*1.3</f>
        <v>0</v>
      </c>
      <c r="I42" s="564"/>
      <c r="J42" s="564"/>
      <c r="K42" s="564">
        <f>SUM(K$39:M$39)*1.3</f>
        <v>0</v>
      </c>
      <c r="L42" s="564"/>
      <c r="M42" s="564"/>
      <c r="N42" s="564">
        <f>SUM(N$39:P$39)*1.3</f>
        <v>0</v>
      </c>
      <c r="O42" s="564"/>
      <c r="P42" s="564"/>
      <c r="Q42" s="564">
        <f>SUM(Q$39:S$39)*1.3</f>
        <v>0</v>
      </c>
      <c r="R42" s="564"/>
      <c r="S42" s="564"/>
      <c r="T42" s="564">
        <f>SUM(T$39:V$39)*1.3</f>
        <v>0</v>
      </c>
      <c r="U42" s="564"/>
      <c r="V42" s="564"/>
      <c r="W42" s="564">
        <f>SUM(W$39:Y$39)*1.3</f>
        <v>0</v>
      </c>
      <c r="X42" s="564"/>
      <c r="Y42" s="564"/>
      <c r="Z42" s="246">
        <f>SUM(Z$39:Z$39)*1.3</f>
        <v>0</v>
      </c>
    </row>
    <row r="43" spans="2:26" s="156" customFormat="1" ht="28.5" customHeight="1" thickBot="1" x14ac:dyDescent="0.2">
      <c r="B43" s="222" t="s">
        <v>114</v>
      </c>
      <c r="C43" s="223">
        <f t="shared" ref="C43:P43" si="3">SUM(C5:C35)</f>
        <v>0</v>
      </c>
      <c r="D43" s="223">
        <f t="shared" si="3"/>
        <v>0</v>
      </c>
      <c r="E43" s="223">
        <f t="shared" si="3"/>
        <v>0</v>
      </c>
      <c r="F43" s="223">
        <f t="shared" si="3"/>
        <v>0</v>
      </c>
      <c r="G43" s="223">
        <f t="shared" si="3"/>
        <v>0</v>
      </c>
      <c r="H43" s="223">
        <f t="shared" si="3"/>
        <v>0</v>
      </c>
      <c r="I43" s="223">
        <f t="shared" si="3"/>
        <v>0</v>
      </c>
      <c r="J43" s="223">
        <f t="shared" si="3"/>
        <v>0</v>
      </c>
      <c r="K43" s="223">
        <f t="shared" si="3"/>
        <v>0</v>
      </c>
      <c r="L43" s="223">
        <f t="shared" si="3"/>
        <v>0</v>
      </c>
      <c r="M43" s="223">
        <f t="shared" si="3"/>
        <v>0</v>
      </c>
      <c r="N43" s="223">
        <f t="shared" si="3"/>
        <v>0</v>
      </c>
      <c r="O43" s="223">
        <f t="shared" si="3"/>
        <v>0</v>
      </c>
      <c r="P43" s="223">
        <f t="shared" si="3"/>
        <v>0</v>
      </c>
      <c r="Q43" s="223">
        <f t="shared" ref="Q43:Z43" si="4">SUM(Q5:Q35)</f>
        <v>0</v>
      </c>
      <c r="R43" s="223">
        <f t="shared" si="4"/>
        <v>0</v>
      </c>
      <c r="S43" s="223">
        <f t="shared" si="4"/>
        <v>0</v>
      </c>
      <c r="T43" s="223">
        <f t="shared" si="4"/>
        <v>0</v>
      </c>
      <c r="U43" s="223">
        <f t="shared" si="4"/>
        <v>0</v>
      </c>
      <c r="V43" s="223">
        <f t="shared" si="4"/>
        <v>0</v>
      </c>
      <c r="W43" s="223">
        <f t="shared" si="4"/>
        <v>0</v>
      </c>
      <c r="X43" s="223">
        <f t="shared" si="4"/>
        <v>0</v>
      </c>
      <c r="Y43" s="223">
        <f t="shared" si="4"/>
        <v>0</v>
      </c>
      <c r="Z43" s="223">
        <f t="shared" si="4"/>
        <v>0</v>
      </c>
    </row>
    <row r="44" spans="2:26" ht="28.5" customHeight="1" x14ac:dyDescent="0.15">
      <c r="B44" s="567" t="s">
        <v>113</v>
      </c>
      <c r="C44" s="566">
        <f>SUM(C$43:E$43)</f>
        <v>0</v>
      </c>
      <c r="D44" s="566"/>
      <c r="E44" s="566"/>
      <c r="F44" s="566">
        <f>SUM(F$43:H$43)</f>
        <v>0</v>
      </c>
      <c r="G44" s="566"/>
      <c r="H44" s="566"/>
      <c r="I44" s="566">
        <f>SUM(I$43:K$43)</f>
        <v>0</v>
      </c>
      <c r="J44" s="566"/>
      <c r="K44" s="566"/>
      <c r="L44" s="566">
        <f>SUM(L$43:N$43)</f>
        <v>0</v>
      </c>
      <c r="M44" s="566"/>
      <c r="N44" s="566"/>
      <c r="O44" s="566">
        <f>SUM(O$43:Q$43)</f>
        <v>0</v>
      </c>
      <c r="P44" s="566"/>
      <c r="Q44" s="566"/>
      <c r="R44" s="566">
        <f>SUM(R$43:T$43)</f>
        <v>0</v>
      </c>
      <c r="S44" s="566"/>
      <c r="T44" s="566"/>
      <c r="U44" s="566">
        <f>SUM(U$43:W$43)</f>
        <v>0</v>
      </c>
      <c r="V44" s="566"/>
      <c r="W44" s="566"/>
      <c r="X44" s="566">
        <f>SUM(X$43:Z$43)</f>
        <v>0</v>
      </c>
      <c r="Y44" s="566"/>
      <c r="Z44" s="566"/>
    </row>
    <row r="45" spans="2:26" ht="28.5" customHeight="1" x14ac:dyDescent="0.15">
      <c r="B45" s="568"/>
      <c r="C45" s="245"/>
      <c r="D45" s="565">
        <f>SUM(D$43:F$43)</f>
        <v>0</v>
      </c>
      <c r="E45" s="565"/>
      <c r="F45" s="565"/>
      <c r="G45" s="565">
        <f>SUM(G$43:I$43)</f>
        <v>0</v>
      </c>
      <c r="H45" s="565"/>
      <c r="I45" s="565"/>
      <c r="J45" s="565">
        <f>SUM(J$43:L$43)</f>
        <v>0</v>
      </c>
      <c r="K45" s="565"/>
      <c r="L45" s="565"/>
      <c r="M45" s="565">
        <f>SUM(M$43:O$43)</f>
        <v>0</v>
      </c>
      <c r="N45" s="565"/>
      <c r="O45" s="565"/>
      <c r="P45" s="565">
        <f>SUM(P$43:R$43)</f>
        <v>0</v>
      </c>
      <c r="Q45" s="565"/>
      <c r="R45" s="565"/>
      <c r="S45" s="565">
        <f>SUM(S$43:U$43)</f>
        <v>0</v>
      </c>
      <c r="T45" s="565"/>
      <c r="U45" s="565"/>
      <c r="V45" s="565">
        <f>SUM(V$43:X$43)</f>
        <v>0</v>
      </c>
      <c r="W45" s="565"/>
      <c r="X45" s="565"/>
      <c r="Y45" s="562">
        <f>SUM(Y$43:Z$43)</f>
        <v>0</v>
      </c>
      <c r="Z45" s="563"/>
    </row>
    <row r="46" spans="2:26" ht="28.5" customHeight="1" thickBot="1" x14ac:dyDescent="0.2">
      <c r="B46" s="569"/>
      <c r="C46" s="564"/>
      <c r="D46" s="564"/>
      <c r="E46" s="564">
        <f>SUM(E$43:G$43)</f>
        <v>0</v>
      </c>
      <c r="F46" s="564"/>
      <c r="G46" s="564"/>
      <c r="H46" s="564">
        <f>SUM(H$43:J$43)</f>
        <v>0</v>
      </c>
      <c r="I46" s="564"/>
      <c r="J46" s="564"/>
      <c r="K46" s="564">
        <f>SUM(K$43:M$43)</f>
        <v>0</v>
      </c>
      <c r="L46" s="564"/>
      <c r="M46" s="564"/>
      <c r="N46" s="564">
        <f>SUM(N$43:P$43)</f>
        <v>0</v>
      </c>
      <c r="O46" s="564"/>
      <c r="P46" s="564"/>
      <c r="Q46" s="564">
        <f>SUM(Q$43:S$43)</f>
        <v>0</v>
      </c>
      <c r="R46" s="564"/>
      <c r="S46" s="564"/>
      <c r="T46" s="564">
        <f>SUM(T$43:V$43)</f>
        <v>0</v>
      </c>
      <c r="U46" s="564"/>
      <c r="V46" s="564"/>
      <c r="W46" s="564">
        <f>SUM(W$43:Y$43)</f>
        <v>0</v>
      </c>
      <c r="X46" s="564"/>
      <c r="Y46" s="564"/>
      <c r="Z46" s="246">
        <f>SUM(Z$43:Z$43)</f>
        <v>0</v>
      </c>
    </row>
    <row r="47" spans="2:26" ht="28.5" customHeight="1" x14ac:dyDescent="0.15">
      <c r="B47" s="224" t="s">
        <v>199</v>
      </c>
      <c r="C47" s="225" t="str">
        <f t="shared" ref="C47:Z47" si="5">IF(MAXA(C5:C35)&gt;C38,"有","-")</f>
        <v>-</v>
      </c>
      <c r="D47" s="225" t="str">
        <f t="shared" si="5"/>
        <v>-</v>
      </c>
      <c r="E47" s="225" t="str">
        <f t="shared" si="5"/>
        <v>-</v>
      </c>
      <c r="F47" s="225" t="str">
        <f t="shared" si="5"/>
        <v>-</v>
      </c>
      <c r="G47" s="225" t="str">
        <f t="shared" si="5"/>
        <v>-</v>
      </c>
      <c r="H47" s="225" t="str">
        <f t="shared" si="5"/>
        <v>-</v>
      </c>
      <c r="I47" s="225" t="str">
        <f t="shared" si="5"/>
        <v>-</v>
      </c>
      <c r="J47" s="225" t="str">
        <f t="shared" si="5"/>
        <v>-</v>
      </c>
      <c r="K47" s="225" t="str">
        <f t="shared" si="5"/>
        <v>-</v>
      </c>
      <c r="L47" s="225" t="str">
        <f t="shared" si="5"/>
        <v>-</v>
      </c>
      <c r="M47" s="225" t="str">
        <f t="shared" si="5"/>
        <v>-</v>
      </c>
      <c r="N47" s="225" t="str">
        <f t="shared" si="5"/>
        <v>-</v>
      </c>
      <c r="O47" s="225" t="str">
        <f t="shared" si="5"/>
        <v>-</v>
      </c>
      <c r="P47" s="225" t="str">
        <f t="shared" si="5"/>
        <v>-</v>
      </c>
      <c r="Q47" s="225" t="str">
        <f t="shared" si="5"/>
        <v>-</v>
      </c>
      <c r="R47" s="225" t="str">
        <f t="shared" si="5"/>
        <v>-</v>
      </c>
      <c r="S47" s="225" t="str">
        <f t="shared" si="5"/>
        <v>-</v>
      </c>
      <c r="T47" s="225" t="str">
        <f t="shared" si="5"/>
        <v>-</v>
      </c>
      <c r="U47" s="225" t="str">
        <f t="shared" si="5"/>
        <v>-</v>
      </c>
      <c r="V47" s="225" t="str">
        <f t="shared" si="5"/>
        <v>-</v>
      </c>
      <c r="W47" s="225" t="str">
        <f t="shared" si="5"/>
        <v>-</v>
      </c>
      <c r="X47" s="225" t="str">
        <f t="shared" si="5"/>
        <v>-</v>
      </c>
      <c r="Y47" s="225" t="str">
        <f t="shared" si="5"/>
        <v>-</v>
      </c>
      <c r="Z47" s="225" t="str">
        <f t="shared" si="5"/>
        <v>-</v>
      </c>
    </row>
    <row r="48" spans="2:26" ht="28.5" customHeight="1" x14ac:dyDescent="0.15">
      <c r="B48" s="148" t="s">
        <v>200</v>
      </c>
      <c r="C48" s="150" t="s">
        <v>237</v>
      </c>
      <c r="D48" s="150" t="s">
        <v>237</v>
      </c>
      <c r="E48" s="150" t="s">
        <v>237</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147</v>
      </c>
      <c r="C49" s="151" t="str">
        <f t="shared" ref="C49:Z49" si="6">IF(C39=0,"",C43/C39%)</f>
        <v/>
      </c>
      <c r="D49" s="151" t="str">
        <f t="shared" si="6"/>
        <v/>
      </c>
      <c r="E49" s="151" t="str">
        <f t="shared" si="6"/>
        <v/>
      </c>
      <c r="F49" s="151" t="str">
        <f t="shared" si="6"/>
        <v/>
      </c>
      <c r="G49" s="151" t="str">
        <f t="shared" si="6"/>
        <v/>
      </c>
      <c r="H49" s="151" t="str">
        <f t="shared" si="6"/>
        <v/>
      </c>
      <c r="I49" s="151" t="str">
        <f t="shared" si="6"/>
        <v/>
      </c>
      <c r="J49" s="151" t="str">
        <f t="shared" si="6"/>
        <v/>
      </c>
      <c r="K49" s="151" t="str">
        <f t="shared" si="6"/>
        <v/>
      </c>
      <c r="L49" s="151" t="str">
        <f t="shared" si="6"/>
        <v/>
      </c>
      <c r="M49" s="151" t="str">
        <f t="shared" si="6"/>
        <v/>
      </c>
      <c r="N49" s="151" t="str">
        <f t="shared" si="6"/>
        <v/>
      </c>
      <c r="O49" s="151" t="str">
        <f t="shared" si="6"/>
        <v/>
      </c>
      <c r="P49" s="151" t="str">
        <f t="shared" si="6"/>
        <v/>
      </c>
      <c r="Q49" s="151" t="str">
        <f t="shared" si="6"/>
        <v/>
      </c>
      <c r="R49" s="151" t="str">
        <f t="shared" si="6"/>
        <v/>
      </c>
      <c r="S49" s="151" t="str">
        <f t="shared" si="6"/>
        <v/>
      </c>
      <c r="T49" s="151" t="str">
        <f t="shared" si="6"/>
        <v/>
      </c>
      <c r="U49" s="151" t="str">
        <f t="shared" si="6"/>
        <v/>
      </c>
      <c r="V49" s="151" t="str">
        <f t="shared" si="6"/>
        <v/>
      </c>
      <c r="W49" s="151" t="str">
        <f t="shared" si="6"/>
        <v/>
      </c>
      <c r="X49" s="151" t="str">
        <f t="shared" si="6"/>
        <v/>
      </c>
      <c r="Y49" s="151" t="str">
        <f t="shared" si="6"/>
        <v/>
      </c>
      <c r="Z49" s="151" t="str">
        <f t="shared" si="6"/>
        <v/>
      </c>
    </row>
    <row r="54" spans="2:26" x14ac:dyDescent="0.15">
      <c r="B54" s="143"/>
    </row>
    <row r="55" spans="2:26" x14ac:dyDescent="0.15">
      <c r="B55" s="143"/>
    </row>
    <row r="56" spans="2:26" x14ac:dyDescent="0.15">
      <c r="B56" s="143"/>
    </row>
  </sheetData>
  <mergeCells count="55">
    <mergeCell ref="B1:Z1"/>
    <mergeCell ref="C2:K2"/>
    <mergeCell ref="F40:H40"/>
    <mergeCell ref="L40:N40"/>
    <mergeCell ref="O40:Q40"/>
    <mergeCell ref="I40:K40"/>
    <mergeCell ref="B40:B42"/>
    <mergeCell ref="B3:B4"/>
    <mergeCell ref="R40:T40"/>
    <mergeCell ref="U40:W40"/>
    <mergeCell ref="C3:N3"/>
    <mergeCell ref="O3:Z3"/>
    <mergeCell ref="D41:F41"/>
    <mergeCell ref="G41:I41"/>
    <mergeCell ref="X40:Z40"/>
    <mergeCell ref="C40:E40"/>
    <mergeCell ref="J41:L41"/>
    <mergeCell ref="O44:Q44"/>
    <mergeCell ref="P41:R41"/>
    <mergeCell ref="M41:O41"/>
    <mergeCell ref="R44:T44"/>
    <mergeCell ref="S41:U41"/>
    <mergeCell ref="B44:B46"/>
    <mergeCell ref="H42:J42"/>
    <mergeCell ref="K42:M42"/>
    <mergeCell ref="M45:O45"/>
    <mergeCell ref="H46:J46"/>
    <mergeCell ref="K46:M46"/>
    <mergeCell ref="N46:P46"/>
    <mergeCell ref="F44:H44"/>
    <mergeCell ref="E46:G46"/>
    <mergeCell ref="E42:G42"/>
    <mergeCell ref="D45:F45"/>
    <mergeCell ref="C44:E44"/>
    <mergeCell ref="I44:K44"/>
    <mergeCell ref="C46:D46"/>
    <mergeCell ref="G45:I45"/>
    <mergeCell ref="J45:L45"/>
    <mergeCell ref="Y41:Z41"/>
    <mergeCell ref="V41:X41"/>
    <mergeCell ref="Q42:S42"/>
    <mergeCell ref="T42:V42"/>
    <mergeCell ref="W42:Y42"/>
    <mergeCell ref="Y45:Z45"/>
    <mergeCell ref="W46:Y46"/>
    <mergeCell ref="V45:X45"/>
    <mergeCell ref="X44:Z44"/>
    <mergeCell ref="C42:D42"/>
    <mergeCell ref="Q46:S46"/>
    <mergeCell ref="T46:V46"/>
    <mergeCell ref="U44:W44"/>
    <mergeCell ref="P45:R45"/>
    <mergeCell ref="S45:U45"/>
    <mergeCell ref="L44:N44"/>
    <mergeCell ref="N42:P42"/>
  </mergeCells>
  <phoneticPr fontId="3"/>
  <conditionalFormatting sqref="C5:Z35">
    <cfRule type="cellIs" dxfId="1" priority="4" stopIfTrue="1" operator="greaterThan">
      <formula>C$38</formula>
    </cfRule>
  </conditionalFormatting>
  <dataValidations count="1">
    <dataValidation type="list" allowBlank="1" showInputMessage="1" showErrorMessage="1" sqref="C2:K2" xr:uid="{00000000-0002-0000-0800-000000000000}">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8" scale="5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3"/>
    <pageSetUpPr fitToPage="1"/>
  </sheetPr>
  <dimension ref="A1:Z56"/>
  <sheetViews>
    <sheetView view="pageBreakPreview" topLeftCell="A14" zoomScale="70" zoomScaleNormal="100" zoomScaleSheetLayoutView="70" workbookViewId="0">
      <pane xSplit="2" topLeftCell="C1" activePane="topRight" state="frozen"/>
      <selection sqref="A1:XFD1048576"/>
      <selection pane="topRight" activeCell="M33" sqref="M33"/>
    </sheetView>
  </sheetViews>
  <sheetFormatPr defaultRowHeight="14.25" x14ac:dyDescent="0.15"/>
  <cols>
    <col min="1" max="1" width="9" style="144"/>
    <col min="2" max="2" width="29.875" style="144" bestFit="1" customWidth="1"/>
    <col min="3" max="26" width="10.625" style="144" customWidth="1"/>
    <col min="27" max="16384" width="9" style="144"/>
  </cols>
  <sheetData>
    <row r="1" spans="1:26" s="79" customFormat="1" ht="27.95" customHeight="1" x14ac:dyDescent="0.15">
      <c r="A1" s="237"/>
      <c r="B1" s="382" t="s">
        <v>253</v>
      </c>
      <c r="C1" s="382"/>
      <c r="D1" s="382"/>
      <c r="E1" s="382"/>
      <c r="F1" s="382"/>
      <c r="G1" s="382"/>
      <c r="H1" s="382"/>
      <c r="I1" s="382"/>
      <c r="J1" s="382"/>
      <c r="K1" s="382"/>
      <c r="L1" s="382"/>
      <c r="M1" s="382"/>
      <c r="N1" s="382"/>
      <c r="O1" s="382"/>
      <c r="P1" s="382"/>
      <c r="Q1" s="382"/>
      <c r="R1" s="382"/>
      <c r="S1" s="382"/>
      <c r="T1" s="382"/>
      <c r="U1" s="382"/>
      <c r="V1" s="382"/>
      <c r="W1" s="382"/>
      <c r="X1" s="382"/>
      <c r="Y1" s="382"/>
      <c r="Z1" s="382"/>
    </row>
    <row r="2" spans="1:26" ht="24" customHeight="1" x14ac:dyDescent="0.15">
      <c r="B2" s="145" t="s">
        <v>60</v>
      </c>
      <c r="C2" s="570"/>
      <c r="D2" s="570"/>
      <c r="E2" s="570"/>
      <c r="F2" s="570"/>
      <c r="G2" s="570"/>
      <c r="H2" s="570"/>
      <c r="I2" s="570"/>
      <c r="J2" s="570"/>
      <c r="K2" s="570"/>
    </row>
    <row r="3" spans="1:26" s="146" customFormat="1" ht="28.5" customHeight="1" x14ac:dyDescent="0.15">
      <c r="B3" s="572"/>
      <c r="C3" s="573" t="s">
        <v>410</v>
      </c>
      <c r="D3" s="574"/>
      <c r="E3" s="574"/>
      <c r="F3" s="574"/>
      <c r="G3" s="574"/>
      <c r="H3" s="574"/>
      <c r="I3" s="574"/>
      <c r="J3" s="574"/>
      <c r="K3" s="574"/>
      <c r="L3" s="574"/>
      <c r="M3" s="574"/>
      <c r="N3" s="575"/>
      <c r="O3" s="573" t="s">
        <v>409</v>
      </c>
      <c r="P3" s="574"/>
      <c r="Q3" s="574"/>
      <c r="R3" s="574"/>
      <c r="S3" s="574"/>
      <c r="T3" s="574"/>
      <c r="U3" s="574"/>
      <c r="V3" s="574"/>
      <c r="W3" s="574"/>
      <c r="X3" s="574"/>
      <c r="Y3" s="574"/>
      <c r="Z3" s="575"/>
    </row>
    <row r="4" spans="1:26" s="146" customFormat="1" ht="28.5" customHeight="1" x14ac:dyDescent="0.15">
      <c r="B4" s="572"/>
      <c r="C4" s="180" t="s">
        <v>154</v>
      </c>
      <c r="D4" s="181" t="s">
        <v>155</v>
      </c>
      <c r="E4" s="181" t="s">
        <v>156</v>
      </c>
      <c r="F4" s="181" t="s">
        <v>157</v>
      </c>
      <c r="G4" s="181" t="s">
        <v>158</v>
      </c>
      <c r="H4" s="181" t="s">
        <v>159</v>
      </c>
      <c r="I4" s="181" t="s">
        <v>148</v>
      </c>
      <c r="J4" s="181" t="s">
        <v>149</v>
      </c>
      <c r="K4" s="181" t="s">
        <v>150</v>
      </c>
      <c r="L4" s="181" t="s">
        <v>151</v>
      </c>
      <c r="M4" s="181" t="s">
        <v>152</v>
      </c>
      <c r="N4" s="182" t="s">
        <v>153</v>
      </c>
      <c r="O4" s="180" t="s">
        <v>154</v>
      </c>
      <c r="P4" s="181" t="s">
        <v>155</v>
      </c>
      <c r="Q4" s="181" t="s">
        <v>156</v>
      </c>
      <c r="R4" s="181" t="s">
        <v>157</v>
      </c>
      <c r="S4" s="181" t="s">
        <v>158</v>
      </c>
      <c r="T4" s="181" t="s">
        <v>159</v>
      </c>
      <c r="U4" s="181" t="s">
        <v>148</v>
      </c>
      <c r="V4" s="181" t="s">
        <v>149</v>
      </c>
      <c r="W4" s="181" t="s">
        <v>150</v>
      </c>
      <c r="X4" s="181" t="s">
        <v>151</v>
      </c>
      <c r="Y4" s="181" t="s">
        <v>152</v>
      </c>
      <c r="Z4" s="182" t="s">
        <v>153</v>
      </c>
    </row>
    <row r="5" spans="1:26" ht="28.5" customHeight="1" x14ac:dyDescent="0.15">
      <c r="B5" s="153" t="s">
        <v>115</v>
      </c>
      <c r="C5" s="183"/>
      <c r="D5" s="184"/>
      <c r="E5" s="184"/>
      <c r="F5" s="184"/>
      <c r="G5" s="184"/>
      <c r="H5" s="184"/>
      <c r="I5" s="184"/>
      <c r="J5" s="184"/>
      <c r="K5" s="184"/>
      <c r="L5" s="184"/>
      <c r="M5" s="184"/>
      <c r="N5" s="185"/>
      <c r="O5" s="183"/>
      <c r="P5" s="184"/>
      <c r="Q5" s="184"/>
      <c r="R5" s="184"/>
      <c r="S5" s="184"/>
      <c r="T5" s="184"/>
      <c r="U5" s="184"/>
      <c r="V5" s="184"/>
      <c r="W5" s="184"/>
      <c r="X5" s="184"/>
      <c r="Y5" s="184"/>
      <c r="Z5" s="185"/>
    </row>
    <row r="6" spans="1:26" ht="28.5" customHeight="1" x14ac:dyDescent="0.15">
      <c r="B6" s="154" t="s">
        <v>116</v>
      </c>
      <c r="C6" s="186"/>
      <c r="D6" s="187"/>
      <c r="E6" s="187"/>
      <c r="F6" s="187"/>
      <c r="G6" s="187"/>
      <c r="H6" s="187"/>
      <c r="I6" s="187"/>
      <c r="J6" s="187"/>
      <c r="K6" s="187"/>
      <c r="L6" s="187"/>
      <c r="M6" s="187"/>
      <c r="N6" s="188"/>
      <c r="O6" s="186"/>
      <c r="P6" s="187"/>
      <c r="Q6" s="187"/>
      <c r="R6" s="187"/>
      <c r="S6" s="187"/>
      <c r="T6" s="187"/>
      <c r="U6" s="187"/>
      <c r="V6" s="187"/>
      <c r="W6" s="187"/>
      <c r="X6" s="187"/>
      <c r="Y6" s="187"/>
      <c r="Z6" s="188"/>
    </row>
    <row r="7" spans="1:26" ht="28.5" customHeight="1" x14ac:dyDescent="0.15">
      <c r="B7" s="154" t="s">
        <v>117</v>
      </c>
      <c r="C7" s="186"/>
      <c r="D7" s="187"/>
      <c r="E7" s="187"/>
      <c r="F7" s="187"/>
      <c r="G7" s="187"/>
      <c r="H7" s="187"/>
      <c r="I7" s="187"/>
      <c r="J7" s="187"/>
      <c r="K7" s="187"/>
      <c r="L7" s="187"/>
      <c r="M7" s="187"/>
      <c r="N7" s="188"/>
      <c r="O7" s="186"/>
      <c r="P7" s="187"/>
      <c r="Q7" s="187"/>
      <c r="R7" s="187"/>
      <c r="S7" s="187"/>
      <c r="T7" s="187"/>
      <c r="U7" s="187"/>
      <c r="V7" s="187"/>
      <c r="W7" s="187"/>
      <c r="X7" s="187"/>
      <c r="Y7" s="187"/>
      <c r="Z7" s="188"/>
    </row>
    <row r="8" spans="1:26" ht="28.5" customHeight="1" x14ac:dyDescent="0.15">
      <c r="B8" s="154" t="s">
        <v>118</v>
      </c>
      <c r="C8" s="186"/>
      <c r="D8" s="187"/>
      <c r="E8" s="187"/>
      <c r="F8" s="187"/>
      <c r="G8" s="187"/>
      <c r="H8" s="187"/>
      <c r="I8" s="187"/>
      <c r="J8" s="187"/>
      <c r="K8" s="187"/>
      <c r="L8" s="187"/>
      <c r="M8" s="187"/>
      <c r="N8" s="188"/>
      <c r="O8" s="186"/>
      <c r="P8" s="187"/>
      <c r="Q8" s="187"/>
      <c r="R8" s="187"/>
      <c r="S8" s="187"/>
      <c r="T8" s="187"/>
      <c r="U8" s="187"/>
      <c r="V8" s="187"/>
      <c r="W8" s="187"/>
      <c r="X8" s="187"/>
      <c r="Y8" s="187"/>
      <c r="Z8" s="188"/>
    </row>
    <row r="9" spans="1:26" ht="28.5" customHeight="1" x14ac:dyDescent="0.15">
      <c r="B9" s="154" t="s">
        <v>119</v>
      </c>
      <c r="C9" s="186"/>
      <c r="D9" s="187"/>
      <c r="E9" s="187"/>
      <c r="F9" s="187"/>
      <c r="G9" s="187"/>
      <c r="H9" s="187"/>
      <c r="I9" s="187"/>
      <c r="J9" s="187"/>
      <c r="K9" s="187"/>
      <c r="L9" s="187"/>
      <c r="M9" s="187"/>
      <c r="N9" s="188"/>
      <c r="O9" s="186"/>
      <c r="P9" s="187"/>
      <c r="Q9" s="187"/>
      <c r="R9" s="187"/>
      <c r="S9" s="187"/>
      <c r="T9" s="187"/>
      <c r="U9" s="187"/>
      <c r="V9" s="187"/>
      <c r="W9" s="187"/>
      <c r="X9" s="187"/>
      <c r="Y9" s="187"/>
      <c r="Z9" s="188"/>
    </row>
    <row r="10" spans="1:26" ht="28.5" customHeight="1" x14ac:dyDescent="0.15">
      <c r="B10" s="154" t="s">
        <v>120</v>
      </c>
      <c r="C10" s="186"/>
      <c r="D10" s="187"/>
      <c r="E10" s="187"/>
      <c r="F10" s="187"/>
      <c r="G10" s="187"/>
      <c r="H10" s="187"/>
      <c r="I10" s="187"/>
      <c r="J10" s="187"/>
      <c r="K10" s="187"/>
      <c r="L10" s="187"/>
      <c r="M10" s="187"/>
      <c r="N10" s="188"/>
      <c r="O10" s="186"/>
      <c r="P10" s="187"/>
      <c r="Q10" s="187"/>
      <c r="R10" s="187"/>
      <c r="S10" s="187"/>
      <c r="T10" s="187"/>
      <c r="U10" s="187"/>
      <c r="V10" s="187"/>
      <c r="W10" s="187"/>
      <c r="X10" s="187"/>
      <c r="Y10" s="187"/>
      <c r="Z10" s="188"/>
    </row>
    <row r="11" spans="1:26" ht="28.5" customHeight="1" x14ac:dyDescent="0.15">
      <c r="B11" s="154" t="s">
        <v>121</v>
      </c>
      <c r="C11" s="186"/>
      <c r="D11" s="187"/>
      <c r="E11" s="187"/>
      <c r="F11" s="187"/>
      <c r="G11" s="187"/>
      <c r="H11" s="187"/>
      <c r="I11" s="187"/>
      <c r="J11" s="187"/>
      <c r="K11" s="187"/>
      <c r="L11" s="187"/>
      <c r="M11" s="187"/>
      <c r="N11" s="188"/>
      <c r="O11" s="186"/>
      <c r="P11" s="187"/>
      <c r="Q11" s="187"/>
      <c r="R11" s="187"/>
      <c r="S11" s="187"/>
      <c r="T11" s="187"/>
      <c r="U11" s="187"/>
      <c r="V11" s="187"/>
      <c r="W11" s="187"/>
      <c r="X11" s="187"/>
      <c r="Y11" s="187"/>
      <c r="Z11" s="188"/>
    </row>
    <row r="12" spans="1:26" ht="28.5" customHeight="1" x14ac:dyDescent="0.15">
      <c r="B12" s="154" t="s">
        <v>122</v>
      </c>
      <c r="C12" s="186"/>
      <c r="D12" s="187"/>
      <c r="E12" s="187"/>
      <c r="F12" s="187"/>
      <c r="G12" s="187"/>
      <c r="H12" s="187"/>
      <c r="I12" s="187"/>
      <c r="J12" s="187"/>
      <c r="K12" s="187"/>
      <c r="L12" s="187"/>
      <c r="M12" s="187"/>
      <c r="N12" s="188"/>
      <c r="O12" s="186"/>
      <c r="P12" s="187"/>
      <c r="Q12" s="187"/>
      <c r="R12" s="187"/>
      <c r="S12" s="187"/>
      <c r="T12" s="187"/>
      <c r="U12" s="187"/>
      <c r="V12" s="187"/>
      <c r="W12" s="187"/>
      <c r="X12" s="187"/>
      <c r="Y12" s="187"/>
      <c r="Z12" s="188"/>
    </row>
    <row r="13" spans="1:26" ht="28.5" customHeight="1" x14ac:dyDescent="0.15">
      <c r="B13" s="154" t="s">
        <v>123</v>
      </c>
      <c r="C13" s="186"/>
      <c r="D13" s="187"/>
      <c r="E13" s="187"/>
      <c r="F13" s="187"/>
      <c r="G13" s="187"/>
      <c r="H13" s="187"/>
      <c r="I13" s="187"/>
      <c r="J13" s="187"/>
      <c r="K13" s="187"/>
      <c r="L13" s="187"/>
      <c r="M13" s="187"/>
      <c r="N13" s="188"/>
      <c r="O13" s="186"/>
      <c r="P13" s="187"/>
      <c r="Q13" s="187"/>
      <c r="R13" s="187"/>
      <c r="S13" s="187"/>
      <c r="T13" s="187"/>
      <c r="U13" s="187"/>
      <c r="V13" s="187"/>
      <c r="W13" s="187"/>
      <c r="X13" s="187"/>
      <c r="Y13" s="187"/>
      <c r="Z13" s="188"/>
    </row>
    <row r="14" spans="1:26" ht="28.5" customHeight="1" x14ac:dyDescent="0.15">
      <c r="B14" s="154" t="s">
        <v>124</v>
      </c>
      <c r="C14" s="186"/>
      <c r="D14" s="187"/>
      <c r="E14" s="187"/>
      <c r="F14" s="187"/>
      <c r="G14" s="187"/>
      <c r="H14" s="187"/>
      <c r="I14" s="187"/>
      <c r="J14" s="187"/>
      <c r="K14" s="187"/>
      <c r="L14" s="187"/>
      <c r="M14" s="187"/>
      <c r="N14" s="188"/>
      <c r="O14" s="186"/>
      <c r="P14" s="187"/>
      <c r="Q14" s="187"/>
      <c r="R14" s="187"/>
      <c r="S14" s="187"/>
      <c r="T14" s="187"/>
      <c r="U14" s="187"/>
      <c r="V14" s="187"/>
      <c r="W14" s="187"/>
      <c r="X14" s="187"/>
      <c r="Y14" s="187"/>
      <c r="Z14" s="188"/>
    </row>
    <row r="15" spans="1:26" ht="28.5" customHeight="1" x14ac:dyDescent="0.15">
      <c r="B15" s="154" t="s">
        <v>125</v>
      </c>
      <c r="C15" s="186"/>
      <c r="D15" s="187"/>
      <c r="E15" s="187"/>
      <c r="F15" s="187"/>
      <c r="G15" s="187"/>
      <c r="H15" s="187"/>
      <c r="I15" s="187"/>
      <c r="J15" s="187"/>
      <c r="K15" s="187"/>
      <c r="L15" s="187"/>
      <c r="M15" s="187"/>
      <c r="N15" s="188"/>
      <c r="O15" s="186"/>
      <c r="P15" s="187"/>
      <c r="Q15" s="187"/>
      <c r="R15" s="187"/>
      <c r="S15" s="187"/>
      <c r="T15" s="187"/>
      <c r="U15" s="187"/>
      <c r="V15" s="187"/>
      <c r="W15" s="187"/>
      <c r="X15" s="187"/>
      <c r="Y15" s="187"/>
      <c r="Z15" s="188"/>
    </row>
    <row r="16" spans="1:26" ht="28.5" customHeight="1" x14ac:dyDescent="0.15">
      <c r="B16" s="154" t="s">
        <v>126</v>
      </c>
      <c r="C16" s="186"/>
      <c r="D16" s="187"/>
      <c r="E16" s="187"/>
      <c r="F16" s="187"/>
      <c r="G16" s="187"/>
      <c r="H16" s="187"/>
      <c r="I16" s="187"/>
      <c r="J16" s="187"/>
      <c r="K16" s="187"/>
      <c r="L16" s="187"/>
      <c r="M16" s="187"/>
      <c r="N16" s="188"/>
      <c r="O16" s="186"/>
      <c r="P16" s="187"/>
      <c r="Q16" s="187"/>
      <c r="R16" s="187"/>
      <c r="S16" s="187"/>
      <c r="T16" s="187"/>
      <c r="U16" s="187"/>
      <c r="V16" s="187"/>
      <c r="W16" s="187"/>
      <c r="X16" s="187"/>
      <c r="Y16" s="187"/>
      <c r="Z16" s="188"/>
    </row>
    <row r="17" spans="2:26" ht="28.5" customHeight="1" x14ac:dyDescent="0.15">
      <c r="B17" s="154" t="s">
        <v>127</v>
      </c>
      <c r="C17" s="186"/>
      <c r="D17" s="187"/>
      <c r="E17" s="187"/>
      <c r="F17" s="187"/>
      <c r="G17" s="187"/>
      <c r="H17" s="187"/>
      <c r="I17" s="187"/>
      <c r="J17" s="187"/>
      <c r="K17" s="187"/>
      <c r="L17" s="187"/>
      <c r="M17" s="187"/>
      <c r="N17" s="188"/>
      <c r="O17" s="186"/>
      <c r="P17" s="187"/>
      <c r="Q17" s="187"/>
      <c r="R17" s="187"/>
      <c r="S17" s="187"/>
      <c r="T17" s="187"/>
      <c r="U17" s="187"/>
      <c r="V17" s="187"/>
      <c r="W17" s="187"/>
      <c r="X17" s="187"/>
      <c r="Y17" s="187"/>
      <c r="Z17" s="188"/>
    </row>
    <row r="18" spans="2:26" ht="28.5" customHeight="1" x14ac:dyDescent="0.15">
      <c r="B18" s="154" t="s">
        <v>128</v>
      </c>
      <c r="C18" s="186"/>
      <c r="D18" s="187"/>
      <c r="E18" s="187"/>
      <c r="F18" s="187"/>
      <c r="G18" s="187"/>
      <c r="H18" s="187"/>
      <c r="I18" s="187"/>
      <c r="J18" s="187"/>
      <c r="K18" s="187"/>
      <c r="L18" s="187"/>
      <c r="M18" s="187"/>
      <c r="N18" s="188"/>
      <c r="O18" s="186"/>
      <c r="P18" s="187"/>
      <c r="Q18" s="187"/>
      <c r="R18" s="187"/>
      <c r="S18" s="187"/>
      <c r="T18" s="187"/>
      <c r="U18" s="187"/>
      <c r="V18" s="187"/>
      <c r="W18" s="187"/>
      <c r="X18" s="187"/>
      <c r="Y18" s="187"/>
      <c r="Z18" s="188"/>
    </row>
    <row r="19" spans="2:26" ht="28.5" customHeight="1" x14ac:dyDescent="0.15">
      <c r="B19" s="154" t="s">
        <v>129</v>
      </c>
      <c r="C19" s="186"/>
      <c r="D19" s="187"/>
      <c r="E19" s="187"/>
      <c r="F19" s="187"/>
      <c r="G19" s="187"/>
      <c r="H19" s="187"/>
      <c r="I19" s="187"/>
      <c r="J19" s="187"/>
      <c r="K19" s="187"/>
      <c r="L19" s="187"/>
      <c r="M19" s="187"/>
      <c r="N19" s="188"/>
      <c r="O19" s="186"/>
      <c r="P19" s="187"/>
      <c r="Q19" s="187"/>
      <c r="R19" s="187"/>
      <c r="S19" s="187"/>
      <c r="T19" s="187"/>
      <c r="U19" s="187"/>
      <c r="V19" s="187"/>
      <c r="W19" s="187"/>
      <c r="X19" s="187"/>
      <c r="Y19" s="187"/>
      <c r="Z19" s="188"/>
    </row>
    <row r="20" spans="2:26" ht="28.5" customHeight="1" x14ac:dyDescent="0.15">
      <c r="B20" s="154" t="s">
        <v>130</v>
      </c>
      <c r="C20" s="186"/>
      <c r="D20" s="187"/>
      <c r="E20" s="187"/>
      <c r="F20" s="187"/>
      <c r="G20" s="187"/>
      <c r="H20" s="187"/>
      <c r="I20" s="187"/>
      <c r="J20" s="187"/>
      <c r="K20" s="187"/>
      <c r="L20" s="187"/>
      <c r="M20" s="187"/>
      <c r="N20" s="188"/>
      <c r="O20" s="186"/>
      <c r="P20" s="187"/>
      <c r="Q20" s="187"/>
      <c r="R20" s="187"/>
      <c r="S20" s="187"/>
      <c r="T20" s="187"/>
      <c r="U20" s="187"/>
      <c r="V20" s="187"/>
      <c r="W20" s="187"/>
      <c r="X20" s="187"/>
      <c r="Y20" s="187"/>
      <c r="Z20" s="188"/>
    </row>
    <row r="21" spans="2:26" ht="28.5" customHeight="1" x14ac:dyDescent="0.15">
      <c r="B21" s="154" t="s">
        <v>131</v>
      </c>
      <c r="C21" s="186"/>
      <c r="D21" s="187"/>
      <c r="E21" s="187"/>
      <c r="F21" s="187"/>
      <c r="G21" s="187"/>
      <c r="H21" s="187"/>
      <c r="I21" s="187"/>
      <c r="J21" s="187"/>
      <c r="K21" s="187"/>
      <c r="L21" s="187"/>
      <c r="M21" s="187"/>
      <c r="N21" s="188"/>
      <c r="O21" s="186"/>
      <c r="P21" s="187"/>
      <c r="Q21" s="187"/>
      <c r="R21" s="187"/>
      <c r="S21" s="187"/>
      <c r="T21" s="187"/>
      <c r="U21" s="187"/>
      <c r="V21" s="187"/>
      <c r="W21" s="187"/>
      <c r="X21" s="187"/>
      <c r="Y21" s="187"/>
      <c r="Z21" s="188"/>
    </row>
    <row r="22" spans="2:26" ht="28.5" customHeight="1" x14ac:dyDescent="0.15">
      <c r="B22" s="154" t="s">
        <v>132</v>
      </c>
      <c r="C22" s="186"/>
      <c r="D22" s="187"/>
      <c r="E22" s="187"/>
      <c r="F22" s="187"/>
      <c r="G22" s="187"/>
      <c r="H22" s="187"/>
      <c r="I22" s="187"/>
      <c r="J22" s="187"/>
      <c r="K22" s="187"/>
      <c r="L22" s="187"/>
      <c r="M22" s="187"/>
      <c r="N22" s="188"/>
      <c r="O22" s="186"/>
      <c r="P22" s="187"/>
      <c r="Q22" s="187"/>
      <c r="R22" s="187"/>
      <c r="S22" s="187"/>
      <c r="T22" s="187"/>
      <c r="U22" s="187"/>
      <c r="V22" s="187"/>
      <c r="W22" s="187"/>
      <c r="X22" s="187"/>
      <c r="Y22" s="187"/>
      <c r="Z22" s="188"/>
    </row>
    <row r="23" spans="2:26" ht="28.5" customHeight="1" x14ac:dyDescent="0.15">
      <c r="B23" s="154" t="s">
        <v>133</v>
      </c>
      <c r="C23" s="186"/>
      <c r="D23" s="187"/>
      <c r="E23" s="187"/>
      <c r="F23" s="187"/>
      <c r="G23" s="187"/>
      <c r="H23" s="187"/>
      <c r="I23" s="187"/>
      <c r="J23" s="187"/>
      <c r="K23" s="187"/>
      <c r="L23" s="187"/>
      <c r="M23" s="187"/>
      <c r="N23" s="188"/>
      <c r="O23" s="186"/>
      <c r="P23" s="187"/>
      <c r="Q23" s="187"/>
      <c r="R23" s="187"/>
      <c r="S23" s="187"/>
      <c r="T23" s="187"/>
      <c r="U23" s="187"/>
      <c r="V23" s="187"/>
      <c r="W23" s="187"/>
      <c r="X23" s="187"/>
      <c r="Y23" s="187"/>
      <c r="Z23" s="188"/>
    </row>
    <row r="24" spans="2:26" ht="28.5" customHeight="1" x14ac:dyDescent="0.15">
      <c r="B24" s="154" t="s">
        <v>134</v>
      </c>
      <c r="C24" s="186"/>
      <c r="D24" s="187"/>
      <c r="E24" s="187"/>
      <c r="F24" s="187"/>
      <c r="G24" s="187"/>
      <c r="H24" s="187"/>
      <c r="I24" s="187"/>
      <c r="J24" s="187"/>
      <c r="K24" s="187"/>
      <c r="L24" s="187"/>
      <c r="M24" s="187"/>
      <c r="N24" s="188"/>
      <c r="O24" s="186"/>
      <c r="P24" s="187"/>
      <c r="Q24" s="187"/>
      <c r="R24" s="187"/>
      <c r="S24" s="187"/>
      <c r="T24" s="187"/>
      <c r="U24" s="187"/>
      <c r="V24" s="187"/>
      <c r="W24" s="187"/>
      <c r="X24" s="187"/>
      <c r="Y24" s="187"/>
      <c r="Z24" s="188"/>
    </row>
    <row r="25" spans="2:26" ht="28.5" customHeight="1" x14ac:dyDescent="0.15">
      <c r="B25" s="154" t="s">
        <v>135</v>
      </c>
      <c r="C25" s="186"/>
      <c r="D25" s="187"/>
      <c r="E25" s="187"/>
      <c r="F25" s="187"/>
      <c r="G25" s="187"/>
      <c r="H25" s="187"/>
      <c r="I25" s="187"/>
      <c r="J25" s="187"/>
      <c r="K25" s="187"/>
      <c r="L25" s="187"/>
      <c r="M25" s="187"/>
      <c r="N25" s="188"/>
      <c r="O25" s="186"/>
      <c r="P25" s="187"/>
      <c r="Q25" s="187"/>
      <c r="R25" s="187"/>
      <c r="S25" s="187"/>
      <c r="T25" s="187"/>
      <c r="U25" s="187"/>
      <c r="V25" s="187"/>
      <c r="W25" s="187"/>
      <c r="X25" s="187"/>
      <c r="Y25" s="187"/>
      <c r="Z25" s="188"/>
    </row>
    <row r="26" spans="2:26" ht="28.5" customHeight="1" x14ac:dyDescent="0.15">
      <c r="B26" s="154" t="s">
        <v>136</v>
      </c>
      <c r="C26" s="186"/>
      <c r="D26" s="187"/>
      <c r="E26" s="187"/>
      <c r="F26" s="187"/>
      <c r="G26" s="187"/>
      <c r="H26" s="187"/>
      <c r="I26" s="187"/>
      <c r="J26" s="187"/>
      <c r="K26" s="187"/>
      <c r="L26" s="187"/>
      <c r="M26" s="187"/>
      <c r="N26" s="188"/>
      <c r="O26" s="186"/>
      <c r="P26" s="187"/>
      <c r="Q26" s="187"/>
      <c r="R26" s="187"/>
      <c r="S26" s="187"/>
      <c r="T26" s="187"/>
      <c r="U26" s="187"/>
      <c r="V26" s="187"/>
      <c r="W26" s="187"/>
      <c r="X26" s="187"/>
      <c r="Y26" s="187"/>
      <c r="Z26" s="188"/>
    </row>
    <row r="27" spans="2:26" ht="28.5" customHeight="1" x14ac:dyDescent="0.15">
      <c r="B27" s="154" t="s">
        <v>137</v>
      </c>
      <c r="C27" s="186"/>
      <c r="D27" s="187"/>
      <c r="E27" s="187"/>
      <c r="F27" s="187"/>
      <c r="G27" s="187"/>
      <c r="H27" s="187"/>
      <c r="I27" s="187"/>
      <c r="J27" s="187"/>
      <c r="K27" s="187"/>
      <c r="L27" s="187"/>
      <c r="M27" s="187"/>
      <c r="N27" s="188"/>
      <c r="O27" s="186"/>
      <c r="P27" s="187"/>
      <c r="Q27" s="187"/>
      <c r="R27" s="187"/>
      <c r="S27" s="187"/>
      <c r="T27" s="187"/>
      <c r="U27" s="187"/>
      <c r="V27" s="187"/>
      <c r="W27" s="187"/>
      <c r="X27" s="187"/>
      <c r="Y27" s="187"/>
      <c r="Z27" s="188"/>
    </row>
    <row r="28" spans="2:26" ht="28.5" customHeight="1" x14ac:dyDescent="0.15">
      <c r="B28" s="154" t="s">
        <v>138</v>
      </c>
      <c r="C28" s="186"/>
      <c r="D28" s="187"/>
      <c r="E28" s="187"/>
      <c r="F28" s="187"/>
      <c r="G28" s="187"/>
      <c r="H28" s="187"/>
      <c r="I28" s="187"/>
      <c r="J28" s="187"/>
      <c r="K28" s="187"/>
      <c r="L28" s="187"/>
      <c r="M28" s="187"/>
      <c r="N28" s="188"/>
      <c r="O28" s="186"/>
      <c r="P28" s="187"/>
      <c r="Q28" s="187"/>
      <c r="R28" s="187"/>
      <c r="S28" s="187"/>
      <c r="T28" s="187"/>
      <c r="U28" s="187"/>
      <c r="V28" s="187"/>
      <c r="W28" s="187"/>
      <c r="X28" s="187"/>
      <c r="Y28" s="187"/>
      <c r="Z28" s="188"/>
    </row>
    <row r="29" spans="2:26" ht="28.5" customHeight="1" x14ac:dyDescent="0.15">
      <c r="B29" s="154" t="s">
        <v>139</v>
      </c>
      <c r="C29" s="186"/>
      <c r="D29" s="187"/>
      <c r="E29" s="187"/>
      <c r="F29" s="187"/>
      <c r="G29" s="187"/>
      <c r="H29" s="187"/>
      <c r="I29" s="187"/>
      <c r="J29" s="187"/>
      <c r="K29" s="187"/>
      <c r="L29" s="187"/>
      <c r="M29" s="187"/>
      <c r="N29" s="188"/>
      <c r="O29" s="186"/>
      <c r="P29" s="187"/>
      <c r="Q29" s="187"/>
      <c r="R29" s="187"/>
      <c r="S29" s="187"/>
      <c r="T29" s="187"/>
      <c r="U29" s="187"/>
      <c r="V29" s="187"/>
      <c r="W29" s="187"/>
      <c r="X29" s="187"/>
      <c r="Y29" s="187"/>
      <c r="Z29" s="188"/>
    </row>
    <row r="30" spans="2:26" ht="28.5" customHeight="1" x14ac:dyDescent="0.15">
      <c r="B30" s="154" t="s">
        <v>140</v>
      </c>
      <c r="C30" s="186"/>
      <c r="D30" s="187"/>
      <c r="E30" s="187"/>
      <c r="F30" s="187"/>
      <c r="G30" s="187"/>
      <c r="H30" s="187"/>
      <c r="I30" s="187"/>
      <c r="J30" s="187"/>
      <c r="K30" s="187"/>
      <c r="L30" s="187"/>
      <c r="M30" s="187"/>
      <c r="N30" s="188"/>
      <c r="O30" s="186"/>
      <c r="P30" s="187"/>
      <c r="Q30" s="187"/>
      <c r="R30" s="187"/>
      <c r="S30" s="187"/>
      <c r="T30" s="187"/>
      <c r="U30" s="187"/>
      <c r="V30" s="187"/>
      <c r="W30" s="187"/>
      <c r="X30" s="187"/>
      <c r="Y30" s="187"/>
      <c r="Z30" s="188"/>
    </row>
    <row r="31" spans="2:26" ht="28.5" customHeight="1" x14ac:dyDescent="0.15">
      <c r="B31" s="154" t="s">
        <v>141</v>
      </c>
      <c r="C31" s="186"/>
      <c r="D31" s="187"/>
      <c r="E31" s="187"/>
      <c r="F31" s="187"/>
      <c r="G31" s="187"/>
      <c r="H31" s="187"/>
      <c r="I31" s="187"/>
      <c r="J31" s="187"/>
      <c r="K31" s="187"/>
      <c r="L31" s="187"/>
      <c r="M31" s="187"/>
      <c r="N31" s="188"/>
      <c r="O31" s="186"/>
      <c r="P31" s="187"/>
      <c r="Q31" s="187"/>
      <c r="R31" s="187"/>
      <c r="S31" s="187"/>
      <c r="T31" s="187"/>
      <c r="U31" s="187"/>
      <c r="V31" s="187"/>
      <c r="W31" s="187"/>
      <c r="X31" s="187"/>
      <c r="Y31" s="187"/>
      <c r="Z31" s="188"/>
    </row>
    <row r="32" spans="2:26" ht="28.5" customHeight="1" x14ac:dyDescent="0.15">
      <c r="B32" s="154" t="s">
        <v>142</v>
      </c>
      <c r="C32" s="186"/>
      <c r="D32" s="187"/>
      <c r="E32" s="187"/>
      <c r="F32" s="187"/>
      <c r="G32" s="187"/>
      <c r="H32" s="187"/>
      <c r="I32" s="187"/>
      <c r="J32" s="187"/>
      <c r="K32" s="187"/>
      <c r="L32" s="187"/>
      <c r="M32" s="187"/>
      <c r="N32" s="188"/>
      <c r="O32" s="186"/>
      <c r="P32" s="187"/>
      <c r="Q32" s="187"/>
      <c r="R32" s="187"/>
      <c r="S32" s="187"/>
      <c r="T32" s="187"/>
      <c r="U32" s="187"/>
      <c r="V32" s="187"/>
      <c r="W32" s="187"/>
      <c r="X32" s="187"/>
      <c r="Y32" s="187"/>
      <c r="Z32" s="188"/>
    </row>
    <row r="33" spans="2:26" ht="28.5" customHeight="1" x14ac:dyDescent="0.15">
      <c r="B33" s="154" t="s">
        <v>143</v>
      </c>
      <c r="C33" s="186"/>
      <c r="D33" s="187"/>
      <c r="E33" s="187"/>
      <c r="F33" s="187"/>
      <c r="G33" s="187"/>
      <c r="H33" s="187"/>
      <c r="I33" s="187"/>
      <c r="J33" s="187"/>
      <c r="K33" s="187"/>
      <c r="L33" s="187"/>
      <c r="M33" s="191"/>
      <c r="N33" s="188"/>
      <c r="O33" s="186"/>
      <c r="P33" s="187"/>
      <c r="Q33" s="187"/>
      <c r="R33" s="187"/>
      <c r="S33" s="187"/>
      <c r="T33" s="187"/>
      <c r="U33" s="187"/>
      <c r="V33" s="187"/>
      <c r="W33" s="187"/>
      <c r="X33" s="187"/>
      <c r="Y33" s="191"/>
      <c r="Z33" s="188"/>
    </row>
    <row r="34" spans="2:26" ht="28.5" customHeight="1" x14ac:dyDescent="0.15">
      <c r="B34" s="154" t="s">
        <v>144</v>
      </c>
      <c r="C34" s="186"/>
      <c r="D34" s="187"/>
      <c r="E34" s="187"/>
      <c r="F34" s="187"/>
      <c r="G34" s="187"/>
      <c r="H34" s="187"/>
      <c r="I34" s="187"/>
      <c r="J34" s="187"/>
      <c r="K34" s="187"/>
      <c r="L34" s="187"/>
      <c r="M34" s="191"/>
      <c r="N34" s="188"/>
      <c r="O34" s="186"/>
      <c r="P34" s="187"/>
      <c r="Q34" s="187"/>
      <c r="R34" s="187"/>
      <c r="S34" s="187"/>
      <c r="T34" s="187"/>
      <c r="U34" s="187"/>
      <c r="V34" s="187"/>
      <c r="W34" s="187"/>
      <c r="X34" s="187"/>
      <c r="Y34" s="191"/>
      <c r="Z34" s="188"/>
    </row>
    <row r="35" spans="2:26" ht="28.5" customHeight="1" x14ac:dyDescent="0.15">
      <c r="B35" s="155" t="s">
        <v>145</v>
      </c>
      <c r="C35" s="189"/>
      <c r="D35" s="190"/>
      <c r="E35" s="191"/>
      <c r="F35" s="190"/>
      <c r="G35" s="190"/>
      <c r="H35" s="191"/>
      <c r="I35" s="190"/>
      <c r="J35" s="191"/>
      <c r="K35" s="190"/>
      <c r="L35" s="190"/>
      <c r="M35" s="191"/>
      <c r="N35" s="192"/>
      <c r="O35" s="189"/>
      <c r="P35" s="190"/>
      <c r="Q35" s="191"/>
      <c r="R35" s="190"/>
      <c r="S35" s="190"/>
      <c r="T35" s="191"/>
      <c r="U35" s="190"/>
      <c r="V35" s="191"/>
      <c r="W35" s="190"/>
      <c r="X35" s="190"/>
      <c r="Y35" s="191"/>
      <c r="Z35" s="192"/>
    </row>
    <row r="36" spans="2:26" ht="28.5" customHeight="1" x14ac:dyDescent="0.15">
      <c r="B36" s="147" t="s">
        <v>52</v>
      </c>
      <c r="C36" s="193"/>
      <c r="D36" s="194"/>
      <c r="E36" s="194"/>
      <c r="F36" s="194"/>
      <c r="G36" s="194"/>
      <c r="H36" s="194"/>
      <c r="I36" s="194"/>
      <c r="J36" s="194"/>
      <c r="K36" s="194"/>
      <c r="L36" s="194"/>
      <c r="M36" s="194"/>
      <c r="N36" s="195"/>
      <c r="O36" s="193"/>
      <c r="P36" s="194"/>
      <c r="Q36" s="194"/>
      <c r="R36" s="194"/>
      <c r="S36" s="194"/>
      <c r="T36" s="194"/>
      <c r="U36" s="194"/>
      <c r="V36" s="194"/>
      <c r="W36" s="194"/>
      <c r="X36" s="194"/>
      <c r="Y36" s="194"/>
      <c r="Z36" s="195"/>
    </row>
    <row r="37" spans="2:26" ht="28.5" customHeight="1" x14ac:dyDescent="0.15">
      <c r="B37" s="147" t="s">
        <v>2</v>
      </c>
      <c r="C37" s="193"/>
      <c r="D37" s="194"/>
      <c r="E37" s="194"/>
      <c r="F37" s="194"/>
      <c r="G37" s="194"/>
      <c r="H37" s="194"/>
      <c r="I37" s="194"/>
      <c r="J37" s="194"/>
      <c r="K37" s="194"/>
      <c r="L37" s="194"/>
      <c r="M37" s="194"/>
      <c r="N37" s="195"/>
      <c r="O37" s="193"/>
      <c r="P37" s="194"/>
      <c r="Q37" s="194"/>
      <c r="R37" s="194"/>
      <c r="S37" s="194"/>
      <c r="T37" s="194"/>
      <c r="U37" s="194"/>
      <c r="V37" s="194"/>
      <c r="W37" s="194"/>
      <c r="X37" s="194"/>
      <c r="Y37" s="194"/>
      <c r="Z37" s="195"/>
    </row>
    <row r="38" spans="2:26" ht="57" x14ac:dyDescent="0.15">
      <c r="B38" s="199" t="s">
        <v>198</v>
      </c>
      <c r="C38" s="196">
        <f t="shared" ref="C38:Z38" si="0">IF(C36&lt;51,C36*1.5,(C36-50)*1.25+75)</f>
        <v>0</v>
      </c>
      <c r="D38" s="196">
        <f t="shared" si="0"/>
        <v>0</v>
      </c>
      <c r="E38" s="196">
        <f t="shared" si="0"/>
        <v>0</v>
      </c>
      <c r="F38" s="196">
        <f t="shared" si="0"/>
        <v>0</v>
      </c>
      <c r="G38" s="196">
        <f t="shared" si="0"/>
        <v>0</v>
      </c>
      <c r="H38" s="196">
        <f t="shared" si="0"/>
        <v>0</v>
      </c>
      <c r="I38" s="196">
        <f t="shared" si="0"/>
        <v>0</v>
      </c>
      <c r="J38" s="196">
        <f t="shared" si="0"/>
        <v>0</v>
      </c>
      <c r="K38" s="196">
        <f t="shared" si="0"/>
        <v>0</v>
      </c>
      <c r="L38" s="196">
        <f t="shared" si="0"/>
        <v>0</v>
      </c>
      <c r="M38" s="196">
        <f t="shared" si="0"/>
        <v>0</v>
      </c>
      <c r="N38" s="196">
        <f t="shared" si="0"/>
        <v>0</v>
      </c>
      <c r="O38" s="196">
        <f t="shared" si="0"/>
        <v>0</v>
      </c>
      <c r="P38" s="196">
        <f t="shared" si="0"/>
        <v>0</v>
      </c>
      <c r="Q38" s="196">
        <f t="shared" si="0"/>
        <v>0</v>
      </c>
      <c r="R38" s="196">
        <f t="shared" si="0"/>
        <v>0</v>
      </c>
      <c r="S38" s="196">
        <f t="shared" si="0"/>
        <v>0</v>
      </c>
      <c r="T38" s="196">
        <f t="shared" si="0"/>
        <v>0</v>
      </c>
      <c r="U38" s="196">
        <f t="shared" si="0"/>
        <v>0</v>
      </c>
      <c r="V38" s="196">
        <f t="shared" si="0"/>
        <v>0</v>
      </c>
      <c r="W38" s="196">
        <f t="shared" si="0"/>
        <v>0</v>
      </c>
      <c r="X38" s="196">
        <f t="shared" si="0"/>
        <v>0</v>
      </c>
      <c r="Y38" s="196">
        <f t="shared" si="0"/>
        <v>0</v>
      </c>
      <c r="Z38" s="248">
        <f t="shared" si="0"/>
        <v>0</v>
      </c>
    </row>
    <row r="39" spans="2:26" ht="28.5" customHeight="1" x14ac:dyDescent="0.15">
      <c r="B39" s="199" t="s">
        <v>146</v>
      </c>
      <c r="C39" s="196">
        <f t="shared" ref="C39:Z39" si="1">C36*C37</f>
        <v>0</v>
      </c>
      <c r="D39" s="197">
        <f t="shared" si="1"/>
        <v>0</v>
      </c>
      <c r="E39" s="197">
        <f t="shared" si="1"/>
        <v>0</v>
      </c>
      <c r="F39" s="197">
        <f t="shared" si="1"/>
        <v>0</v>
      </c>
      <c r="G39" s="197">
        <f t="shared" si="1"/>
        <v>0</v>
      </c>
      <c r="H39" s="197">
        <f t="shared" si="1"/>
        <v>0</v>
      </c>
      <c r="I39" s="197">
        <f t="shared" si="1"/>
        <v>0</v>
      </c>
      <c r="J39" s="197">
        <f t="shared" si="1"/>
        <v>0</v>
      </c>
      <c r="K39" s="197">
        <f t="shared" si="1"/>
        <v>0</v>
      </c>
      <c r="L39" s="197">
        <f t="shared" si="1"/>
        <v>0</v>
      </c>
      <c r="M39" s="197">
        <f t="shared" si="1"/>
        <v>0</v>
      </c>
      <c r="N39" s="198">
        <f t="shared" si="1"/>
        <v>0</v>
      </c>
      <c r="O39" s="196">
        <f t="shared" si="1"/>
        <v>0</v>
      </c>
      <c r="P39" s="197">
        <f t="shared" si="1"/>
        <v>0</v>
      </c>
      <c r="Q39" s="197">
        <f t="shared" si="1"/>
        <v>0</v>
      </c>
      <c r="R39" s="197">
        <f t="shared" si="1"/>
        <v>0</v>
      </c>
      <c r="S39" s="197">
        <f t="shared" si="1"/>
        <v>0</v>
      </c>
      <c r="T39" s="197">
        <f t="shared" si="1"/>
        <v>0</v>
      </c>
      <c r="U39" s="197">
        <f t="shared" si="1"/>
        <v>0</v>
      </c>
      <c r="V39" s="197">
        <f t="shared" si="1"/>
        <v>0</v>
      </c>
      <c r="W39" s="197">
        <f t="shared" si="1"/>
        <v>0</v>
      </c>
      <c r="X39" s="197">
        <f t="shared" si="1"/>
        <v>0</v>
      </c>
      <c r="Y39" s="197">
        <f t="shared" si="1"/>
        <v>0</v>
      </c>
      <c r="Z39" s="198">
        <f t="shared" si="1"/>
        <v>0</v>
      </c>
    </row>
    <row r="40" spans="2:26" ht="28.5" customHeight="1" x14ac:dyDescent="0.15">
      <c r="B40" s="576" t="s">
        <v>217</v>
      </c>
      <c r="C40" s="565">
        <f>SUM(C$39:E$39)*1.25</f>
        <v>0</v>
      </c>
      <c r="D40" s="565"/>
      <c r="E40" s="565"/>
      <c r="F40" s="565">
        <f>SUM(F$39:H$39)*1.25</f>
        <v>0</v>
      </c>
      <c r="G40" s="565"/>
      <c r="H40" s="565"/>
      <c r="I40" s="565">
        <f>SUM(I$39:K$39)*1.25</f>
        <v>0</v>
      </c>
      <c r="J40" s="565"/>
      <c r="K40" s="565"/>
      <c r="L40" s="565">
        <f>SUM(L$39:N$39)*1.25</f>
        <v>0</v>
      </c>
      <c r="M40" s="565"/>
      <c r="N40" s="565"/>
      <c r="O40" s="565">
        <f>SUM(O$39:Q$39)*1.25</f>
        <v>0</v>
      </c>
      <c r="P40" s="565"/>
      <c r="Q40" s="565"/>
      <c r="R40" s="565">
        <f>SUM(R$39:T$39)*1.25</f>
        <v>0</v>
      </c>
      <c r="S40" s="565"/>
      <c r="T40" s="565"/>
      <c r="U40" s="565">
        <f>SUM(U$39:W$39)*1.25</f>
        <v>0</v>
      </c>
      <c r="V40" s="565"/>
      <c r="W40" s="565"/>
      <c r="X40" s="565">
        <f>SUM(X$39:Z$39)*1.25</f>
        <v>0</v>
      </c>
      <c r="Y40" s="565"/>
      <c r="Z40" s="565"/>
    </row>
    <row r="41" spans="2:26" ht="28.5" customHeight="1" x14ac:dyDescent="0.15">
      <c r="B41" s="568"/>
      <c r="C41" s="245"/>
      <c r="D41" s="565">
        <f>SUM(D$39:F$39)*1.25</f>
        <v>0</v>
      </c>
      <c r="E41" s="565"/>
      <c r="F41" s="565"/>
      <c r="G41" s="565">
        <f>SUM(G$39:I$39)*1.25</f>
        <v>0</v>
      </c>
      <c r="H41" s="565"/>
      <c r="I41" s="565"/>
      <c r="J41" s="565">
        <f>SUM(J$39:L$39)*1.25</f>
        <v>0</v>
      </c>
      <c r="K41" s="565"/>
      <c r="L41" s="565"/>
      <c r="M41" s="565">
        <f>SUM(M$39:O$39)*1.25</f>
        <v>0</v>
      </c>
      <c r="N41" s="565"/>
      <c r="O41" s="565"/>
      <c r="P41" s="565">
        <f>SUM(P$39:R$39)*1.25</f>
        <v>0</v>
      </c>
      <c r="Q41" s="565"/>
      <c r="R41" s="565"/>
      <c r="S41" s="565">
        <f>SUM(S$39:U$39)*1.25</f>
        <v>0</v>
      </c>
      <c r="T41" s="565"/>
      <c r="U41" s="565"/>
      <c r="V41" s="565">
        <f>SUM(V$39:X$39)*1.25</f>
        <v>0</v>
      </c>
      <c r="W41" s="565"/>
      <c r="X41" s="565"/>
      <c r="Y41" s="562">
        <f>SUM(Y$39:Z$39)*1.25</f>
        <v>0</v>
      </c>
      <c r="Z41" s="563"/>
    </row>
    <row r="42" spans="2:26" ht="28.5" customHeight="1" x14ac:dyDescent="0.15">
      <c r="B42" s="577"/>
      <c r="C42" s="565"/>
      <c r="D42" s="565"/>
      <c r="E42" s="565">
        <f>SUM(E$39:G$39)*1.25</f>
        <v>0</v>
      </c>
      <c r="F42" s="565"/>
      <c r="G42" s="565"/>
      <c r="H42" s="565">
        <f>SUM(H$39:J$39)*1.25</f>
        <v>0</v>
      </c>
      <c r="I42" s="565"/>
      <c r="J42" s="565"/>
      <c r="K42" s="565">
        <f>SUM(K$39:M$39)*1.25</f>
        <v>0</v>
      </c>
      <c r="L42" s="565"/>
      <c r="M42" s="565"/>
      <c r="N42" s="565">
        <f>SUM(N$39:P$39)*1.25</f>
        <v>0</v>
      </c>
      <c r="O42" s="565"/>
      <c r="P42" s="565"/>
      <c r="Q42" s="565">
        <f>SUM(Q$39:S$39)*1.25</f>
        <v>0</v>
      </c>
      <c r="R42" s="565"/>
      <c r="S42" s="565"/>
      <c r="T42" s="565">
        <f>SUM(T$39:V$39)*1.25</f>
        <v>0</v>
      </c>
      <c r="U42" s="565"/>
      <c r="V42" s="565"/>
      <c r="W42" s="565">
        <f>SUM(W$39:Y$39)*1.25</f>
        <v>0</v>
      </c>
      <c r="X42" s="565"/>
      <c r="Y42" s="565"/>
      <c r="Z42" s="249">
        <f>SUM(Z$39:Z$39)*1.25</f>
        <v>0</v>
      </c>
    </row>
    <row r="43" spans="2:26" s="156" customFormat="1" ht="28.5" customHeight="1" x14ac:dyDescent="0.15">
      <c r="B43" s="157" t="s">
        <v>114</v>
      </c>
      <c r="C43" s="158">
        <f t="shared" ref="C43:Z43" si="2">SUM(C5:C35)</f>
        <v>0</v>
      </c>
      <c r="D43" s="158">
        <f t="shared" si="2"/>
        <v>0</v>
      </c>
      <c r="E43" s="158">
        <f t="shared" si="2"/>
        <v>0</v>
      </c>
      <c r="F43" s="158">
        <f t="shared" si="2"/>
        <v>0</v>
      </c>
      <c r="G43" s="158">
        <f t="shared" si="2"/>
        <v>0</v>
      </c>
      <c r="H43" s="158">
        <f t="shared" si="2"/>
        <v>0</v>
      </c>
      <c r="I43" s="158">
        <f t="shared" si="2"/>
        <v>0</v>
      </c>
      <c r="J43" s="158">
        <f t="shared" si="2"/>
        <v>0</v>
      </c>
      <c r="K43" s="158">
        <f t="shared" si="2"/>
        <v>0</v>
      </c>
      <c r="L43" s="158">
        <f t="shared" si="2"/>
        <v>0</v>
      </c>
      <c r="M43" s="158">
        <f t="shared" si="2"/>
        <v>0</v>
      </c>
      <c r="N43" s="158">
        <f t="shared" si="2"/>
        <v>0</v>
      </c>
      <c r="O43" s="158">
        <f t="shared" si="2"/>
        <v>0</v>
      </c>
      <c r="P43" s="158">
        <f t="shared" si="2"/>
        <v>0</v>
      </c>
      <c r="Q43" s="158">
        <f t="shared" si="2"/>
        <v>0</v>
      </c>
      <c r="R43" s="158">
        <f t="shared" si="2"/>
        <v>0</v>
      </c>
      <c r="S43" s="158">
        <f t="shared" si="2"/>
        <v>0</v>
      </c>
      <c r="T43" s="158">
        <f t="shared" si="2"/>
        <v>0</v>
      </c>
      <c r="U43" s="158">
        <f t="shared" si="2"/>
        <v>0</v>
      </c>
      <c r="V43" s="158">
        <f t="shared" si="2"/>
        <v>0</v>
      </c>
      <c r="W43" s="158">
        <f t="shared" si="2"/>
        <v>0</v>
      </c>
      <c r="X43" s="158">
        <f t="shared" si="2"/>
        <v>0</v>
      </c>
      <c r="Y43" s="158">
        <f t="shared" si="2"/>
        <v>0</v>
      </c>
      <c r="Z43" s="158">
        <f t="shared" si="2"/>
        <v>0</v>
      </c>
    </row>
    <row r="44" spans="2:26" ht="28.5" customHeight="1" x14ac:dyDescent="0.15">
      <c r="B44" s="578" t="s">
        <v>113</v>
      </c>
      <c r="C44" s="565">
        <f>SUM(C$43:E$43)</f>
        <v>0</v>
      </c>
      <c r="D44" s="565"/>
      <c r="E44" s="565"/>
      <c r="F44" s="565">
        <f>SUM(F$43:H$43)</f>
        <v>0</v>
      </c>
      <c r="G44" s="565"/>
      <c r="H44" s="565"/>
      <c r="I44" s="565">
        <f>SUM(I$43:K$43)</f>
        <v>0</v>
      </c>
      <c r="J44" s="565"/>
      <c r="K44" s="565"/>
      <c r="L44" s="565">
        <f>SUM(L$43:N$43)</f>
        <v>0</v>
      </c>
      <c r="M44" s="565"/>
      <c r="N44" s="565"/>
      <c r="O44" s="565">
        <f>SUM(O$43:Q$43)</f>
        <v>0</v>
      </c>
      <c r="P44" s="565"/>
      <c r="Q44" s="565"/>
      <c r="R44" s="565">
        <f>SUM(R$43:T$43)</f>
        <v>0</v>
      </c>
      <c r="S44" s="565"/>
      <c r="T44" s="565"/>
      <c r="U44" s="565">
        <f>SUM(U$43:W$43)</f>
        <v>0</v>
      </c>
      <c r="V44" s="565"/>
      <c r="W44" s="565"/>
      <c r="X44" s="565">
        <f>SUM(X$43:Z$43)</f>
        <v>0</v>
      </c>
      <c r="Y44" s="565"/>
      <c r="Z44" s="565"/>
    </row>
    <row r="45" spans="2:26" ht="28.5" customHeight="1" x14ac:dyDescent="0.15">
      <c r="B45" s="568"/>
      <c r="C45" s="245"/>
      <c r="D45" s="565">
        <f>SUM(D$43:F$43)</f>
        <v>0</v>
      </c>
      <c r="E45" s="565"/>
      <c r="F45" s="565"/>
      <c r="G45" s="565">
        <f>SUM(G$43:I$43)</f>
        <v>0</v>
      </c>
      <c r="H45" s="565"/>
      <c r="I45" s="565"/>
      <c r="J45" s="565">
        <f>SUM(J$43:L$43)</f>
        <v>0</v>
      </c>
      <c r="K45" s="565"/>
      <c r="L45" s="565"/>
      <c r="M45" s="565">
        <f>SUM(M$43:O$43)</f>
        <v>0</v>
      </c>
      <c r="N45" s="565"/>
      <c r="O45" s="565"/>
      <c r="P45" s="565">
        <f>SUM(P$43:R$43)</f>
        <v>0</v>
      </c>
      <c r="Q45" s="565"/>
      <c r="R45" s="565"/>
      <c r="S45" s="565">
        <f>SUM(S$43:U$43)</f>
        <v>0</v>
      </c>
      <c r="T45" s="565"/>
      <c r="U45" s="565"/>
      <c r="V45" s="565">
        <f>SUM(V$43:X$43)</f>
        <v>0</v>
      </c>
      <c r="W45" s="565"/>
      <c r="X45" s="565"/>
      <c r="Y45" s="562">
        <f>SUM(Y$43:Z$43)</f>
        <v>0</v>
      </c>
      <c r="Z45" s="563"/>
    </row>
    <row r="46" spans="2:26" ht="28.5" customHeight="1" x14ac:dyDescent="0.15">
      <c r="B46" s="577"/>
      <c r="C46" s="565"/>
      <c r="D46" s="565"/>
      <c r="E46" s="565">
        <f>SUM(E$43:G$43)</f>
        <v>0</v>
      </c>
      <c r="F46" s="565"/>
      <c r="G46" s="565"/>
      <c r="H46" s="565">
        <f>SUM(H$43:J$43)</f>
        <v>0</v>
      </c>
      <c r="I46" s="565"/>
      <c r="J46" s="565"/>
      <c r="K46" s="565">
        <f>SUM(K$43:M$43)</f>
        <v>0</v>
      </c>
      <c r="L46" s="565"/>
      <c r="M46" s="565"/>
      <c r="N46" s="565">
        <f>SUM(N$43:P$43)</f>
        <v>0</v>
      </c>
      <c r="O46" s="565"/>
      <c r="P46" s="565"/>
      <c r="Q46" s="565">
        <f>SUM(Q$43:S$43)</f>
        <v>0</v>
      </c>
      <c r="R46" s="565"/>
      <c r="S46" s="565"/>
      <c r="T46" s="565">
        <f>SUM(T$43:V$43)</f>
        <v>0</v>
      </c>
      <c r="U46" s="565"/>
      <c r="V46" s="565"/>
      <c r="W46" s="565">
        <f>SUM(W$43:Y$43)</f>
        <v>0</v>
      </c>
      <c r="X46" s="565"/>
      <c r="Y46" s="565"/>
      <c r="Z46" s="249">
        <f>SUM(Z$43:Z$43)</f>
        <v>0</v>
      </c>
    </row>
    <row r="47" spans="2:26" ht="28.5" customHeight="1" x14ac:dyDescent="0.15">
      <c r="B47" s="148" t="s">
        <v>199</v>
      </c>
      <c r="C47" s="149" t="str">
        <f t="shared" ref="C47:Z47" si="3">IF(MAXA(C5:C35)&gt;C38,"有","-")</f>
        <v>-</v>
      </c>
      <c r="D47" s="149" t="str">
        <f t="shared" si="3"/>
        <v>-</v>
      </c>
      <c r="E47" s="149" t="str">
        <f t="shared" si="3"/>
        <v>-</v>
      </c>
      <c r="F47" s="149" t="str">
        <f t="shared" si="3"/>
        <v>-</v>
      </c>
      <c r="G47" s="149" t="str">
        <f t="shared" si="3"/>
        <v>-</v>
      </c>
      <c r="H47" s="149" t="str">
        <f t="shared" si="3"/>
        <v>-</v>
      </c>
      <c r="I47" s="149" t="str">
        <f t="shared" si="3"/>
        <v>-</v>
      </c>
      <c r="J47" s="149" t="str">
        <f t="shared" si="3"/>
        <v>-</v>
      </c>
      <c r="K47" s="149" t="str">
        <f t="shared" si="3"/>
        <v>-</v>
      </c>
      <c r="L47" s="149" t="str">
        <f t="shared" si="3"/>
        <v>-</v>
      </c>
      <c r="M47" s="149" t="str">
        <f t="shared" si="3"/>
        <v>-</v>
      </c>
      <c r="N47" s="149" t="str">
        <f t="shared" si="3"/>
        <v>-</v>
      </c>
      <c r="O47" s="149" t="str">
        <f t="shared" si="3"/>
        <v>-</v>
      </c>
      <c r="P47" s="149" t="str">
        <f t="shared" si="3"/>
        <v>-</v>
      </c>
      <c r="Q47" s="149" t="str">
        <f t="shared" si="3"/>
        <v>-</v>
      </c>
      <c r="R47" s="149" t="str">
        <f t="shared" si="3"/>
        <v>-</v>
      </c>
      <c r="S47" s="149" t="str">
        <f t="shared" si="3"/>
        <v>-</v>
      </c>
      <c r="T47" s="149" t="str">
        <f t="shared" si="3"/>
        <v>-</v>
      </c>
      <c r="U47" s="149" t="str">
        <f t="shared" si="3"/>
        <v>-</v>
      </c>
      <c r="V47" s="149" t="str">
        <f t="shared" si="3"/>
        <v>-</v>
      </c>
      <c r="W47" s="149" t="str">
        <f t="shared" si="3"/>
        <v>-</v>
      </c>
      <c r="X47" s="149" t="str">
        <f t="shared" si="3"/>
        <v>-</v>
      </c>
      <c r="Y47" s="149" t="str">
        <f t="shared" si="3"/>
        <v>-</v>
      </c>
      <c r="Z47" s="149" t="str">
        <f t="shared" si="3"/>
        <v>-</v>
      </c>
    </row>
    <row r="48" spans="2:26" ht="28.5" customHeight="1" x14ac:dyDescent="0.15">
      <c r="B48" s="148" t="s">
        <v>200</v>
      </c>
      <c r="C48" s="150" t="s">
        <v>237</v>
      </c>
      <c r="D48" s="150" t="s">
        <v>237</v>
      </c>
      <c r="E48" s="150" t="s">
        <v>237</v>
      </c>
      <c r="F48" s="150" t="str">
        <f>IF(C44&gt;C40,"有","-")</f>
        <v>-</v>
      </c>
      <c r="G48" s="150" t="str">
        <f>IF(D45&gt;D41,"有","-")</f>
        <v>-</v>
      </c>
      <c r="H48" s="150" t="str">
        <f>IF(E46&gt;E42,"有","-")</f>
        <v>-</v>
      </c>
      <c r="I48" s="150" t="str">
        <f>IF(F44&gt;F40,"有","-")</f>
        <v>-</v>
      </c>
      <c r="J48" s="150" t="str">
        <f>IF(G45&gt;G41,"有","-")</f>
        <v>-</v>
      </c>
      <c r="K48" s="150" t="str">
        <f>IF(H46&gt;H42,"有","-")</f>
        <v>-</v>
      </c>
      <c r="L48" s="150" t="str">
        <f>IF(I44&gt;I40,"有","-")</f>
        <v>-</v>
      </c>
      <c r="M48" s="150" t="str">
        <f>IF(J45&gt;J41,"有","-")</f>
        <v>-</v>
      </c>
      <c r="N48" s="150" t="str">
        <f>IF(K46&gt;K42,"有","-")</f>
        <v>-</v>
      </c>
      <c r="O48" s="150" t="str">
        <f>IF(L44&gt;L40,"有","-")</f>
        <v>-</v>
      </c>
      <c r="P48" s="150" t="str">
        <f>IF(M45&gt;M41,"有","-")</f>
        <v>-</v>
      </c>
      <c r="Q48" s="150" t="str">
        <f>IF(N46&gt;N42,"有","-")</f>
        <v>-</v>
      </c>
      <c r="R48" s="150" t="str">
        <f>IF(O44&gt;O40,"有","-")</f>
        <v>-</v>
      </c>
      <c r="S48" s="150" t="str">
        <f>IF(P45&gt;P41,"有","-")</f>
        <v>-</v>
      </c>
      <c r="T48" s="150" t="str">
        <f>IF(Q46&gt;Q42,"有","-")</f>
        <v>-</v>
      </c>
      <c r="U48" s="150" t="str">
        <f>IF(R44&gt;R40,"有","-")</f>
        <v>-</v>
      </c>
      <c r="V48" s="150" t="str">
        <f>IF(S45&gt;S41,"有","-")</f>
        <v>-</v>
      </c>
      <c r="W48" s="150" t="str">
        <f>IF(T46&gt;T42,"有","-")</f>
        <v>-</v>
      </c>
      <c r="X48" s="150" t="str">
        <f>IF(U44&gt;U40,"有","-")</f>
        <v>-</v>
      </c>
      <c r="Y48" s="150" t="str">
        <f>IF(V45&gt;V41,"有","-")</f>
        <v>-</v>
      </c>
      <c r="Z48" s="150" t="str">
        <f>IF(W46&gt;W42,"有","-")</f>
        <v>-</v>
      </c>
    </row>
    <row r="49" spans="2:26" ht="28.5" customHeight="1" x14ac:dyDescent="0.15">
      <c r="B49" s="152" t="s">
        <v>147</v>
      </c>
      <c r="C49" s="151" t="str">
        <f t="shared" ref="C49:Z49" si="4">IF(C39=0,"",C43/C39%)</f>
        <v/>
      </c>
      <c r="D49" s="151" t="str">
        <f t="shared" si="4"/>
        <v/>
      </c>
      <c r="E49" s="151" t="str">
        <f t="shared" si="4"/>
        <v/>
      </c>
      <c r="F49" s="151" t="str">
        <f t="shared" si="4"/>
        <v/>
      </c>
      <c r="G49" s="151" t="str">
        <f t="shared" si="4"/>
        <v/>
      </c>
      <c r="H49" s="151" t="str">
        <f t="shared" si="4"/>
        <v/>
      </c>
      <c r="I49" s="151" t="str">
        <f t="shared" si="4"/>
        <v/>
      </c>
      <c r="J49" s="151" t="str">
        <f t="shared" si="4"/>
        <v/>
      </c>
      <c r="K49" s="151" t="str">
        <f t="shared" si="4"/>
        <v/>
      </c>
      <c r="L49" s="151" t="str">
        <f t="shared" si="4"/>
        <v/>
      </c>
      <c r="M49" s="151" t="str">
        <f t="shared" si="4"/>
        <v/>
      </c>
      <c r="N49" s="151" t="str">
        <f t="shared" si="4"/>
        <v/>
      </c>
      <c r="O49" s="151" t="str">
        <f t="shared" si="4"/>
        <v/>
      </c>
      <c r="P49" s="151" t="str">
        <f t="shared" si="4"/>
        <v/>
      </c>
      <c r="Q49" s="151" t="str">
        <f t="shared" si="4"/>
        <v/>
      </c>
      <c r="R49" s="151" t="str">
        <f t="shared" si="4"/>
        <v/>
      </c>
      <c r="S49" s="151" t="str">
        <f t="shared" si="4"/>
        <v/>
      </c>
      <c r="T49" s="151" t="str">
        <f t="shared" si="4"/>
        <v/>
      </c>
      <c r="U49" s="151" t="str">
        <f t="shared" si="4"/>
        <v/>
      </c>
      <c r="V49" s="151" t="str">
        <f t="shared" si="4"/>
        <v/>
      </c>
      <c r="W49" s="151" t="str">
        <f t="shared" si="4"/>
        <v/>
      </c>
      <c r="X49" s="151" t="str">
        <f t="shared" si="4"/>
        <v/>
      </c>
      <c r="Y49" s="151" t="str">
        <f t="shared" si="4"/>
        <v/>
      </c>
      <c r="Z49" s="151" t="str">
        <f t="shared" si="4"/>
        <v/>
      </c>
    </row>
    <row r="54" spans="2:26" x14ac:dyDescent="0.15">
      <c r="B54" s="143"/>
    </row>
    <row r="55" spans="2:26" x14ac:dyDescent="0.15">
      <c r="B55" s="143"/>
    </row>
    <row r="56" spans="2:26" x14ac:dyDescent="0.15">
      <c r="B56" s="143"/>
    </row>
  </sheetData>
  <mergeCells count="55">
    <mergeCell ref="B1:Z1"/>
    <mergeCell ref="C2:K2"/>
    <mergeCell ref="T46:V46"/>
    <mergeCell ref="W46:Y46"/>
    <mergeCell ref="Q46:S46"/>
    <mergeCell ref="D45:F45"/>
    <mergeCell ref="V45:X45"/>
    <mergeCell ref="Y45:Z45"/>
    <mergeCell ref="O44:Q44"/>
    <mergeCell ref="R44:T44"/>
    <mergeCell ref="U44:W44"/>
    <mergeCell ref="X44:Z44"/>
    <mergeCell ref="M45:O45"/>
    <mergeCell ref="P45:R45"/>
    <mergeCell ref="S45:U45"/>
    <mergeCell ref="B44:B46"/>
    <mergeCell ref="C44:E44"/>
    <mergeCell ref="F44:H44"/>
    <mergeCell ref="I44:K44"/>
    <mergeCell ref="L44:N44"/>
    <mergeCell ref="C46:D46"/>
    <mergeCell ref="E46:G46"/>
    <mergeCell ref="H46:J46"/>
    <mergeCell ref="K46:M46"/>
    <mergeCell ref="N46:P46"/>
    <mergeCell ref="G45:I45"/>
    <mergeCell ref="J45:L45"/>
    <mergeCell ref="X40:Z40"/>
    <mergeCell ref="C42:D42"/>
    <mergeCell ref="E42:G42"/>
    <mergeCell ref="H42:J42"/>
    <mergeCell ref="K42:M42"/>
    <mergeCell ref="N42:P42"/>
    <mergeCell ref="Q42:S42"/>
    <mergeCell ref="T42:V42"/>
    <mergeCell ref="S41:U41"/>
    <mergeCell ref="V41:X41"/>
    <mergeCell ref="Y41:Z41"/>
    <mergeCell ref="W42:Y42"/>
    <mergeCell ref="B3:B4"/>
    <mergeCell ref="C3:N3"/>
    <mergeCell ref="O3:Z3"/>
    <mergeCell ref="B40:B42"/>
    <mergeCell ref="C40:E40"/>
    <mergeCell ref="F40:H40"/>
    <mergeCell ref="I40:K40"/>
    <mergeCell ref="L40:N40"/>
    <mergeCell ref="O40:Q40"/>
    <mergeCell ref="D41:F41"/>
    <mergeCell ref="G41:I41"/>
    <mergeCell ref="J41:L41"/>
    <mergeCell ref="M41:O41"/>
    <mergeCell ref="P41:R41"/>
    <mergeCell ref="R40:T40"/>
    <mergeCell ref="U40:W40"/>
  </mergeCells>
  <phoneticPr fontId="3"/>
  <conditionalFormatting sqref="C5:Z35">
    <cfRule type="cellIs" dxfId="0" priority="4" stopIfTrue="1" operator="greaterThan">
      <formula>C$38</formula>
    </cfRule>
  </conditionalFormatting>
  <dataValidations count="1">
    <dataValidation type="list" allowBlank="1" showInputMessage="1" showErrorMessage="1" sqref="C2:K2" xr:uid="{00000000-0002-0000-0900-000000000000}">
      <formula1>"児童発達支援,放課後等デイサービス,保育所等訪問支援,居宅訪問型児童発達支援"</formula1>
    </dataValidation>
  </dataValidations>
  <pageMargins left="0.98425196850393704" right="0.39370078740157483" top="0.59055118110236227" bottom="0.39370078740157483" header="0" footer="0"/>
  <pageSetup paperSize="9" scale="3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43"/>
  </sheetPr>
  <dimension ref="A1:T16"/>
  <sheetViews>
    <sheetView view="pageBreakPreview" zoomScale="90" zoomScaleNormal="100" zoomScaleSheetLayoutView="90" workbookViewId="0">
      <selection activeCell="K8" sqref="K8"/>
    </sheetView>
  </sheetViews>
  <sheetFormatPr defaultRowHeight="13.5" x14ac:dyDescent="0.15"/>
  <cols>
    <col min="1" max="1" width="3.625" customWidth="1"/>
    <col min="2" max="2" width="35.75" customWidth="1"/>
    <col min="3" max="3" width="12.5" customWidth="1"/>
    <col min="4" max="4" width="33" style="43" customWidth="1"/>
    <col min="5" max="5" width="10.375" customWidth="1"/>
    <col min="9" max="9" width="4.25" hidden="1" customWidth="1"/>
    <col min="10" max="10" width="6.125" hidden="1" customWidth="1"/>
  </cols>
  <sheetData>
    <row r="1" spans="1:20" s="79" customFormat="1" ht="27" customHeight="1" x14ac:dyDescent="0.15">
      <c r="A1" s="382" t="s">
        <v>254</v>
      </c>
      <c r="B1" s="382"/>
      <c r="C1" s="382"/>
      <c r="D1" s="382"/>
      <c r="E1" s="237"/>
      <c r="F1" s="237"/>
      <c r="G1" s="237"/>
      <c r="H1" s="237"/>
      <c r="I1" s="237"/>
      <c r="J1" s="237"/>
      <c r="K1" s="237"/>
      <c r="L1" s="237"/>
      <c r="M1" s="237"/>
      <c r="N1" s="237"/>
      <c r="O1" s="237"/>
      <c r="P1" s="237"/>
      <c r="Q1" s="237"/>
      <c r="R1" s="237"/>
      <c r="S1" s="237"/>
      <c r="T1" s="237"/>
    </row>
    <row r="2" spans="1:20" ht="18" customHeight="1" x14ac:dyDescent="0.15">
      <c r="A2" s="260" t="s">
        <v>9</v>
      </c>
      <c r="C2" s="259" t="s">
        <v>298</v>
      </c>
      <c r="D2" s="258"/>
    </row>
    <row r="3" spans="1:20" ht="18" customHeight="1" x14ac:dyDescent="0.15">
      <c r="A3" s="260" t="s">
        <v>411</v>
      </c>
      <c r="E3" s="39"/>
    </row>
    <row r="4" spans="1:20" ht="18" customHeight="1" x14ac:dyDescent="0.15">
      <c r="A4" s="260" t="s">
        <v>297</v>
      </c>
      <c r="E4" s="39"/>
    </row>
    <row r="5" spans="1:20" s="38" customFormat="1" ht="30" customHeight="1" x14ac:dyDescent="0.15">
      <c r="A5" s="40" t="s">
        <v>10</v>
      </c>
      <c r="B5" s="41" t="s">
        <v>8</v>
      </c>
      <c r="C5" s="159" t="s">
        <v>299</v>
      </c>
      <c r="D5" s="44" t="s">
        <v>7</v>
      </c>
      <c r="E5"/>
    </row>
    <row r="6" spans="1:20" ht="60" customHeight="1" x14ac:dyDescent="0.15">
      <c r="A6" s="41">
        <v>1</v>
      </c>
      <c r="B6" s="55" t="s">
        <v>201</v>
      </c>
      <c r="C6" s="160"/>
      <c r="D6" s="161"/>
    </row>
    <row r="7" spans="1:20" ht="60" customHeight="1" x14ac:dyDescent="0.15">
      <c r="A7" s="41">
        <v>2</v>
      </c>
      <c r="B7" s="55" t="s">
        <v>202</v>
      </c>
      <c r="C7" s="160"/>
      <c r="D7" s="161"/>
    </row>
    <row r="8" spans="1:20" ht="60" customHeight="1" x14ac:dyDescent="0.15">
      <c r="A8" s="41">
        <v>3</v>
      </c>
      <c r="B8" s="42" t="s">
        <v>203</v>
      </c>
      <c r="C8" s="160"/>
      <c r="D8" s="161"/>
    </row>
    <row r="9" spans="1:20" ht="60" customHeight="1" x14ac:dyDescent="0.15">
      <c r="A9" s="41">
        <v>4</v>
      </c>
      <c r="B9" s="55" t="s">
        <v>236</v>
      </c>
      <c r="C9" s="160"/>
      <c r="D9" s="161"/>
    </row>
    <row r="10" spans="1:20" ht="60" customHeight="1" x14ac:dyDescent="0.15">
      <c r="A10" s="41">
        <v>5</v>
      </c>
      <c r="B10" s="55" t="s">
        <v>6</v>
      </c>
      <c r="C10" s="160"/>
      <c r="D10" s="161"/>
    </row>
    <row r="11" spans="1:20" ht="60" customHeight="1" x14ac:dyDescent="0.15">
      <c r="A11" s="41">
        <v>6</v>
      </c>
      <c r="B11" s="55" t="s">
        <v>243</v>
      </c>
      <c r="C11" s="160"/>
      <c r="D11" s="161"/>
    </row>
    <row r="12" spans="1:20" ht="60" customHeight="1" x14ac:dyDescent="0.15">
      <c r="A12" s="41">
        <v>7</v>
      </c>
      <c r="B12" s="55" t="s">
        <v>204</v>
      </c>
      <c r="C12" s="160"/>
      <c r="D12" s="161"/>
    </row>
    <row r="13" spans="1:20" ht="60" customHeight="1" x14ac:dyDescent="0.15">
      <c r="A13" s="41">
        <v>8</v>
      </c>
      <c r="B13" s="55" t="s">
        <v>300</v>
      </c>
      <c r="C13" s="160"/>
      <c r="D13" s="161"/>
    </row>
    <row r="14" spans="1:20" ht="60" customHeight="1" x14ac:dyDescent="0.15">
      <c r="A14" s="41">
        <v>9</v>
      </c>
      <c r="B14" s="55" t="s">
        <v>301</v>
      </c>
      <c r="C14" s="160"/>
      <c r="D14" s="161"/>
    </row>
    <row r="15" spans="1:20" ht="60" customHeight="1" x14ac:dyDescent="0.15">
      <c r="A15" s="41">
        <v>10</v>
      </c>
      <c r="B15" s="55" t="s">
        <v>302</v>
      </c>
      <c r="C15" s="160"/>
      <c r="D15" s="161"/>
    </row>
    <row r="16" spans="1:20" ht="60" customHeight="1" x14ac:dyDescent="0.15">
      <c r="A16" s="41">
        <v>11</v>
      </c>
      <c r="B16" s="55" t="s">
        <v>303</v>
      </c>
      <c r="C16" s="160"/>
      <c r="D16" s="161"/>
    </row>
  </sheetData>
  <mergeCells count="1">
    <mergeCell ref="A1:D1"/>
  </mergeCells>
  <phoneticPr fontId="4"/>
  <dataValidations count="2">
    <dataValidation type="list" allowBlank="1" showInputMessage="1" showErrorMessage="1" sqref="C6:C16" xr:uid="{00000000-0002-0000-0A00-000000000000}">
      <formula1>"有,無"</formula1>
    </dataValidation>
    <dataValidation type="list" allowBlank="1" showInputMessage="1" showErrorMessage="1" sqref="D2" xr:uid="{00000000-0002-0000-0A00-000001000000}">
      <formula1>"児童発達支援,放課後等デイサービス,保育所等訪問支援,居宅訪問型児童発達支援"</formula1>
    </dataValidation>
  </dataValidations>
  <pageMargins left="0.98425196850393704" right="0.39370078740157483" top="0.78740157480314965" bottom="0.78740157480314965" header="0.39370078740157483" footer="0.39370078740157483"/>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43"/>
  </sheetPr>
  <dimension ref="A1:U35"/>
  <sheetViews>
    <sheetView view="pageBreakPreview" zoomScale="90" zoomScaleNormal="100" zoomScaleSheetLayoutView="90" workbookViewId="0">
      <selection activeCell="C4" sqref="C4"/>
    </sheetView>
  </sheetViews>
  <sheetFormatPr defaultRowHeight="13.5" x14ac:dyDescent="0.15"/>
  <cols>
    <col min="1" max="1" width="3.625" customWidth="1"/>
    <col min="2" max="2" width="28.625" customWidth="1"/>
    <col min="3" max="3" width="34" customWidth="1"/>
    <col min="4" max="4" width="13.5" style="45" bestFit="1" customWidth="1"/>
    <col min="5" max="6" width="9" style="45"/>
  </cols>
  <sheetData>
    <row r="1" spans="1:21" s="79" customFormat="1" ht="27.95" customHeight="1" x14ac:dyDescent="0.15">
      <c r="A1" s="382" t="s">
        <v>255</v>
      </c>
      <c r="B1" s="382"/>
      <c r="C1" s="382"/>
      <c r="D1" s="382"/>
      <c r="E1" s="237"/>
      <c r="F1" s="237"/>
      <c r="G1" s="237"/>
      <c r="H1" s="237"/>
      <c r="I1" s="237"/>
      <c r="J1" s="237"/>
      <c r="K1" s="237"/>
      <c r="L1" s="237"/>
      <c r="M1" s="237"/>
      <c r="N1" s="237"/>
      <c r="O1" s="237"/>
      <c r="P1" s="237"/>
      <c r="Q1" s="237"/>
      <c r="R1" s="237"/>
      <c r="S1" s="237"/>
      <c r="T1" s="237"/>
      <c r="U1" s="237"/>
    </row>
    <row r="2" spans="1:21" s="56" customFormat="1" ht="18" customHeight="1" x14ac:dyDescent="0.15">
      <c r="A2" s="56" t="s">
        <v>412</v>
      </c>
      <c r="D2" s="57"/>
      <c r="E2" s="57"/>
      <c r="F2" s="57"/>
    </row>
    <row r="3" spans="1:21" s="56" customFormat="1" x14ac:dyDescent="0.15">
      <c r="D3" s="57"/>
      <c r="E3" s="57"/>
      <c r="F3" s="57"/>
    </row>
    <row r="4" spans="1:21" s="38" customFormat="1" ht="18.75" customHeight="1" x14ac:dyDescent="0.15">
      <c r="A4" s="40" t="s">
        <v>10</v>
      </c>
      <c r="B4" s="40" t="s">
        <v>304</v>
      </c>
      <c r="C4" s="343" t="s">
        <v>420</v>
      </c>
      <c r="D4" s="60" t="s">
        <v>305</v>
      </c>
      <c r="E4" s="46"/>
      <c r="F4" s="46"/>
    </row>
    <row r="5" spans="1:21" ht="27.95" customHeight="1" x14ac:dyDescent="0.15">
      <c r="A5" s="337" t="s">
        <v>417</v>
      </c>
      <c r="B5" s="334" t="s">
        <v>416</v>
      </c>
      <c r="C5" s="335" t="s">
        <v>418</v>
      </c>
      <c r="D5" s="336" t="s">
        <v>419</v>
      </c>
    </row>
    <row r="6" spans="1:21" ht="27.95" customHeight="1" x14ac:dyDescent="0.15">
      <c r="A6" s="59">
        <v>1</v>
      </c>
      <c r="B6" s="166"/>
      <c r="C6" s="167"/>
      <c r="D6" s="168"/>
    </row>
    <row r="7" spans="1:21" s="53" customFormat="1" ht="27.95" customHeight="1" x14ac:dyDescent="0.15">
      <c r="A7" s="59">
        <v>2</v>
      </c>
      <c r="B7" s="166"/>
      <c r="C7" s="169"/>
      <c r="D7" s="170"/>
      <c r="E7" s="52"/>
      <c r="F7" s="52"/>
    </row>
    <row r="8" spans="1:21" s="51" customFormat="1" ht="27.95" customHeight="1" x14ac:dyDescent="0.15">
      <c r="A8" s="59">
        <v>3</v>
      </c>
      <c r="B8" s="166"/>
      <c r="C8" s="169"/>
      <c r="D8" s="171"/>
      <c r="E8" s="54"/>
      <c r="F8" s="54"/>
    </row>
    <row r="9" spans="1:21" ht="27.95" customHeight="1" x14ac:dyDescent="0.15">
      <c r="A9" s="59">
        <v>4</v>
      </c>
      <c r="B9" s="166"/>
      <c r="C9" s="167"/>
      <c r="D9" s="168"/>
    </row>
    <row r="10" spans="1:21" ht="27.95" customHeight="1" x14ac:dyDescent="0.15">
      <c r="A10" s="59">
        <v>5</v>
      </c>
      <c r="B10" s="166"/>
      <c r="C10" s="167"/>
      <c r="D10" s="168"/>
    </row>
    <row r="11" spans="1:21" s="51" customFormat="1" ht="27.95" customHeight="1" x14ac:dyDescent="0.15">
      <c r="A11" s="59">
        <v>6</v>
      </c>
      <c r="B11" s="166"/>
      <c r="C11" s="169"/>
      <c r="D11" s="171"/>
      <c r="E11" s="54"/>
      <c r="F11" s="54"/>
    </row>
    <row r="12" spans="1:21" ht="27.95" customHeight="1" x14ac:dyDescent="0.15">
      <c r="A12" s="59">
        <v>7</v>
      </c>
      <c r="B12" s="166"/>
      <c r="C12" s="167"/>
      <c r="D12" s="168"/>
    </row>
    <row r="13" spans="1:21" ht="27.95" customHeight="1" x14ac:dyDescent="0.15">
      <c r="A13" s="59">
        <v>8</v>
      </c>
      <c r="B13" s="166"/>
      <c r="C13" s="167"/>
      <c r="D13" s="168"/>
    </row>
    <row r="14" spans="1:21" ht="27.95" customHeight="1" x14ac:dyDescent="0.15">
      <c r="A14" s="59">
        <v>9</v>
      </c>
      <c r="B14" s="166"/>
      <c r="C14" s="167"/>
      <c r="D14" s="168"/>
    </row>
    <row r="15" spans="1:21" ht="27.95" customHeight="1" x14ac:dyDescent="0.15">
      <c r="A15" s="59">
        <v>10</v>
      </c>
      <c r="B15" s="166"/>
      <c r="C15" s="167"/>
      <c r="D15" s="168"/>
    </row>
    <row r="16" spans="1:21" ht="27.95" customHeight="1" x14ac:dyDescent="0.15">
      <c r="A16" s="59">
        <v>11</v>
      </c>
      <c r="B16" s="166"/>
      <c r="C16" s="167"/>
      <c r="D16" s="168"/>
    </row>
    <row r="17" spans="1:6" ht="27.95" customHeight="1" x14ac:dyDescent="0.15">
      <c r="A17" s="59">
        <v>12</v>
      </c>
      <c r="B17" s="166"/>
      <c r="C17" s="167"/>
      <c r="D17" s="168"/>
    </row>
    <row r="18" spans="1:6" s="51" customFormat="1" ht="27.95" customHeight="1" x14ac:dyDescent="0.15">
      <c r="A18" s="59">
        <v>13</v>
      </c>
      <c r="B18" s="166"/>
      <c r="C18" s="169"/>
      <c r="D18" s="171"/>
      <c r="E18" s="54"/>
      <c r="F18" s="54"/>
    </row>
    <row r="19" spans="1:6" s="51" customFormat="1" ht="27.95" customHeight="1" x14ac:dyDescent="0.15">
      <c r="A19" s="59">
        <v>14</v>
      </c>
      <c r="B19" s="166"/>
      <c r="C19" s="169"/>
      <c r="D19" s="171"/>
      <c r="E19" s="54"/>
      <c r="F19" s="54"/>
    </row>
    <row r="20" spans="1:6" ht="27.95" customHeight="1" x14ac:dyDescent="0.15">
      <c r="A20" s="59">
        <v>15</v>
      </c>
      <c r="B20" s="166"/>
      <c r="C20" s="167"/>
      <c r="D20" s="168"/>
    </row>
    <row r="21" spans="1:6" s="53" customFormat="1" ht="27.95" customHeight="1" x14ac:dyDescent="0.15">
      <c r="A21" s="59">
        <v>16</v>
      </c>
      <c r="B21" s="166"/>
      <c r="C21" s="169"/>
      <c r="D21" s="170"/>
      <c r="E21" s="52"/>
      <c r="F21" s="52"/>
    </row>
    <row r="22" spans="1:6" ht="27.95" customHeight="1" x14ac:dyDescent="0.15">
      <c r="A22" s="59">
        <v>17</v>
      </c>
      <c r="B22" s="166"/>
      <c r="C22" s="167"/>
      <c r="D22" s="172"/>
      <c r="E22" s="47"/>
    </row>
    <row r="23" spans="1:6" s="53" customFormat="1" ht="27.95" customHeight="1" x14ac:dyDescent="0.15">
      <c r="A23" s="59">
        <v>18</v>
      </c>
      <c r="B23" s="166"/>
      <c r="C23" s="169"/>
      <c r="D23" s="170"/>
      <c r="E23" s="52"/>
      <c r="F23" s="52"/>
    </row>
    <row r="24" spans="1:6" s="53" customFormat="1" ht="27.95" customHeight="1" x14ac:dyDescent="0.15">
      <c r="A24" s="59">
        <v>19</v>
      </c>
      <c r="B24" s="166"/>
      <c r="C24" s="169"/>
      <c r="D24" s="170"/>
      <c r="E24" s="52"/>
      <c r="F24" s="52"/>
    </row>
    <row r="25" spans="1:6" s="53" customFormat="1" ht="27.95" customHeight="1" x14ac:dyDescent="0.15">
      <c r="A25" s="59">
        <v>20</v>
      </c>
      <c r="B25" s="166"/>
      <c r="C25" s="169"/>
      <c r="D25" s="170"/>
      <c r="E25" s="52"/>
      <c r="F25" s="52"/>
    </row>
    <row r="26" spans="1:6" s="53" customFormat="1" ht="27.95" customHeight="1" x14ac:dyDescent="0.15">
      <c r="A26" s="59">
        <v>21</v>
      </c>
      <c r="B26" s="166"/>
      <c r="C26" s="169"/>
      <c r="D26" s="170"/>
      <c r="E26" s="52"/>
      <c r="F26" s="52"/>
    </row>
    <row r="27" spans="1:6" s="53" customFormat="1" ht="27.95" customHeight="1" x14ac:dyDescent="0.15">
      <c r="A27" s="59">
        <v>22</v>
      </c>
      <c r="B27" s="166"/>
      <c r="C27" s="169"/>
      <c r="D27" s="170"/>
      <c r="E27" s="52"/>
      <c r="F27" s="52"/>
    </row>
    <row r="28" spans="1:6" s="53" customFormat="1" ht="27.95" customHeight="1" x14ac:dyDescent="0.15">
      <c r="A28" s="59">
        <v>23</v>
      </c>
      <c r="B28" s="166"/>
      <c r="C28" s="169"/>
      <c r="D28" s="170"/>
      <c r="E28" s="52"/>
      <c r="F28" s="52"/>
    </row>
    <row r="29" spans="1:6" s="53" customFormat="1" ht="27.95" customHeight="1" x14ac:dyDescent="0.15">
      <c r="A29" s="59">
        <v>24</v>
      </c>
      <c r="B29" s="166"/>
      <c r="C29" s="169"/>
      <c r="D29" s="170"/>
      <c r="E29" s="52"/>
      <c r="F29" s="52"/>
    </row>
    <row r="30" spans="1:6" s="51" customFormat="1" ht="27.95" customHeight="1" x14ac:dyDescent="0.15">
      <c r="A30" s="59">
        <v>25</v>
      </c>
      <c r="B30" s="166"/>
      <c r="C30" s="169"/>
      <c r="D30" s="171"/>
      <c r="E30" s="54"/>
      <c r="F30" s="54"/>
    </row>
    <row r="31" spans="1:6" s="56" customFormat="1" x14ac:dyDescent="0.15">
      <c r="C31" s="58"/>
      <c r="D31" s="57"/>
      <c r="E31" s="57"/>
      <c r="F31" s="57"/>
    </row>
    <row r="32" spans="1:6" ht="24.95" customHeight="1" x14ac:dyDescent="0.15">
      <c r="C32" s="1"/>
    </row>
    <row r="33" spans="3:3" ht="24.95" customHeight="1" x14ac:dyDescent="0.15">
      <c r="C33" s="32"/>
    </row>
    <row r="34" spans="3:3" ht="24.95" customHeight="1" x14ac:dyDescent="0.15">
      <c r="C34" s="32"/>
    </row>
    <row r="35" spans="3:3" ht="24.95" customHeight="1" x14ac:dyDescent="0.15">
      <c r="C35" s="32"/>
    </row>
  </sheetData>
  <mergeCells count="1">
    <mergeCell ref="A1:D1"/>
  </mergeCells>
  <phoneticPr fontId="4"/>
  <dataValidations count="1">
    <dataValidation type="list" allowBlank="1" showInputMessage="1" showErrorMessage="1" sqref="B5:B30" xr:uid="{00000000-0002-0000-0B00-000000000000}">
      <formula1>"児童発達支援,放課後等デイサービス,保育所等訪問支援,居宅訪問型児童発達支援"</formula1>
    </dataValidation>
  </dataValidations>
  <pageMargins left="0.59055118110236227" right="0.47244094488188981" top="0.6692913385826772" bottom="0.51181102362204722" header="0.39370078740157483" footer="0.27559055118110237"/>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3"/>
    <pageSetUpPr fitToPage="1"/>
  </sheetPr>
  <dimension ref="A1:T61"/>
  <sheetViews>
    <sheetView view="pageBreakPreview" topLeftCell="A11" zoomScale="90" zoomScaleNormal="100" zoomScaleSheetLayoutView="90" workbookViewId="0">
      <selection sqref="A1:C1"/>
    </sheetView>
  </sheetViews>
  <sheetFormatPr defaultRowHeight="17.25" x14ac:dyDescent="0.15"/>
  <cols>
    <col min="1" max="1" width="14.375" style="242" customWidth="1"/>
    <col min="2" max="2" width="49.25" style="243" customWidth="1"/>
    <col min="3" max="3" width="18.625" style="243" customWidth="1"/>
    <col min="4" max="4" width="6.75" style="243" customWidth="1"/>
    <col min="5" max="16384" width="9" style="241"/>
  </cols>
  <sheetData>
    <row r="1" spans="1:20" s="240" customFormat="1" ht="24.75" customHeight="1" thickBot="1" x14ac:dyDescent="0.2">
      <c r="A1" s="585" t="s">
        <v>256</v>
      </c>
      <c r="B1" s="585"/>
      <c r="C1" s="585"/>
      <c r="D1" s="238"/>
      <c r="E1" s="239"/>
      <c r="F1" s="239"/>
      <c r="G1" s="239"/>
      <c r="H1" s="239"/>
      <c r="I1" s="239"/>
      <c r="J1" s="239"/>
      <c r="K1" s="239"/>
      <c r="L1" s="239"/>
      <c r="M1" s="239"/>
      <c r="N1" s="239"/>
      <c r="O1" s="239"/>
      <c r="P1" s="239"/>
      <c r="Q1" s="239"/>
      <c r="R1" s="239"/>
      <c r="S1" s="239"/>
      <c r="T1" s="239"/>
    </row>
    <row r="2" spans="1:20" ht="24.75" customHeight="1" thickBot="1" x14ac:dyDescent="0.2">
      <c r="A2" s="322" t="s">
        <v>244</v>
      </c>
      <c r="B2" s="323" t="s">
        <v>337</v>
      </c>
      <c r="C2" s="593" t="s">
        <v>245</v>
      </c>
      <c r="D2" s="594"/>
    </row>
    <row r="3" spans="1:20" ht="16.5" customHeight="1" thickTop="1" x14ac:dyDescent="0.15">
      <c r="A3" s="586" t="s">
        <v>247</v>
      </c>
      <c r="B3" s="295" t="s">
        <v>307</v>
      </c>
      <c r="C3" s="587"/>
      <c r="D3" s="595"/>
    </row>
    <row r="4" spans="1:20" ht="21" customHeight="1" x14ac:dyDescent="0.15">
      <c r="A4" s="581"/>
      <c r="B4" s="296"/>
      <c r="C4" s="588"/>
      <c r="D4" s="596"/>
    </row>
    <row r="5" spans="1:20" ht="16.5" customHeight="1" x14ac:dyDescent="0.15">
      <c r="A5" s="581"/>
      <c r="B5" s="297" t="s">
        <v>308</v>
      </c>
      <c r="C5" s="588"/>
      <c r="D5" s="596"/>
    </row>
    <row r="6" spans="1:20" ht="21" customHeight="1" x14ac:dyDescent="0.15">
      <c r="A6" s="581"/>
      <c r="B6" s="298" t="s">
        <v>310</v>
      </c>
      <c r="C6" s="588"/>
      <c r="D6" s="596"/>
    </row>
    <row r="7" spans="1:20" ht="17.25" customHeight="1" x14ac:dyDescent="0.15">
      <c r="A7" s="581"/>
      <c r="B7" s="255" t="s">
        <v>309</v>
      </c>
      <c r="C7" s="588"/>
      <c r="D7" s="596"/>
    </row>
    <row r="8" spans="1:20" ht="15.2" customHeight="1" x14ac:dyDescent="0.15">
      <c r="A8" s="581"/>
      <c r="B8" s="590"/>
      <c r="C8" s="588"/>
      <c r="D8" s="596"/>
    </row>
    <row r="9" spans="1:20" ht="15.2" customHeight="1" x14ac:dyDescent="0.15">
      <c r="A9" s="581"/>
      <c r="B9" s="591"/>
      <c r="C9" s="588"/>
      <c r="D9" s="596"/>
    </row>
    <row r="10" spans="1:20" ht="15.2" customHeight="1" thickBot="1" x14ac:dyDescent="0.2">
      <c r="A10" s="580"/>
      <c r="B10" s="592"/>
      <c r="C10" s="589"/>
      <c r="D10" s="597"/>
    </row>
    <row r="11" spans="1:20" ht="45" customHeight="1" x14ac:dyDescent="0.15">
      <c r="A11" s="579" t="s">
        <v>384</v>
      </c>
      <c r="B11" s="294" t="s">
        <v>385</v>
      </c>
      <c r="C11" s="261" t="s">
        <v>386</v>
      </c>
      <c r="D11" s="275"/>
    </row>
    <row r="12" spans="1:20" ht="45" customHeight="1" x14ac:dyDescent="0.15">
      <c r="A12" s="581"/>
      <c r="B12" s="294"/>
      <c r="C12" s="274" t="s">
        <v>387</v>
      </c>
      <c r="D12" s="276"/>
    </row>
    <row r="13" spans="1:20" ht="45" customHeight="1" thickBot="1" x14ac:dyDescent="0.2">
      <c r="A13" s="580"/>
      <c r="B13" s="294"/>
      <c r="C13" s="270" t="s">
        <v>388</v>
      </c>
      <c r="D13" s="285"/>
    </row>
    <row r="14" spans="1:20" ht="45" customHeight="1" x14ac:dyDescent="0.15">
      <c r="A14" s="579" t="s">
        <v>375</v>
      </c>
      <c r="B14" s="286" t="s">
        <v>338</v>
      </c>
      <c r="C14" s="261" t="s">
        <v>257</v>
      </c>
      <c r="D14" s="275"/>
    </row>
    <row r="15" spans="1:20" ht="45" customHeight="1" x14ac:dyDescent="0.15">
      <c r="A15" s="581"/>
      <c r="B15" s="269" t="s">
        <v>339</v>
      </c>
      <c r="C15" s="262" t="s">
        <v>258</v>
      </c>
      <c r="D15" s="276"/>
    </row>
    <row r="16" spans="1:20" ht="45" customHeight="1" thickBot="1" x14ac:dyDescent="0.2">
      <c r="A16" s="580"/>
      <c r="B16" s="299" t="s">
        <v>340</v>
      </c>
      <c r="C16" s="263" t="s">
        <v>313</v>
      </c>
      <c r="D16" s="277"/>
    </row>
    <row r="17" spans="1:4" ht="45" customHeight="1" x14ac:dyDescent="0.15">
      <c r="A17" s="579" t="s">
        <v>376</v>
      </c>
      <c r="B17" s="268" t="s">
        <v>341</v>
      </c>
      <c r="C17" s="261" t="s">
        <v>261</v>
      </c>
      <c r="D17" s="275"/>
    </row>
    <row r="18" spans="1:4" ht="45" customHeight="1" x14ac:dyDescent="0.15">
      <c r="A18" s="581"/>
      <c r="B18" s="269" t="s">
        <v>342</v>
      </c>
      <c r="C18" s="262" t="s">
        <v>343</v>
      </c>
      <c r="D18" s="276"/>
    </row>
    <row r="19" spans="1:4" ht="45" customHeight="1" thickBot="1" x14ac:dyDescent="0.2">
      <c r="A19" s="581"/>
      <c r="B19" s="269" t="s">
        <v>246</v>
      </c>
      <c r="C19" s="262" t="s">
        <v>262</v>
      </c>
      <c r="D19" s="276"/>
    </row>
    <row r="20" spans="1:4" ht="45" customHeight="1" x14ac:dyDescent="0.15">
      <c r="A20" s="579" t="s">
        <v>377</v>
      </c>
      <c r="B20" s="268" t="s">
        <v>344</v>
      </c>
      <c r="C20" s="261" t="s">
        <v>267</v>
      </c>
      <c r="D20" s="275"/>
    </row>
    <row r="21" spans="1:4" ht="45" customHeight="1" x14ac:dyDescent="0.15">
      <c r="A21" s="581"/>
      <c r="B21" s="287" t="s">
        <v>345</v>
      </c>
      <c r="C21" s="262" t="s">
        <v>259</v>
      </c>
      <c r="D21" s="276"/>
    </row>
    <row r="22" spans="1:4" ht="45" customHeight="1" x14ac:dyDescent="0.15">
      <c r="A22" s="581"/>
      <c r="B22" s="300" t="s">
        <v>346</v>
      </c>
      <c r="C22" s="301" t="s">
        <v>313</v>
      </c>
      <c r="D22" s="276"/>
    </row>
    <row r="23" spans="1:4" ht="45" customHeight="1" thickBot="1" x14ac:dyDescent="0.2">
      <c r="A23" s="580"/>
      <c r="B23" s="288" t="s">
        <v>347</v>
      </c>
      <c r="C23" s="267"/>
      <c r="D23" s="302"/>
    </row>
    <row r="24" spans="1:4" ht="45" customHeight="1" x14ac:dyDescent="0.15">
      <c r="A24" s="581" t="s">
        <v>378</v>
      </c>
      <c r="B24" s="287" t="s">
        <v>348</v>
      </c>
      <c r="C24" s="305" t="s">
        <v>350</v>
      </c>
      <c r="D24" s="306"/>
    </row>
    <row r="25" spans="1:4" ht="45" customHeight="1" thickBot="1" x14ac:dyDescent="0.2">
      <c r="A25" s="580"/>
      <c r="B25" s="307" t="s">
        <v>349</v>
      </c>
      <c r="C25" s="303"/>
      <c r="D25" s="304"/>
    </row>
    <row r="26" spans="1:4" ht="45" customHeight="1" x14ac:dyDescent="0.15">
      <c r="A26" s="579" t="s">
        <v>379</v>
      </c>
      <c r="B26" s="268" t="s">
        <v>351</v>
      </c>
      <c r="C26" s="261" t="s">
        <v>353</v>
      </c>
      <c r="D26" s="275"/>
    </row>
    <row r="27" spans="1:4" ht="45" customHeight="1" x14ac:dyDescent="0.15">
      <c r="A27" s="581"/>
      <c r="B27" s="289" t="s">
        <v>360</v>
      </c>
      <c r="C27" s="262" t="s">
        <v>361</v>
      </c>
      <c r="D27" s="276"/>
    </row>
    <row r="28" spans="1:4" ht="45" customHeight="1" x14ac:dyDescent="0.15">
      <c r="A28" s="581"/>
      <c r="B28" s="289" t="s">
        <v>354</v>
      </c>
      <c r="C28" s="262" t="s">
        <v>355</v>
      </c>
      <c r="D28" s="276"/>
    </row>
    <row r="29" spans="1:4" ht="45" customHeight="1" x14ac:dyDescent="0.15">
      <c r="A29" s="581"/>
      <c r="B29" s="309" t="s">
        <v>365</v>
      </c>
      <c r="C29" s="262" t="s">
        <v>352</v>
      </c>
      <c r="D29" s="278"/>
    </row>
    <row r="30" spans="1:4" ht="45" customHeight="1" x14ac:dyDescent="0.15">
      <c r="A30" s="581"/>
      <c r="B30" s="292"/>
      <c r="C30" s="262" t="s">
        <v>312</v>
      </c>
      <c r="D30" s="278"/>
    </row>
    <row r="31" spans="1:4" ht="45" customHeight="1" x14ac:dyDescent="0.15">
      <c r="A31" s="581"/>
      <c r="B31" s="292"/>
      <c r="C31" s="262" t="s">
        <v>311</v>
      </c>
      <c r="D31" s="308"/>
    </row>
    <row r="32" spans="1:4" ht="30" customHeight="1" x14ac:dyDescent="0.15">
      <c r="A32" s="581"/>
      <c r="B32" s="292"/>
      <c r="C32" s="310" t="s">
        <v>314</v>
      </c>
      <c r="D32" s="264"/>
    </row>
    <row r="33" spans="1:4" ht="30" customHeight="1" thickBot="1" x14ac:dyDescent="0.2">
      <c r="A33" s="580"/>
      <c r="B33" s="293"/>
      <c r="C33" s="279"/>
      <c r="D33" s="266"/>
    </row>
    <row r="34" spans="1:4" ht="45" customHeight="1" x14ac:dyDescent="0.15">
      <c r="A34" s="579" t="s">
        <v>380</v>
      </c>
      <c r="B34" s="313" t="s">
        <v>402</v>
      </c>
      <c r="C34" s="316" t="s">
        <v>356</v>
      </c>
      <c r="D34" s="315"/>
    </row>
    <row r="35" spans="1:4" ht="45" customHeight="1" x14ac:dyDescent="0.15">
      <c r="A35" s="581"/>
      <c r="B35" s="309" t="s">
        <v>359</v>
      </c>
      <c r="C35" s="314" t="s">
        <v>361</v>
      </c>
      <c r="D35" s="278"/>
    </row>
    <row r="36" spans="1:4" ht="45" customHeight="1" x14ac:dyDescent="0.15">
      <c r="A36" s="581"/>
      <c r="B36" s="309" t="s">
        <v>357</v>
      </c>
      <c r="C36" s="262" t="s">
        <v>358</v>
      </c>
      <c r="D36" s="278"/>
    </row>
    <row r="37" spans="1:4" ht="45" customHeight="1" x14ac:dyDescent="0.15">
      <c r="A37" s="581"/>
      <c r="B37" s="309" t="s">
        <v>364</v>
      </c>
      <c r="C37" s="262" t="s">
        <v>352</v>
      </c>
      <c r="D37" s="278"/>
    </row>
    <row r="38" spans="1:4" ht="45" customHeight="1" thickBot="1" x14ac:dyDescent="0.2">
      <c r="A38" s="580"/>
      <c r="B38" s="293"/>
      <c r="C38" s="270" t="s">
        <v>312</v>
      </c>
      <c r="D38" s="280"/>
    </row>
    <row r="39" spans="1:4" ht="45" customHeight="1" x14ac:dyDescent="0.15">
      <c r="A39" s="579" t="s">
        <v>381</v>
      </c>
      <c r="B39" s="317" t="s">
        <v>362</v>
      </c>
      <c r="C39" s="316" t="s">
        <v>361</v>
      </c>
      <c r="D39" s="315"/>
    </row>
    <row r="40" spans="1:4" ht="45" customHeight="1" x14ac:dyDescent="0.15">
      <c r="A40" s="581"/>
      <c r="B40" s="313" t="s">
        <v>363</v>
      </c>
      <c r="C40" s="314" t="s">
        <v>319</v>
      </c>
      <c r="D40" s="278"/>
    </row>
    <row r="41" spans="1:4" ht="45" customHeight="1" x14ac:dyDescent="0.15">
      <c r="A41" s="581"/>
      <c r="B41" s="309" t="s">
        <v>366</v>
      </c>
      <c r="C41" s="301" t="s">
        <v>367</v>
      </c>
      <c r="D41" s="276"/>
    </row>
    <row r="42" spans="1:4" ht="29.25" customHeight="1" x14ac:dyDescent="0.15">
      <c r="A42" s="581"/>
      <c r="B42" s="313"/>
      <c r="C42" s="310" t="s">
        <v>314</v>
      </c>
      <c r="D42" s="264"/>
    </row>
    <row r="43" spans="1:4" ht="29.25" customHeight="1" thickBot="1" x14ac:dyDescent="0.2">
      <c r="A43" s="580"/>
      <c r="B43" s="313"/>
      <c r="C43" s="279"/>
      <c r="D43" s="266"/>
    </row>
    <row r="44" spans="1:4" ht="45" customHeight="1" x14ac:dyDescent="0.15">
      <c r="A44" s="582" t="s">
        <v>382</v>
      </c>
      <c r="B44" s="290" t="s">
        <v>368</v>
      </c>
      <c r="C44" s="261" t="s">
        <v>316</v>
      </c>
      <c r="D44" s="275"/>
    </row>
    <row r="45" spans="1:4" ht="45" customHeight="1" x14ac:dyDescent="0.15">
      <c r="A45" s="583"/>
      <c r="B45" s="331" t="s">
        <v>369</v>
      </c>
      <c r="C45" s="262" t="s">
        <v>315</v>
      </c>
      <c r="D45" s="278"/>
    </row>
    <row r="46" spans="1:4" ht="45" customHeight="1" thickBot="1" x14ac:dyDescent="0.2">
      <c r="A46" s="584"/>
      <c r="B46" s="271"/>
      <c r="C46" s="270" t="s">
        <v>317</v>
      </c>
      <c r="D46" s="280"/>
    </row>
    <row r="47" spans="1:4" ht="45" customHeight="1" x14ac:dyDescent="0.15">
      <c r="A47" s="579" t="s">
        <v>383</v>
      </c>
      <c r="B47" s="268" t="s">
        <v>370</v>
      </c>
      <c r="C47" s="261" t="s">
        <v>372</v>
      </c>
      <c r="D47" s="275"/>
    </row>
    <row r="48" spans="1:4" ht="45" customHeight="1" x14ac:dyDescent="0.15">
      <c r="A48" s="581"/>
      <c r="B48" s="272" t="s">
        <v>371</v>
      </c>
      <c r="C48" s="274" t="s">
        <v>318</v>
      </c>
      <c r="D48" s="285"/>
    </row>
    <row r="49" spans="1:4" ht="45" customHeight="1" x14ac:dyDescent="0.15">
      <c r="A49" s="581"/>
      <c r="B49" s="272"/>
      <c r="C49" s="301" t="s">
        <v>373</v>
      </c>
      <c r="D49" s="276"/>
    </row>
    <row r="50" spans="1:4" ht="30" customHeight="1" x14ac:dyDescent="0.15">
      <c r="A50" s="581"/>
      <c r="B50" s="272"/>
      <c r="C50" s="310" t="s">
        <v>314</v>
      </c>
      <c r="D50" s="264"/>
    </row>
    <row r="51" spans="1:4" ht="30" customHeight="1" x14ac:dyDescent="0.15">
      <c r="A51" s="581"/>
      <c r="B51" s="272"/>
      <c r="C51" s="318"/>
      <c r="D51" s="319"/>
    </row>
    <row r="52" spans="1:4" ht="45" customHeight="1" x14ac:dyDescent="0.15">
      <c r="A52" s="581"/>
      <c r="B52" s="272"/>
      <c r="C52" s="328" t="s">
        <v>374</v>
      </c>
      <c r="D52" s="312"/>
    </row>
    <row r="53" spans="1:4" ht="30" customHeight="1" x14ac:dyDescent="0.15">
      <c r="A53" s="581"/>
      <c r="B53" s="272"/>
      <c r="C53" s="310" t="s">
        <v>314</v>
      </c>
      <c r="D53" s="265"/>
    </row>
    <row r="54" spans="1:4" ht="30" customHeight="1" thickBot="1" x14ac:dyDescent="0.2">
      <c r="A54" s="580"/>
      <c r="B54" s="332"/>
      <c r="C54" s="279"/>
      <c r="D54" s="266"/>
    </row>
    <row r="55" spans="1:4" s="244" customFormat="1" ht="45" customHeight="1" x14ac:dyDescent="0.15">
      <c r="A55" s="579" t="s">
        <v>389</v>
      </c>
      <c r="B55" s="268" t="s">
        <v>391</v>
      </c>
      <c r="C55" s="261" t="s">
        <v>392</v>
      </c>
      <c r="D55" s="275"/>
    </row>
    <row r="56" spans="1:4" s="244" customFormat="1" ht="45" customHeight="1" x14ac:dyDescent="0.15">
      <c r="A56" s="581"/>
      <c r="B56" s="273" t="s">
        <v>394</v>
      </c>
      <c r="C56" s="311" t="s">
        <v>393</v>
      </c>
      <c r="D56" s="312"/>
    </row>
    <row r="57" spans="1:4" s="244" customFormat="1" ht="45" customHeight="1" x14ac:dyDescent="0.15">
      <c r="A57" s="581"/>
      <c r="B57" s="329" t="s">
        <v>395</v>
      </c>
      <c r="C57" s="262" t="s">
        <v>260</v>
      </c>
      <c r="D57" s="276"/>
    </row>
    <row r="58" spans="1:4" s="244" customFormat="1" ht="53.25" customHeight="1" thickBot="1" x14ac:dyDescent="0.2">
      <c r="A58" s="581"/>
      <c r="B58" s="273"/>
      <c r="C58" s="262" t="s">
        <v>396</v>
      </c>
      <c r="D58" s="276"/>
    </row>
    <row r="59" spans="1:4" ht="45" customHeight="1" x14ac:dyDescent="0.15">
      <c r="A59" s="579" t="s">
        <v>400</v>
      </c>
      <c r="B59" s="291" t="s">
        <v>390</v>
      </c>
      <c r="C59" s="330" t="s">
        <v>263</v>
      </c>
      <c r="D59" s="275"/>
    </row>
    <row r="60" spans="1:4" ht="45" customHeight="1" thickBot="1" x14ac:dyDescent="0.2">
      <c r="A60" s="580"/>
      <c r="B60" s="293"/>
      <c r="C60" s="270" t="s">
        <v>264</v>
      </c>
      <c r="D60" s="280"/>
    </row>
    <row r="61" spans="1:4" x14ac:dyDescent="0.15">
      <c r="A61" s="321"/>
      <c r="C61" s="320"/>
      <c r="D61" s="320"/>
    </row>
  </sheetData>
  <mergeCells count="18">
    <mergeCell ref="A1:C1"/>
    <mergeCell ref="A14:A16"/>
    <mergeCell ref="A3:A10"/>
    <mergeCell ref="C3:C10"/>
    <mergeCell ref="B8:B10"/>
    <mergeCell ref="C2:D2"/>
    <mergeCell ref="D3:D10"/>
    <mergeCell ref="A11:A13"/>
    <mergeCell ref="A59:A60"/>
    <mergeCell ref="A17:A19"/>
    <mergeCell ref="A47:A54"/>
    <mergeCell ref="A55:A58"/>
    <mergeCell ref="A44:A46"/>
    <mergeCell ref="A26:A33"/>
    <mergeCell ref="A24:A25"/>
    <mergeCell ref="A34:A38"/>
    <mergeCell ref="A39:A43"/>
    <mergeCell ref="A20:A23"/>
  </mergeCells>
  <phoneticPr fontId="3"/>
  <dataValidations count="2">
    <dataValidation type="list" allowBlank="1" showInputMessage="1" showErrorMessage="1" sqref="D3:D10 D44" xr:uid="{00000000-0002-0000-0C00-000000000000}">
      <formula1>$G$2:$G$3</formula1>
    </dataValidation>
    <dataValidation type="list" allowBlank="1" showInputMessage="1" showErrorMessage="1" sqref="D24 D26:D31 D34:D41 D45:D49 D52 D11:D22 D55:D60" xr:uid="{00000000-0002-0000-0C00-000001000000}">
      <formula1>"有,無"</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3" manualBreakCount="3">
    <brk id="23" max="3" man="1"/>
    <brk id="38" max="3" man="1"/>
    <brk id="5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当日準備すべき書類等</vt:lpstr>
      <vt:lpstr>提出書類チェック表</vt:lpstr>
      <vt:lpstr>表紙</vt:lpstr>
      <vt:lpstr>様式1（配置）放デイ</vt:lpstr>
      <vt:lpstr>様式2(人員2）</vt:lpstr>
      <vt:lpstr>様式3(利用者数）</vt:lpstr>
      <vt:lpstr>様式4(図面）</vt:lpstr>
      <vt:lpstr>様式5(健康）</vt:lpstr>
      <vt:lpstr>様式６（利用者数）定員11名以下</vt:lpstr>
      <vt:lpstr>様式６（利用者数）定員12名以上</vt:lpstr>
      <vt:lpstr>様式７（減算）</vt:lpstr>
      <vt:lpstr>様式８（加算）</vt:lpstr>
      <vt:lpstr>様式９（サービスの提供）</vt:lpstr>
      <vt:lpstr>提出書類チェック表!Print_Area</vt:lpstr>
      <vt:lpstr>当日準備すべき書類等!Print_Area</vt:lpstr>
      <vt:lpstr>表紙!Print_Area</vt:lpstr>
      <vt:lpstr>'様式1（配置）放デイ'!Print_Area</vt:lpstr>
      <vt:lpstr>'様式2(人員2）'!Print_Area</vt:lpstr>
      <vt:lpstr>'様式3(利用者数）'!Print_Area</vt:lpstr>
      <vt:lpstr>'様式4(図面）'!Print_Area</vt:lpstr>
      <vt:lpstr>'様式5(健康）'!Print_Area</vt:lpstr>
      <vt:lpstr>'様式６（利用者数）定員11名以下'!Print_Area</vt:lpstr>
      <vt:lpstr>'様式６（利用者数）定員12名以上'!Print_Area</vt:lpstr>
      <vt:lpstr>'様式７（減算）'!Print_Area</vt:lpstr>
      <vt:lpstr>'様式８（加算）'!Print_Area</vt:lpstr>
      <vt:lpstr>'様式９（サービスの提供）'!Print_Area</vt:lpstr>
      <vt:lpstr>'様式６（利用者数）定員11名以下'!Print_Titles</vt:lpstr>
      <vt:lpstr>'様式６（利用者数）定員12名以上'!Print_Titles</vt:lpstr>
      <vt:lpstr>'様式７（減算）'!Print_Titles</vt:lpstr>
      <vt:lpstr>'様式８（加算）'!Print_Titles</vt:lpstr>
      <vt:lpstr>'様式９（サービスの提供）'!Print_Titles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須見</cp:lastModifiedBy>
  <cp:lastPrinted>2025-06-13T08:21:13Z</cp:lastPrinted>
  <dcterms:modified xsi:type="dcterms:W3CDTF">2025-06-13T08:21:34Z</dcterms:modified>
</cp:coreProperties>
</file>