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720" windowHeight="11820" activeTab="11"/>
  </bookViews>
  <sheets>
    <sheet name="4月" sheetId="23" r:id="rId1"/>
    <sheet name="5月" sheetId="24" r:id="rId2"/>
    <sheet name="6月" sheetId="25" r:id="rId3"/>
    <sheet name="7月" sheetId="26" r:id="rId4"/>
    <sheet name="8月" sheetId="27" r:id="rId5"/>
    <sheet name="9月 " sheetId="28" r:id="rId6"/>
    <sheet name="10月" sheetId="30" r:id="rId7"/>
    <sheet name="11月" sheetId="29" r:id="rId8"/>
    <sheet name="12月" sheetId="31" r:id="rId9"/>
    <sheet name="1月" sheetId="32" r:id="rId10"/>
    <sheet name="2月 " sheetId="33" r:id="rId11"/>
    <sheet name="3月" sheetId="35" r:id="rId12"/>
  </sheets>
  <definedNames>
    <definedName name="_xlnm.Print_Area" localSheetId="6">'10月'!$A$2:$G$70</definedName>
    <definedName name="_xlnm.Print_Area" localSheetId="4">'8月'!$A$2:$G$70</definedName>
    <definedName name="_xlnm.Print_Area" localSheetId="5">'9月 '!$A$2:$G$70</definedName>
  </definedNames>
  <calcPr calcId="145621"/>
</workbook>
</file>

<file path=xl/calcChain.xml><?xml version="1.0" encoding="utf-8"?>
<calcChain xmlns="http://schemas.openxmlformats.org/spreadsheetml/2006/main">
  <c r="F38" i="35" l="1"/>
  <c r="F69" i="35" l="1"/>
  <c r="E69" i="35"/>
  <c r="D69" i="35"/>
  <c r="C69" i="35"/>
  <c r="G69" i="35"/>
  <c r="F68" i="35"/>
  <c r="E68" i="35"/>
  <c r="D68" i="35"/>
  <c r="C68" i="35"/>
  <c r="G68" i="35"/>
  <c r="F67" i="35"/>
  <c r="E67" i="35"/>
  <c r="D67" i="35"/>
  <c r="C67" i="35"/>
  <c r="G67" i="35"/>
  <c r="F66" i="35"/>
  <c r="E66" i="35"/>
  <c r="D66" i="35"/>
  <c r="D70" i="35"/>
  <c r="C66" i="35"/>
  <c r="G66" i="35"/>
  <c r="F65" i="35"/>
  <c r="E65" i="35"/>
  <c r="D65" i="35"/>
  <c r="C65" i="35"/>
  <c r="G65" i="35"/>
  <c r="F64" i="35"/>
  <c r="F70" i="35"/>
  <c r="E64" i="35"/>
  <c r="D64" i="35"/>
  <c r="C64" i="35"/>
  <c r="G64" i="35"/>
  <c r="F63" i="35"/>
  <c r="E63" i="35"/>
  <c r="D63" i="35"/>
  <c r="C63" i="35"/>
  <c r="C70" i="35"/>
  <c r="F62" i="35"/>
  <c r="E62" i="35"/>
  <c r="D62" i="35"/>
  <c r="C62" i="35"/>
  <c r="G61" i="35"/>
  <c r="G60" i="35"/>
  <c r="G59" i="35"/>
  <c r="G58" i="35"/>
  <c r="G57" i="35"/>
  <c r="G56" i="35"/>
  <c r="G55" i="35"/>
  <c r="G62" i="35"/>
  <c r="F54" i="35"/>
  <c r="E54" i="35"/>
  <c r="D54" i="35"/>
  <c r="C54" i="35"/>
  <c r="G53" i="35"/>
  <c r="G52" i="35"/>
  <c r="G51" i="35"/>
  <c r="G50" i="35"/>
  <c r="G49" i="35"/>
  <c r="G48" i="35"/>
  <c r="G47" i="35"/>
  <c r="G54" i="35"/>
  <c r="F46" i="35"/>
  <c r="E46" i="35"/>
  <c r="D46" i="35"/>
  <c r="C46" i="35"/>
  <c r="G45" i="35"/>
  <c r="G44" i="35"/>
  <c r="G43" i="35"/>
  <c r="G42" i="35"/>
  <c r="G41" i="35"/>
  <c r="G40" i="35"/>
  <c r="G39" i="35"/>
  <c r="G46" i="35"/>
  <c r="E38" i="35"/>
  <c r="D38" i="35"/>
  <c r="C38" i="35"/>
  <c r="G37" i="35"/>
  <c r="G36" i="35"/>
  <c r="G35" i="35"/>
  <c r="G34" i="35"/>
  <c r="G33" i="35"/>
  <c r="G32" i="35"/>
  <c r="G31" i="35"/>
  <c r="G38" i="35"/>
  <c r="F30" i="35"/>
  <c r="E30" i="35"/>
  <c r="D30" i="35"/>
  <c r="C30" i="35"/>
  <c r="G29" i="35"/>
  <c r="G28" i="35"/>
  <c r="G27" i="35"/>
  <c r="G26" i="35"/>
  <c r="G30" i="35"/>
  <c r="G25" i="35"/>
  <c r="G24" i="35"/>
  <c r="G23" i="35"/>
  <c r="F22" i="35"/>
  <c r="E22" i="35"/>
  <c r="D22" i="35"/>
  <c r="C22" i="35"/>
  <c r="G21" i="35"/>
  <c r="G20" i="35"/>
  <c r="G19" i="35"/>
  <c r="G18" i="35"/>
  <c r="G22" i="35"/>
  <c r="G17" i="35"/>
  <c r="G16" i="35"/>
  <c r="G15" i="35"/>
  <c r="F14" i="35"/>
  <c r="E14" i="35"/>
  <c r="D14" i="35"/>
  <c r="C14" i="35"/>
  <c r="G13" i="35"/>
  <c r="G12" i="35"/>
  <c r="G11" i="35"/>
  <c r="G10" i="35"/>
  <c r="G14" i="35"/>
  <c r="G9" i="35"/>
  <c r="G8" i="35"/>
  <c r="G7" i="35"/>
  <c r="E70" i="35"/>
  <c r="G63" i="35"/>
  <c r="G70" i="35"/>
  <c r="G70" i="33"/>
  <c r="F69" i="33"/>
  <c r="E69" i="33"/>
  <c r="D69" i="33"/>
  <c r="C69" i="33"/>
  <c r="G69" i="33"/>
  <c r="F68" i="33"/>
  <c r="E68" i="33"/>
  <c r="D68" i="33"/>
  <c r="C68" i="33"/>
  <c r="G68" i="33"/>
  <c r="F67" i="33"/>
  <c r="E67" i="33"/>
  <c r="D67" i="33"/>
  <c r="C67" i="33"/>
  <c r="G67" i="33"/>
  <c r="F66" i="33"/>
  <c r="E66" i="33"/>
  <c r="D66" i="33"/>
  <c r="C66" i="33"/>
  <c r="G66" i="33"/>
  <c r="F65" i="33"/>
  <c r="E65" i="33"/>
  <c r="D65" i="33"/>
  <c r="C65" i="33"/>
  <c r="G65" i="33"/>
  <c r="F64" i="33"/>
  <c r="E64" i="33"/>
  <c r="E70" i="33"/>
  <c r="D64" i="33"/>
  <c r="C64" i="33"/>
  <c r="G64" i="33"/>
  <c r="F63" i="33"/>
  <c r="F70" i="33"/>
  <c r="E63" i="33"/>
  <c r="D63" i="33"/>
  <c r="D70" i="33"/>
  <c r="C63" i="33"/>
  <c r="G63" i="33"/>
  <c r="F62" i="33"/>
  <c r="E62" i="33"/>
  <c r="D62" i="33"/>
  <c r="C62" i="33"/>
  <c r="G61" i="33"/>
  <c r="G60" i="33"/>
  <c r="G59" i="33"/>
  <c r="G58" i="33"/>
  <c r="G57" i="33"/>
  <c r="G56" i="33"/>
  <c r="G62" i="33"/>
  <c r="G55" i="33"/>
  <c r="F54" i="33"/>
  <c r="E54" i="33"/>
  <c r="D54" i="33"/>
  <c r="C54" i="33"/>
  <c r="G53" i="33"/>
  <c r="G52" i="33"/>
  <c r="G51" i="33"/>
  <c r="G50" i="33"/>
  <c r="G49" i="33"/>
  <c r="G48" i="33"/>
  <c r="G54" i="33"/>
  <c r="G47" i="33"/>
  <c r="F46" i="33"/>
  <c r="E46" i="33"/>
  <c r="D46" i="33"/>
  <c r="C46" i="33"/>
  <c r="G45" i="33"/>
  <c r="G44" i="33"/>
  <c r="G43" i="33"/>
  <c r="G42" i="33"/>
  <c r="G41" i="33"/>
  <c r="G40" i="33"/>
  <c r="G46" i="33"/>
  <c r="G39" i="33"/>
  <c r="F38" i="33"/>
  <c r="E38" i="33"/>
  <c r="D38" i="33"/>
  <c r="C38" i="33"/>
  <c r="G37" i="33"/>
  <c r="G36" i="33"/>
  <c r="G35" i="33"/>
  <c r="G34" i="33"/>
  <c r="G33" i="33"/>
  <c r="G32" i="33"/>
  <c r="G38" i="33"/>
  <c r="G31" i="33"/>
  <c r="F30" i="33"/>
  <c r="E30" i="33"/>
  <c r="D30" i="33"/>
  <c r="C30" i="33"/>
  <c r="G29" i="33"/>
  <c r="G28" i="33"/>
  <c r="G27" i="33"/>
  <c r="G26" i="33"/>
  <c r="G25" i="33"/>
  <c r="G24" i="33"/>
  <c r="G30" i="33"/>
  <c r="G23" i="33"/>
  <c r="F22" i="33"/>
  <c r="E22" i="33"/>
  <c r="D22" i="33"/>
  <c r="C22" i="33"/>
  <c r="G21" i="33"/>
  <c r="G20" i="33"/>
  <c r="G19" i="33"/>
  <c r="G18" i="33"/>
  <c r="G17" i="33"/>
  <c r="G16" i="33"/>
  <c r="G22" i="33"/>
  <c r="G15" i="33"/>
  <c r="F14" i="33"/>
  <c r="E14" i="33"/>
  <c r="D14" i="33"/>
  <c r="C14" i="33"/>
  <c r="G13" i="33"/>
  <c r="G12" i="33"/>
  <c r="G11" i="33"/>
  <c r="G10" i="33"/>
  <c r="G9" i="33"/>
  <c r="G8" i="33"/>
  <c r="G14" i="33"/>
  <c r="G7" i="33"/>
  <c r="F69" i="32"/>
  <c r="E69" i="32"/>
  <c r="D69" i="32"/>
  <c r="C69" i="32"/>
  <c r="G69" i="32"/>
  <c r="F68" i="32"/>
  <c r="E68" i="32"/>
  <c r="D68" i="32"/>
  <c r="C68" i="32"/>
  <c r="G68" i="32"/>
  <c r="F67" i="32"/>
  <c r="E67" i="32"/>
  <c r="D67" i="32"/>
  <c r="C67" i="32"/>
  <c r="G67" i="32"/>
  <c r="F66" i="32"/>
  <c r="E66" i="32"/>
  <c r="D66" i="32"/>
  <c r="D70" i="32"/>
  <c r="C66" i="32"/>
  <c r="G66" i="32"/>
  <c r="F65" i="32"/>
  <c r="E65" i="32"/>
  <c r="E70" i="32"/>
  <c r="D65" i="32"/>
  <c r="C65" i="32"/>
  <c r="G65" i="32"/>
  <c r="F64" i="32"/>
  <c r="F70" i="32"/>
  <c r="E64" i="32"/>
  <c r="D64" i="32"/>
  <c r="C64" i="32"/>
  <c r="G64" i="32"/>
  <c r="F63" i="32"/>
  <c r="E63" i="32"/>
  <c r="D63" i="32"/>
  <c r="C63" i="32"/>
  <c r="C70" i="32"/>
  <c r="F62" i="32"/>
  <c r="E62" i="32"/>
  <c r="D62" i="32"/>
  <c r="C62" i="32"/>
  <c r="G61" i="32"/>
  <c r="G60" i="32"/>
  <c r="G59" i="32"/>
  <c r="G58" i="32"/>
  <c r="G57" i="32"/>
  <c r="G56" i="32"/>
  <c r="G55" i="32"/>
  <c r="G62" i="32"/>
  <c r="F54" i="32"/>
  <c r="E54" i="32"/>
  <c r="D54" i="32"/>
  <c r="C54" i="32"/>
  <c r="G53" i="32"/>
  <c r="G52" i="32"/>
  <c r="G51" i="32"/>
  <c r="G50" i="32"/>
  <c r="G49" i="32"/>
  <c r="G48" i="32"/>
  <c r="G47" i="32"/>
  <c r="G54" i="32"/>
  <c r="F46" i="32"/>
  <c r="E46" i="32"/>
  <c r="D46" i="32"/>
  <c r="C46" i="32"/>
  <c r="G45" i="32"/>
  <c r="G44" i="32"/>
  <c r="G43" i="32"/>
  <c r="G42" i="32"/>
  <c r="G41" i="32"/>
  <c r="G40" i="32"/>
  <c r="G39" i="32"/>
  <c r="G46" i="32"/>
  <c r="F38" i="32"/>
  <c r="E38" i="32"/>
  <c r="D38" i="32"/>
  <c r="C38" i="32"/>
  <c r="G37" i="32"/>
  <c r="G36" i="32"/>
  <c r="G35" i="32"/>
  <c r="G34" i="32"/>
  <c r="G33" i="32"/>
  <c r="G32" i="32"/>
  <c r="G31" i="32"/>
  <c r="G38" i="32"/>
  <c r="F30" i="32"/>
  <c r="E30" i="32"/>
  <c r="D30" i="32"/>
  <c r="C30" i="32"/>
  <c r="G29" i="32"/>
  <c r="G28" i="32"/>
  <c r="G27" i="32"/>
  <c r="G26" i="32"/>
  <c r="G25" i="32"/>
  <c r="G24" i="32"/>
  <c r="G23" i="32"/>
  <c r="G30" i="32"/>
  <c r="F22" i="32"/>
  <c r="E22" i="32"/>
  <c r="D22" i="32"/>
  <c r="C22" i="32"/>
  <c r="G21" i="32"/>
  <c r="G20" i="32"/>
  <c r="G19" i="32"/>
  <c r="G18" i="32"/>
  <c r="G17" i="32"/>
  <c r="G16" i="32"/>
  <c r="G15" i="32"/>
  <c r="G22" i="32"/>
  <c r="F14" i="32"/>
  <c r="E14" i="32"/>
  <c r="D14" i="32"/>
  <c r="C14" i="32"/>
  <c r="G13" i="32"/>
  <c r="G12" i="32"/>
  <c r="G11" i="32"/>
  <c r="G10" i="32"/>
  <c r="G9" i="32"/>
  <c r="G8" i="32"/>
  <c r="G7" i="32"/>
  <c r="G14" i="32"/>
  <c r="G63" i="32"/>
  <c r="G70" i="32"/>
  <c r="F69" i="31"/>
  <c r="E69" i="31"/>
  <c r="D69" i="31"/>
  <c r="C69" i="31"/>
  <c r="G69" i="31"/>
  <c r="F68" i="31"/>
  <c r="E68" i="31"/>
  <c r="D68" i="31"/>
  <c r="C68" i="31"/>
  <c r="G68" i="31"/>
  <c r="F67" i="31"/>
  <c r="E67" i="31"/>
  <c r="D67" i="31"/>
  <c r="C67" i="31"/>
  <c r="G67" i="31"/>
  <c r="F66" i="31"/>
  <c r="E66" i="31"/>
  <c r="D66" i="31"/>
  <c r="D70" i="31"/>
  <c r="C66" i="31"/>
  <c r="G66" i="31"/>
  <c r="F65" i="31"/>
  <c r="E65" i="31"/>
  <c r="E70" i="31"/>
  <c r="D65" i="31"/>
  <c r="C65" i="31"/>
  <c r="G65" i="31"/>
  <c r="F64" i="31"/>
  <c r="F70" i="31"/>
  <c r="E64" i="31"/>
  <c r="D64" i="31"/>
  <c r="C64" i="31"/>
  <c r="G64" i="31"/>
  <c r="F63" i="31"/>
  <c r="E63" i="31"/>
  <c r="D63" i="31"/>
  <c r="C63" i="31"/>
  <c r="C70" i="31"/>
  <c r="F62" i="31"/>
  <c r="E62" i="31"/>
  <c r="D62" i="31"/>
  <c r="C62" i="31"/>
  <c r="G61" i="31"/>
  <c r="G60" i="31"/>
  <c r="G59" i="31"/>
  <c r="G58" i="31"/>
  <c r="G57" i="31"/>
  <c r="G56" i="31"/>
  <c r="G55" i="31"/>
  <c r="G62" i="31"/>
  <c r="F54" i="31"/>
  <c r="E54" i="31"/>
  <c r="D54" i="31"/>
  <c r="C54" i="31"/>
  <c r="G53" i="31"/>
  <c r="G52" i="31"/>
  <c r="G51" i="31"/>
  <c r="G50" i="31"/>
  <c r="G49" i="31"/>
  <c r="G48" i="31"/>
  <c r="G47" i="31"/>
  <c r="G54" i="31"/>
  <c r="F46" i="31"/>
  <c r="E46" i="31"/>
  <c r="D46" i="31"/>
  <c r="C46" i="31"/>
  <c r="G45" i="31"/>
  <c r="G44" i="31"/>
  <c r="G43" i="31"/>
  <c r="G42" i="31"/>
  <c r="G41" i="31"/>
  <c r="G40" i="31"/>
  <c r="G39" i="31"/>
  <c r="G46" i="31"/>
  <c r="F38" i="31"/>
  <c r="E38" i="31"/>
  <c r="D38" i="31"/>
  <c r="C38" i="31"/>
  <c r="G37" i="31"/>
  <c r="G36" i="31"/>
  <c r="G35" i="31"/>
  <c r="G34" i="31"/>
  <c r="G33" i="31"/>
  <c r="G32" i="31"/>
  <c r="G31" i="31"/>
  <c r="G38" i="31"/>
  <c r="F30" i="31"/>
  <c r="E30" i="31"/>
  <c r="D30" i="31"/>
  <c r="C30" i="31"/>
  <c r="G29" i="31"/>
  <c r="G28" i="31"/>
  <c r="G27" i="31"/>
  <c r="G26" i="31"/>
  <c r="G25" i="31"/>
  <c r="G24" i="31"/>
  <c r="G23" i="31"/>
  <c r="G30" i="31"/>
  <c r="F22" i="31"/>
  <c r="E22" i="31"/>
  <c r="D22" i="31"/>
  <c r="C22" i="31"/>
  <c r="G21" i="31"/>
  <c r="G20" i="31"/>
  <c r="G19" i="31"/>
  <c r="G18" i="31"/>
  <c r="G17" i="31"/>
  <c r="G16" i="31"/>
  <c r="G15" i="31"/>
  <c r="G22" i="31"/>
  <c r="F14" i="31"/>
  <c r="E14" i="31"/>
  <c r="D14" i="31"/>
  <c r="C14" i="31"/>
  <c r="G13" i="31"/>
  <c r="G12" i="31"/>
  <c r="G11" i="31"/>
  <c r="G10" i="31"/>
  <c r="G9" i="31"/>
  <c r="G8" i="31"/>
  <c r="G7" i="31"/>
  <c r="G14" i="31"/>
  <c r="G63" i="31"/>
  <c r="G70" i="31"/>
  <c r="F69" i="29"/>
  <c r="E69" i="29"/>
  <c r="D69" i="29"/>
  <c r="C69" i="29"/>
  <c r="G69" i="29"/>
  <c r="F68" i="29"/>
  <c r="E68" i="29"/>
  <c r="D68" i="29"/>
  <c r="C68" i="29"/>
  <c r="G68" i="29"/>
  <c r="F67" i="29"/>
  <c r="E67" i="29"/>
  <c r="D67" i="29"/>
  <c r="C67" i="29"/>
  <c r="G67" i="29"/>
  <c r="F66" i="29"/>
  <c r="E66" i="29"/>
  <c r="D66" i="29"/>
  <c r="D70" i="29"/>
  <c r="C66" i="29"/>
  <c r="G66" i="29"/>
  <c r="F65" i="29"/>
  <c r="E65" i="29"/>
  <c r="E70" i="29"/>
  <c r="D65" i="29"/>
  <c r="C65" i="29"/>
  <c r="G65" i="29"/>
  <c r="F64" i="29"/>
  <c r="F70" i="29"/>
  <c r="E64" i="29"/>
  <c r="D64" i="29"/>
  <c r="C64" i="29"/>
  <c r="G64" i="29"/>
  <c r="F63" i="29"/>
  <c r="E63" i="29"/>
  <c r="D63" i="29"/>
  <c r="C63" i="29"/>
  <c r="C70" i="29"/>
  <c r="F62" i="29"/>
  <c r="E62" i="29"/>
  <c r="D62" i="29"/>
  <c r="C62" i="29"/>
  <c r="G61" i="29"/>
  <c r="G60" i="29"/>
  <c r="G59" i="29"/>
  <c r="G58" i="29"/>
  <c r="G57" i="29"/>
  <c r="G56" i="29"/>
  <c r="G55" i="29"/>
  <c r="G62" i="29"/>
  <c r="F54" i="29"/>
  <c r="E54" i="29"/>
  <c r="D54" i="29"/>
  <c r="C54" i="29"/>
  <c r="G53" i="29"/>
  <c r="G52" i="29"/>
  <c r="G51" i="29"/>
  <c r="G50" i="29"/>
  <c r="G49" i="29"/>
  <c r="G48" i="29"/>
  <c r="G47" i="29"/>
  <c r="G54" i="29"/>
  <c r="F46" i="29"/>
  <c r="E46" i="29"/>
  <c r="D46" i="29"/>
  <c r="C46" i="29"/>
  <c r="G45" i="29"/>
  <c r="G44" i="29"/>
  <c r="G43" i="29"/>
  <c r="G42" i="29"/>
  <c r="G41" i="29"/>
  <c r="G40" i="29"/>
  <c r="G39" i="29"/>
  <c r="G46" i="29"/>
  <c r="F38" i="29"/>
  <c r="E38" i="29"/>
  <c r="D38" i="29"/>
  <c r="C38" i="29"/>
  <c r="G37" i="29"/>
  <c r="G36" i="29"/>
  <c r="G35" i="29"/>
  <c r="G34" i="29"/>
  <c r="G33" i="29"/>
  <c r="G32" i="29"/>
  <c r="G31" i="29"/>
  <c r="G38" i="29"/>
  <c r="F30" i="29"/>
  <c r="E30" i="29"/>
  <c r="D30" i="29"/>
  <c r="C30" i="29"/>
  <c r="G29" i="29"/>
  <c r="G28" i="29"/>
  <c r="G27" i="29"/>
  <c r="G26" i="29"/>
  <c r="G25" i="29"/>
  <c r="G24" i="29"/>
  <c r="G23" i="29"/>
  <c r="G30" i="29"/>
  <c r="F22" i="29"/>
  <c r="E22" i="29"/>
  <c r="D22" i="29"/>
  <c r="C22" i="29"/>
  <c r="G21" i="29"/>
  <c r="G20" i="29"/>
  <c r="G19" i="29"/>
  <c r="G18" i="29"/>
  <c r="G17" i="29"/>
  <c r="G16" i="29"/>
  <c r="G15" i="29"/>
  <c r="G22" i="29"/>
  <c r="F14" i="29"/>
  <c r="E14" i="29"/>
  <c r="D14" i="29"/>
  <c r="C14" i="29"/>
  <c r="G13" i="29"/>
  <c r="G12" i="29"/>
  <c r="G11" i="29"/>
  <c r="G10" i="29"/>
  <c r="G9" i="29"/>
  <c r="G8" i="29"/>
  <c r="G7" i="29"/>
  <c r="G14" i="29"/>
  <c r="G63" i="29"/>
  <c r="G70" i="29"/>
  <c r="F69" i="30"/>
  <c r="E69" i="30"/>
  <c r="D69" i="30"/>
  <c r="C69" i="30"/>
  <c r="G69" i="30"/>
  <c r="F68" i="30"/>
  <c r="E68" i="30"/>
  <c r="D68" i="30"/>
  <c r="C68" i="30"/>
  <c r="G68" i="30"/>
  <c r="F67" i="30"/>
  <c r="E67" i="30"/>
  <c r="D67" i="30"/>
  <c r="C67" i="30"/>
  <c r="G67" i="30"/>
  <c r="F66" i="30"/>
  <c r="E66" i="30"/>
  <c r="D66" i="30"/>
  <c r="D70" i="30"/>
  <c r="C66" i="30"/>
  <c r="G66" i="30"/>
  <c r="F65" i="30"/>
  <c r="E65" i="30"/>
  <c r="E70" i="30"/>
  <c r="D65" i="30"/>
  <c r="C65" i="30"/>
  <c r="G65" i="30"/>
  <c r="F64" i="30"/>
  <c r="E64" i="30"/>
  <c r="D64" i="30"/>
  <c r="C64" i="30"/>
  <c r="G64" i="30"/>
  <c r="F63" i="30"/>
  <c r="F70" i="30"/>
  <c r="E63" i="30"/>
  <c r="D63" i="30"/>
  <c r="C63" i="30"/>
  <c r="C70" i="30"/>
  <c r="F62" i="30"/>
  <c r="E62" i="30"/>
  <c r="D62" i="30"/>
  <c r="C62" i="30"/>
  <c r="G61" i="30"/>
  <c r="G60" i="30"/>
  <c r="G59" i="30"/>
  <c r="G58" i="30"/>
  <c r="G57" i="30"/>
  <c r="G56" i="30"/>
  <c r="G55" i="30"/>
  <c r="G62" i="30"/>
  <c r="F54" i="30"/>
  <c r="E54" i="30"/>
  <c r="D54" i="30"/>
  <c r="C54" i="30"/>
  <c r="G53" i="30"/>
  <c r="G52" i="30"/>
  <c r="G51" i="30"/>
  <c r="G50" i="30"/>
  <c r="G49" i="30"/>
  <c r="G48" i="30"/>
  <c r="G47" i="30"/>
  <c r="G54" i="30"/>
  <c r="F46" i="30"/>
  <c r="E46" i="30"/>
  <c r="D46" i="30"/>
  <c r="C46" i="30"/>
  <c r="G45" i="30"/>
  <c r="G44" i="30"/>
  <c r="G43" i="30"/>
  <c r="G42" i="30"/>
  <c r="G41" i="30"/>
  <c r="G40" i="30"/>
  <c r="G39" i="30"/>
  <c r="G46" i="30"/>
  <c r="F38" i="30"/>
  <c r="E38" i="30"/>
  <c r="D38" i="30"/>
  <c r="C38" i="30"/>
  <c r="G37" i="30"/>
  <c r="G36" i="30"/>
  <c r="G35" i="30"/>
  <c r="G34" i="30"/>
  <c r="G33" i="30"/>
  <c r="G32" i="30"/>
  <c r="G31" i="30"/>
  <c r="G38" i="30"/>
  <c r="F30" i="30"/>
  <c r="E30" i="30"/>
  <c r="D30" i="30"/>
  <c r="C30" i="30"/>
  <c r="G29" i="30"/>
  <c r="G28" i="30"/>
  <c r="G27" i="30"/>
  <c r="G26" i="30"/>
  <c r="G25" i="30"/>
  <c r="G24" i="30"/>
  <c r="G23" i="30"/>
  <c r="G30" i="30"/>
  <c r="F22" i="30"/>
  <c r="E22" i="30"/>
  <c r="D22" i="30"/>
  <c r="C22" i="30"/>
  <c r="G21" i="30"/>
  <c r="G20" i="30"/>
  <c r="G19" i="30"/>
  <c r="G18" i="30"/>
  <c r="G17" i="30"/>
  <c r="G16" i="30"/>
  <c r="G15" i="30"/>
  <c r="G22" i="30"/>
  <c r="F14" i="30"/>
  <c r="E14" i="30"/>
  <c r="D14" i="30"/>
  <c r="C14" i="30"/>
  <c r="G13" i="30"/>
  <c r="G12" i="30"/>
  <c r="G11" i="30"/>
  <c r="G10" i="30"/>
  <c r="G9" i="30"/>
  <c r="G8" i="30"/>
  <c r="G7" i="30"/>
  <c r="G14" i="30"/>
  <c r="G63" i="30"/>
  <c r="G70" i="30"/>
  <c r="F69" i="28"/>
  <c r="E69" i="28"/>
  <c r="D69" i="28"/>
  <c r="C69" i="28"/>
  <c r="G69" i="28"/>
  <c r="F68" i="28"/>
  <c r="E68" i="28"/>
  <c r="D68" i="28"/>
  <c r="C68" i="28"/>
  <c r="F67" i="28"/>
  <c r="E67" i="28"/>
  <c r="D67" i="28"/>
  <c r="C67" i="28"/>
  <c r="G67" i="28"/>
  <c r="F66" i="28"/>
  <c r="E66" i="28"/>
  <c r="D66" i="28"/>
  <c r="C66" i="28"/>
  <c r="F65" i="28"/>
  <c r="E65" i="28"/>
  <c r="D65" i="28"/>
  <c r="C65" i="28"/>
  <c r="F64" i="28"/>
  <c r="E64" i="28"/>
  <c r="D64" i="28"/>
  <c r="C64" i="28"/>
  <c r="F63" i="28"/>
  <c r="E63" i="28"/>
  <c r="D63" i="28"/>
  <c r="C63" i="28"/>
  <c r="F62" i="28"/>
  <c r="E62" i="28"/>
  <c r="D62" i="28"/>
  <c r="C62" i="28"/>
  <c r="G61" i="28"/>
  <c r="G60" i="28"/>
  <c r="G59" i="28"/>
  <c r="G58" i="28"/>
  <c r="G57" i="28"/>
  <c r="G56" i="28"/>
  <c r="G55" i="28"/>
  <c r="F54" i="28"/>
  <c r="E54" i="28"/>
  <c r="D54" i="28"/>
  <c r="C54" i="28"/>
  <c r="G53" i="28"/>
  <c r="G52" i="28"/>
  <c r="G51" i="28"/>
  <c r="G50" i="28"/>
  <c r="G49" i="28"/>
  <c r="G48" i="28"/>
  <c r="G47" i="28"/>
  <c r="F46" i="28"/>
  <c r="E46" i="28"/>
  <c r="D46" i="28"/>
  <c r="C46" i="28"/>
  <c r="G45" i="28"/>
  <c r="G44" i="28"/>
  <c r="G43" i="28"/>
  <c r="G42" i="28"/>
  <c r="G41" i="28"/>
  <c r="G40" i="28"/>
  <c r="G39" i="28"/>
  <c r="F38" i="28"/>
  <c r="E38" i="28"/>
  <c r="D38" i="28"/>
  <c r="C38" i="28"/>
  <c r="G37" i="28"/>
  <c r="G36" i="28"/>
  <c r="G35" i="28"/>
  <c r="G34" i="28"/>
  <c r="G33" i="28"/>
  <c r="G32" i="28"/>
  <c r="G31" i="28"/>
  <c r="F30" i="28"/>
  <c r="E30" i="28"/>
  <c r="D30" i="28"/>
  <c r="C30" i="28"/>
  <c r="G29" i="28"/>
  <c r="G28" i="28"/>
  <c r="G27" i="28"/>
  <c r="G26" i="28"/>
  <c r="G25" i="28"/>
  <c r="G24" i="28"/>
  <c r="G23" i="28"/>
  <c r="F22" i="28"/>
  <c r="E22" i="28"/>
  <c r="D22" i="28"/>
  <c r="C22" i="28"/>
  <c r="G21" i="28"/>
  <c r="G20" i="28"/>
  <c r="G19" i="28"/>
  <c r="G18" i="28"/>
  <c r="G17" i="28"/>
  <c r="G16" i="28"/>
  <c r="G15" i="28"/>
  <c r="F14" i="28"/>
  <c r="E14" i="28"/>
  <c r="D14" i="28"/>
  <c r="C14" i="28"/>
  <c r="G13" i="28"/>
  <c r="G12" i="28"/>
  <c r="G11" i="28"/>
  <c r="G10" i="28"/>
  <c r="G9" i="28"/>
  <c r="G8" i="28"/>
  <c r="G7" i="28"/>
  <c r="F69" i="27"/>
  <c r="E69" i="27"/>
  <c r="D69" i="27"/>
  <c r="C69" i="27"/>
  <c r="G69" i="27"/>
  <c r="F68" i="27"/>
  <c r="E68" i="27"/>
  <c r="D68" i="27"/>
  <c r="C68" i="27"/>
  <c r="G68" i="27"/>
  <c r="F67" i="27"/>
  <c r="E67" i="27"/>
  <c r="D67" i="27"/>
  <c r="C67" i="27"/>
  <c r="G67" i="27"/>
  <c r="F66" i="27"/>
  <c r="F70" i="27"/>
  <c r="E66" i="27"/>
  <c r="D66" i="27"/>
  <c r="C66" i="27"/>
  <c r="G66" i="27"/>
  <c r="F65" i="27"/>
  <c r="E65" i="27"/>
  <c r="D65" i="27"/>
  <c r="C65" i="27"/>
  <c r="C70" i="27"/>
  <c r="F64" i="27"/>
  <c r="E64" i="27"/>
  <c r="D64" i="27"/>
  <c r="C64" i="27"/>
  <c r="G64" i="27"/>
  <c r="F63" i="27"/>
  <c r="E63" i="27"/>
  <c r="E70" i="27"/>
  <c r="D63" i="27"/>
  <c r="D70" i="27"/>
  <c r="C63" i="27"/>
  <c r="G63" i="27"/>
  <c r="F62" i="27"/>
  <c r="E62" i="27"/>
  <c r="D62" i="27"/>
  <c r="C62" i="27"/>
  <c r="G61" i="27"/>
  <c r="G60" i="27"/>
  <c r="G59" i="27"/>
  <c r="G58" i="27"/>
  <c r="G57" i="27"/>
  <c r="G62" i="27"/>
  <c r="G56" i="27"/>
  <c r="G55" i="27"/>
  <c r="F54" i="27"/>
  <c r="E54" i="27"/>
  <c r="D54" i="27"/>
  <c r="C54" i="27"/>
  <c r="G53" i="27"/>
  <c r="G52" i="27"/>
  <c r="G51" i="27"/>
  <c r="G50" i="27"/>
  <c r="G49" i="27"/>
  <c r="G54" i="27"/>
  <c r="G48" i="27"/>
  <c r="G47" i="27"/>
  <c r="F46" i="27"/>
  <c r="E46" i="27"/>
  <c r="D46" i="27"/>
  <c r="C46" i="27"/>
  <c r="G45" i="27"/>
  <c r="G44" i="27"/>
  <c r="G43" i="27"/>
  <c r="G42" i="27"/>
  <c r="G41" i="27"/>
  <c r="G46" i="27"/>
  <c r="G40" i="27"/>
  <c r="G39" i="27"/>
  <c r="F38" i="27"/>
  <c r="E38" i="27"/>
  <c r="D38" i="27"/>
  <c r="C38" i="27"/>
  <c r="G37" i="27"/>
  <c r="G36" i="27"/>
  <c r="G35" i="27"/>
  <c r="G34" i="27"/>
  <c r="G33" i="27"/>
  <c r="G38" i="27"/>
  <c r="G32" i="27"/>
  <c r="G31" i="27"/>
  <c r="F30" i="27"/>
  <c r="E30" i="27"/>
  <c r="D30" i="27"/>
  <c r="C30" i="27"/>
  <c r="G29" i="27"/>
  <c r="G28" i="27"/>
  <c r="G27" i="27"/>
  <c r="G26" i="27"/>
  <c r="G25" i="27"/>
  <c r="G30" i="27"/>
  <c r="G24" i="27"/>
  <c r="G23" i="27"/>
  <c r="F22" i="27"/>
  <c r="E22" i="27"/>
  <c r="D22" i="27"/>
  <c r="C22" i="27"/>
  <c r="G21" i="27"/>
  <c r="G20" i="27"/>
  <c r="G19" i="27"/>
  <c r="G18" i="27"/>
  <c r="G17" i="27"/>
  <c r="G22" i="27"/>
  <c r="G16" i="27"/>
  <c r="G15" i="27"/>
  <c r="F14" i="27"/>
  <c r="E14" i="27"/>
  <c r="D14" i="27"/>
  <c r="C14" i="27"/>
  <c r="G13" i="27"/>
  <c r="G12" i="27"/>
  <c r="G11" i="27"/>
  <c r="G10" i="27"/>
  <c r="G9" i="27"/>
  <c r="G14" i="27"/>
  <c r="G8" i="27"/>
  <c r="G7" i="27"/>
  <c r="F69" i="26"/>
  <c r="E69" i="26"/>
  <c r="D69" i="26"/>
  <c r="C69" i="26"/>
  <c r="G69" i="26"/>
  <c r="F68" i="26"/>
  <c r="E68" i="26"/>
  <c r="D68" i="26"/>
  <c r="C68" i="26"/>
  <c r="G68" i="26"/>
  <c r="F67" i="26"/>
  <c r="E67" i="26"/>
  <c r="D67" i="26"/>
  <c r="C67" i="26"/>
  <c r="G67" i="26"/>
  <c r="F66" i="26"/>
  <c r="G66" i="26"/>
  <c r="E66" i="26"/>
  <c r="E70" i="26"/>
  <c r="D66" i="26"/>
  <c r="C66" i="26"/>
  <c r="F65" i="26"/>
  <c r="F70" i="26"/>
  <c r="E65" i="26"/>
  <c r="D65" i="26"/>
  <c r="C65" i="26"/>
  <c r="G65" i="26"/>
  <c r="F64" i="26"/>
  <c r="E64" i="26"/>
  <c r="D64" i="26"/>
  <c r="C64" i="26"/>
  <c r="C70" i="26"/>
  <c r="F63" i="26"/>
  <c r="E63" i="26"/>
  <c r="D63" i="26"/>
  <c r="D70" i="26"/>
  <c r="C63" i="26"/>
  <c r="G63" i="26"/>
  <c r="F62" i="26"/>
  <c r="E62" i="26"/>
  <c r="D62" i="26"/>
  <c r="C62" i="26"/>
  <c r="G61" i="26"/>
  <c r="G60" i="26"/>
  <c r="G59" i="26"/>
  <c r="G58" i="26"/>
  <c r="G57" i="26"/>
  <c r="G56" i="26"/>
  <c r="G62" i="26"/>
  <c r="G55" i="26"/>
  <c r="F54" i="26"/>
  <c r="E54" i="26"/>
  <c r="D54" i="26"/>
  <c r="C54" i="26"/>
  <c r="G53" i="26"/>
  <c r="G52" i="26"/>
  <c r="G51" i="26"/>
  <c r="G50" i="26"/>
  <c r="G49" i="26"/>
  <c r="G48" i="26"/>
  <c r="G54" i="26"/>
  <c r="G47" i="26"/>
  <c r="F46" i="26"/>
  <c r="E46" i="26"/>
  <c r="D46" i="26"/>
  <c r="C46" i="26"/>
  <c r="G45" i="26"/>
  <c r="G44" i="26"/>
  <c r="G43" i="26"/>
  <c r="G42" i="26"/>
  <c r="G41" i="26"/>
  <c r="G40" i="26"/>
  <c r="G46" i="26"/>
  <c r="G39" i="26"/>
  <c r="F38" i="26"/>
  <c r="E38" i="26"/>
  <c r="D38" i="26"/>
  <c r="C38" i="26"/>
  <c r="G37" i="26"/>
  <c r="G36" i="26"/>
  <c r="G35" i="26"/>
  <c r="G34" i="26"/>
  <c r="G33" i="26"/>
  <c r="G32" i="26"/>
  <c r="G38" i="26"/>
  <c r="G31" i="26"/>
  <c r="F30" i="26"/>
  <c r="E30" i="26"/>
  <c r="D30" i="26"/>
  <c r="C30" i="26"/>
  <c r="G29" i="26"/>
  <c r="G28" i="26"/>
  <c r="G27" i="26"/>
  <c r="G26" i="26"/>
  <c r="G25" i="26"/>
  <c r="G24" i="26"/>
  <c r="G30" i="26"/>
  <c r="G23" i="26"/>
  <c r="F22" i="26"/>
  <c r="E22" i="26"/>
  <c r="D22" i="26"/>
  <c r="C22" i="26"/>
  <c r="G21" i="26"/>
  <c r="G20" i="26"/>
  <c r="G19" i="26"/>
  <c r="G18" i="26"/>
  <c r="G17" i="26"/>
  <c r="G16" i="26"/>
  <c r="G22" i="26"/>
  <c r="G15" i="26"/>
  <c r="F14" i="26"/>
  <c r="E14" i="26"/>
  <c r="D14" i="26"/>
  <c r="C14" i="26"/>
  <c r="G13" i="26"/>
  <c r="G12" i="26"/>
  <c r="G11" i="26"/>
  <c r="G10" i="26"/>
  <c r="G9" i="26"/>
  <c r="G8" i="26"/>
  <c r="G14" i="26"/>
  <c r="G7" i="26"/>
  <c r="F69" i="25"/>
  <c r="E69" i="25"/>
  <c r="D69" i="25"/>
  <c r="C69" i="25"/>
  <c r="G69" i="25"/>
  <c r="F68" i="25"/>
  <c r="E68" i="25"/>
  <c r="D68" i="25"/>
  <c r="C68" i="25"/>
  <c r="G68" i="25"/>
  <c r="F67" i="25"/>
  <c r="E67" i="25"/>
  <c r="D67" i="25"/>
  <c r="C67" i="25"/>
  <c r="G67" i="25"/>
  <c r="F66" i="25"/>
  <c r="E66" i="25"/>
  <c r="D66" i="25"/>
  <c r="D70" i="25"/>
  <c r="C66" i="25"/>
  <c r="G66" i="25"/>
  <c r="F65" i="25"/>
  <c r="E65" i="25"/>
  <c r="D65" i="25"/>
  <c r="C65" i="25"/>
  <c r="G65" i="25"/>
  <c r="F64" i="25"/>
  <c r="E64" i="25"/>
  <c r="E70" i="25"/>
  <c r="D64" i="25"/>
  <c r="C64" i="25"/>
  <c r="G64" i="25"/>
  <c r="F63" i="25"/>
  <c r="F70" i="25"/>
  <c r="E63" i="25"/>
  <c r="D63" i="25"/>
  <c r="C63" i="25"/>
  <c r="C70" i="25"/>
  <c r="F62" i="25"/>
  <c r="E62" i="25"/>
  <c r="D62" i="25"/>
  <c r="C62" i="25"/>
  <c r="G61" i="25"/>
  <c r="G60" i="25"/>
  <c r="G59" i="25"/>
  <c r="G58" i="25"/>
  <c r="G57" i="25"/>
  <c r="G56" i="25"/>
  <c r="G55" i="25"/>
  <c r="G62" i="25"/>
  <c r="F54" i="25"/>
  <c r="E54" i="25"/>
  <c r="D54" i="25"/>
  <c r="C54" i="25"/>
  <c r="G53" i="25"/>
  <c r="G52" i="25"/>
  <c r="G51" i="25"/>
  <c r="G50" i="25"/>
  <c r="G49" i="25"/>
  <c r="G48" i="25"/>
  <c r="G47" i="25"/>
  <c r="G54" i="25"/>
  <c r="F46" i="25"/>
  <c r="E46" i="25"/>
  <c r="D46" i="25"/>
  <c r="C46" i="25"/>
  <c r="G45" i="25"/>
  <c r="G44" i="25"/>
  <c r="G43" i="25"/>
  <c r="G42" i="25"/>
  <c r="G41" i="25"/>
  <c r="G40" i="25"/>
  <c r="G39" i="25"/>
  <c r="G46" i="25"/>
  <c r="F38" i="25"/>
  <c r="E38" i="25"/>
  <c r="D38" i="25"/>
  <c r="C38" i="25"/>
  <c r="G37" i="25"/>
  <c r="G36" i="25"/>
  <c r="G35" i="25"/>
  <c r="G34" i="25"/>
  <c r="G33" i="25"/>
  <c r="G32" i="25"/>
  <c r="G31" i="25"/>
  <c r="G38" i="25"/>
  <c r="F30" i="25"/>
  <c r="E30" i="25"/>
  <c r="D30" i="25"/>
  <c r="C30" i="25"/>
  <c r="G29" i="25"/>
  <c r="G28" i="25"/>
  <c r="G27" i="25"/>
  <c r="G26" i="25"/>
  <c r="G25" i="25"/>
  <c r="G24" i="25"/>
  <c r="G23" i="25"/>
  <c r="G30" i="25"/>
  <c r="F22" i="25"/>
  <c r="E22" i="25"/>
  <c r="D22" i="25"/>
  <c r="C22" i="25"/>
  <c r="G21" i="25"/>
  <c r="G20" i="25"/>
  <c r="G19" i="25"/>
  <c r="G18" i="25"/>
  <c r="G17" i="25"/>
  <c r="G16" i="25"/>
  <c r="G15" i="25"/>
  <c r="G22" i="25"/>
  <c r="F14" i="25"/>
  <c r="E14" i="25"/>
  <c r="D14" i="25"/>
  <c r="C14" i="25"/>
  <c r="G13" i="25"/>
  <c r="G12" i="25"/>
  <c r="G11" i="25"/>
  <c r="G10" i="25"/>
  <c r="G9" i="25"/>
  <c r="G8" i="25"/>
  <c r="G7" i="25"/>
  <c r="G14" i="25"/>
  <c r="F69" i="24"/>
  <c r="E69" i="24"/>
  <c r="D69" i="24"/>
  <c r="C69" i="24"/>
  <c r="G69" i="24"/>
  <c r="F68" i="24"/>
  <c r="E68" i="24"/>
  <c r="D68" i="24"/>
  <c r="C68" i="24"/>
  <c r="G68" i="24"/>
  <c r="F67" i="24"/>
  <c r="E67" i="24"/>
  <c r="D67" i="24"/>
  <c r="C67" i="24"/>
  <c r="G67" i="24"/>
  <c r="F66" i="24"/>
  <c r="E66" i="24"/>
  <c r="D66" i="24"/>
  <c r="D70" i="24"/>
  <c r="C66" i="24"/>
  <c r="G66" i="24"/>
  <c r="F65" i="24"/>
  <c r="E65" i="24"/>
  <c r="D65" i="24"/>
  <c r="C65" i="24"/>
  <c r="G65" i="24"/>
  <c r="F64" i="24"/>
  <c r="E64" i="24"/>
  <c r="E70" i="24"/>
  <c r="D64" i="24"/>
  <c r="C64" i="24"/>
  <c r="G64" i="24"/>
  <c r="F63" i="24"/>
  <c r="F70" i="24"/>
  <c r="E63" i="24"/>
  <c r="D63" i="24"/>
  <c r="C63" i="24"/>
  <c r="C70" i="24"/>
  <c r="F62" i="24"/>
  <c r="E62" i="24"/>
  <c r="D62" i="24"/>
  <c r="C62" i="24"/>
  <c r="G61" i="24"/>
  <c r="G60" i="24"/>
  <c r="G59" i="24"/>
  <c r="G58" i="24"/>
  <c r="G57" i="24"/>
  <c r="G56" i="24"/>
  <c r="G55" i="24"/>
  <c r="G62" i="24"/>
  <c r="F54" i="24"/>
  <c r="E54" i="24"/>
  <c r="D54" i="24"/>
  <c r="C54" i="24"/>
  <c r="G53" i="24"/>
  <c r="G52" i="24"/>
  <c r="G51" i="24"/>
  <c r="G50" i="24"/>
  <c r="G49" i="24"/>
  <c r="G48" i="24"/>
  <c r="G47" i="24"/>
  <c r="G54" i="24"/>
  <c r="F46" i="24"/>
  <c r="E46" i="24"/>
  <c r="D46" i="24"/>
  <c r="C46" i="24"/>
  <c r="G45" i="24"/>
  <c r="G44" i="24"/>
  <c r="G43" i="24"/>
  <c r="G42" i="24"/>
  <c r="G41" i="24"/>
  <c r="G40" i="24"/>
  <c r="G39" i="24"/>
  <c r="G46" i="24"/>
  <c r="F38" i="24"/>
  <c r="E38" i="24"/>
  <c r="D38" i="24"/>
  <c r="C38" i="24"/>
  <c r="G37" i="24"/>
  <c r="G36" i="24"/>
  <c r="G35" i="24"/>
  <c r="G34" i="24"/>
  <c r="G33" i="24"/>
  <c r="G32" i="24"/>
  <c r="G31" i="24"/>
  <c r="G38" i="24"/>
  <c r="F30" i="24"/>
  <c r="E30" i="24"/>
  <c r="D30" i="24"/>
  <c r="C30" i="24"/>
  <c r="G29" i="24"/>
  <c r="G28" i="24"/>
  <c r="G27" i="24"/>
  <c r="G26" i="24"/>
  <c r="G25" i="24"/>
  <c r="G24" i="24"/>
  <c r="G23" i="24"/>
  <c r="G30" i="24"/>
  <c r="F22" i="24"/>
  <c r="E22" i="24"/>
  <c r="D22" i="24"/>
  <c r="C22" i="24"/>
  <c r="G21" i="24"/>
  <c r="G20" i="24"/>
  <c r="G19" i="24"/>
  <c r="G18" i="24"/>
  <c r="G17" i="24"/>
  <c r="G16" i="24"/>
  <c r="G15" i="24"/>
  <c r="G22" i="24"/>
  <c r="F14" i="24"/>
  <c r="E14" i="24"/>
  <c r="D14" i="24"/>
  <c r="C14" i="24"/>
  <c r="G13" i="24"/>
  <c r="G12" i="24"/>
  <c r="G11" i="24"/>
  <c r="G10" i="24"/>
  <c r="G9" i="24"/>
  <c r="G8" i="24"/>
  <c r="G7" i="24"/>
  <c r="G14" i="24"/>
  <c r="F62" i="23"/>
  <c r="E62" i="23"/>
  <c r="D62" i="23"/>
  <c r="C62" i="23"/>
  <c r="G61" i="23"/>
  <c r="G60" i="23"/>
  <c r="G59" i="23"/>
  <c r="G58" i="23"/>
  <c r="G57" i="23"/>
  <c r="G62" i="23"/>
  <c r="G56" i="23"/>
  <c r="G55" i="23"/>
  <c r="F54" i="23"/>
  <c r="E54" i="23"/>
  <c r="D54" i="23"/>
  <c r="C54" i="23"/>
  <c r="G53" i="23"/>
  <c r="G52" i="23"/>
  <c r="G51" i="23"/>
  <c r="G50" i="23"/>
  <c r="G49" i="23"/>
  <c r="G54" i="23"/>
  <c r="G48" i="23"/>
  <c r="G47" i="23"/>
  <c r="F46" i="23"/>
  <c r="E46" i="23"/>
  <c r="D46" i="23"/>
  <c r="C46" i="23"/>
  <c r="G45" i="23"/>
  <c r="G44" i="23"/>
  <c r="G43" i="23"/>
  <c r="G42" i="23"/>
  <c r="G41" i="23"/>
  <c r="G46" i="23"/>
  <c r="G40" i="23"/>
  <c r="G39" i="23"/>
  <c r="F38" i="23"/>
  <c r="E38" i="23"/>
  <c r="D38" i="23"/>
  <c r="C38" i="23"/>
  <c r="G37" i="23"/>
  <c r="G36" i="23"/>
  <c r="G35" i="23"/>
  <c r="G34" i="23"/>
  <c r="G33" i="23"/>
  <c r="G38" i="23"/>
  <c r="G32" i="23"/>
  <c r="G31" i="23"/>
  <c r="F30" i="23"/>
  <c r="E30" i="23"/>
  <c r="D30" i="23"/>
  <c r="C30" i="23"/>
  <c r="G29" i="23"/>
  <c r="G28" i="23"/>
  <c r="G27" i="23"/>
  <c r="G26" i="23"/>
  <c r="G25" i="23"/>
  <c r="G30" i="23"/>
  <c r="G24" i="23"/>
  <c r="G23" i="23"/>
  <c r="F22" i="23"/>
  <c r="E22" i="23"/>
  <c r="D22" i="23"/>
  <c r="C22" i="23"/>
  <c r="G21" i="23"/>
  <c r="G20" i="23"/>
  <c r="G19" i="23"/>
  <c r="G18" i="23"/>
  <c r="G17" i="23"/>
  <c r="G22" i="23"/>
  <c r="G16" i="23"/>
  <c r="G15" i="23"/>
  <c r="F14" i="23"/>
  <c r="E14" i="23"/>
  <c r="D14" i="23"/>
  <c r="C14" i="23"/>
  <c r="G13" i="23"/>
  <c r="G12" i="23"/>
  <c r="G11" i="23"/>
  <c r="G10" i="23"/>
  <c r="G9" i="23"/>
  <c r="G14" i="23"/>
  <c r="G8" i="23"/>
  <c r="G7" i="23"/>
  <c r="F69" i="23"/>
  <c r="G69" i="23"/>
  <c r="E69" i="23"/>
  <c r="D69" i="23"/>
  <c r="C69" i="23"/>
  <c r="F68" i="23"/>
  <c r="G68" i="23"/>
  <c r="E68" i="23"/>
  <c r="D68" i="23"/>
  <c r="C68" i="23"/>
  <c r="F67" i="23"/>
  <c r="E67" i="23"/>
  <c r="D67" i="23"/>
  <c r="C67" i="23"/>
  <c r="G67" i="23"/>
  <c r="F66" i="23"/>
  <c r="E66" i="23"/>
  <c r="D66" i="23"/>
  <c r="C66" i="23"/>
  <c r="F65" i="23"/>
  <c r="G65" i="23"/>
  <c r="E65" i="23"/>
  <c r="D65" i="23"/>
  <c r="C65" i="23"/>
  <c r="F64" i="23"/>
  <c r="F70" i="23"/>
  <c r="E64" i="23"/>
  <c r="D64" i="23"/>
  <c r="D70" i="23"/>
  <c r="C64" i="23"/>
  <c r="G64" i="23"/>
  <c r="F63" i="23"/>
  <c r="E63" i="23"/>
  <c r="E70" i="23"/>
  <c r="D63" i="23"/>
  <c r="C63" i="23"/>
  <c r="C70" i="23"/>
  <c r="G63" i="23"/>
  <c r="G70" i="23"/>
  <c r="G66" i="23"/>
  <c r="G63" i="24"/>
  <c r="G70" i="24"/>
  <c r="G63" i="25"/>
  <c r="G70" i="25"/>
  <c r="G64" i="26"/>
  <c r="G70" i="26"/>
  <c r="G65" i="27"/>
  <c r="G70" i="27"/>
  <c r="G62" i="28"/>
  <c r="G54" i="28"/>
  <c r="F70" i="28"/>
  <c r="G65" i="28"/>
  <c r="G46" i="28"/>
  <c r="G38" i="28"/>
  <c r="G14" i="28"/>
  <c r="G68" i="28"/>
  <c r="G66" i="28"/>
  <c r="G22" i="28"/>
  <c r="G64" i="28"/>
  <c r="E70" i="28"/>
  <c r="D70" i="28"/>
  <c r="C70" i="28"/>
  <c r="G30" i="28"/>
  <c r="G63" i="28"/>
  <c r="G70" i="28"/>
  <c r="C70" i="33"/>
</calcChain>
</file>

<file path=xl/sharedStrings.xml><?xml version="1.0" encoding="utf-8"?>
<sst xmlns="http://schemas.openxmlformats.org/spreadsheetml/2006/main" count="972" uniqueCount="42">
  <si>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</si>
  <si>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</si>
  <si>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</si>
  <si>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</si>
  <si>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</si>
  <si>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</si>
  <si>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</si>
  <si>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</si>
  <si>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</si>
  <si>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</si>
  <si>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</si>
  <si>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</si>
  <si>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</si>
  <si>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</si>
  <si>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</si>
  <si>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</si>
  <si>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</si>
  <si>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</si>
  <si>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</si>
  <si>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</si>
  <si>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</si>
  <si>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</si>
  <si>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</si>
  <si>
    <t>平成28年4月末現在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</si>
  <si>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平成28年5月末現在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</si>
  <si>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平成28年6月末現在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</si>
  <si>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</si>
  <si>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</si>
  <si>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</si>
  <si>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</si>
  <si>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</si>
  <si>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</si>
  <si>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</si>
  <si>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平成29年3月末現在</t>
  </si>
  <si>
    <t>平成29年2月末現在</t>
  </si>
  <si>
    <t>平成29年1月末現在</t>
  </si>
  <si>
    <t>平成28年12月末現在</t>
  </si>
  <si>
    <t>平成28年11月末現在</t>
  </si>
  <si>
    <t>平成28年10月末現在</t>
  </si>
  <si>
    <t>平成28年9月末現在</t>
  </si>
  <si>
    <t>平成28年8月末現在</t>
  </si>
  <si>
    <t>平成28年7月末現在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</si>
</sst>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6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2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38" fontId="5" fillId="0" borderId="13" xfId="1" applyFont="1" applyBorder="1" applyAlignment="1" applyProtection="1">
      <protection locked="0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6" xfId="1" applyFont="1" applyBorder="1" applyAlignment="1" applyProtection="1">
      <protection locked="0"/>
    </xf>
    <xf numFmtId="38" fontId="5" fillId="0" borderId="15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28" xfId="1" applyFont="1" applyBorder="1" applyAlignment="1"/>
    <xf numFmtId="38" fontId="5" fillId="0" borderId="15" xfId="1" applyFont="1" applyBorder="1" applyAlignment="1"/>
    <xf numFmtId="38" fontId="5" fillId="0" borderId="29" xfId="1" applyFont="1" applyBorder="1" applyAlignment="1"/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0" fontId="6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23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2615</v>
      </c>
      <c r="D7" s="11">
        <v>400</v>
      </c>
      <c r="E7" s="12">
        <v>2215</v>
      </c>
      <c r="F7" s="13">
        <v>22</v>
      </c>
      <c r="G7" s="14">
        <f t="shared" ref="G7:G61" si="0">C7+F7</f>
        <v>2637</v>
      </c>
    </row>
    <row r="8" spans="1:7" s="2" customFormat="1" ht="14.1" customHeight="1">
      <c r="A8" s="38"/>
      <c r="B8" s="9" t="s">
        <v>9</v>
      </c>
      <c r="C8" s="29">
        <v>1610</v>
      </c>
      <c r="D8" s="11">
        <v>276</v>
      </c>
      <c r="E8" s="12">
        <v>1334</v>
      </c>
      <c r="F8" s="13">
        <v>47</v>
      </c>
      <c r="G8" s="14">
        <f t="shared" si="0"/>
        <v>1657</v>
      </c>
    </row>
    <row r="9" spans="1:7" s="2" customFormat="1" ht="14.1" customHeight="1">
      <c r="A9" s="38"/>
      <c r="B9" s="15" t="s">
        <v>10</v>
      </c>
      <c r="C9" s="29">
        <v>2191</v>
      </c>
      <c r="D9" s="16">
        <v>291</v>
      </c>
      <c r="E9" s="17">
        <v>1900</v>
      </c>
      <c r="F9" s="18">
        <v>43</v>
      </c>
      <c r="G9" s="19">
        <f t="shared" si="0"/>
        <v>2234</v>
      </c>
    </row>
    <row r="10" spans="1:7" s="2" customFormat="1" ht="14.1" customHeight="1">
      <c r="A10" s="38"/>
      <c r="B10" s="15" t="s">
        <v>11</v>
      </c>
      <c r="C10" s="29">
        <v>1841</v>
      </c>
      <c r="D10" s="16">
        <v>265</v>
      </c>
      <c r="E10" s="17">
        <v>1576</v>
      </c>
      <c r="F10" s="18">
        <v>45</v>
      </c>
      <c r="G10" s="19">
        <f t="shared" si="0"/>
        <v>1886</v>
      </c>
    </row>
    <row r="11" spans="1:7" s="2" customFormat="1" ht="14.1" customHeight="1">
      <c r="A11" s="38"/>
      <c r="B11" s="15" t="s">
        <v>12</v>
      </c>
      <c r="C11" s="29">
        <v>1428</v>
      </c>
      <c r="D11" s="16">
        <v>190</v>
      </c>
      <c r="E11" s="17">
        <v>1238</v>
      </c>
      <c r="F11" s="18">
        <v>31</v>
      </c>
      <c r="G11" s="19">
        <f t="shared" si="0"/>
        <v>1459</v>
      </c>
    </row>
    <row r="12" spans="1:7" s="2" customFormat="1" ht="14.1" customHeight="1">
      <c r="A12" s="38"/>
      <c r="B12" s="15" t="s">
        <v>13</v>
      </c>
      <c r="C12" s="29">
        <v>1214</v>
      </c>
      <c r="D12" s="16">
        <v>127</v>
      </c>
      <c r="E12" s="17">
        <v>1087</v>
      </c>
      <c r="F12" s="18">
        <v>28</v>
      </c>
      <c r="G12" s="19">
        <f t="shared" si="0"/>
        <v>1242</v>
      </c>
    </row>
    <row r="13" spans="1:7" s="2" customFormat="1" ht="14.1" customHeight="1" thickBot="1">
      <c r="A13" s="38"/>
      <c r="B13" s="20" t="s">
        <v>14</v>
      </c>
      <c r="C13" s="30">
        <v>988</v>
      </c>
      <c r="D13" s="21">
        <v>135</v>
      </c>
      <c r="E13" s="22">
        <v>853</v>
      </c>
      <c r="F13" s="23">
        <v>25</v>
      </c>
      <c r="G13" s="24">
        <f t="shared" si="0"/>
        <v>1013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11887</v>
      </c>
      <c r="D14" s="27">
        <f>SUM(D7:D13)</f>
        <v>1684</v>
      </c>
      <c r="E14" s="27">
        <f>SUM(E7:E13)</f>
        <v>10203</v>
      </c>
      <c r="F14" s="27">
        <f>SUM(F7:F13)</f>
        <v>241</v>
      </c>
      <c r="G14" s="28">
        <f>SUM(G7:G13)</f>
        <v>12128</v>
      </c>
    </row>
    <row r="15" spans="1:7" s="2" customFormat="1" ht="14.1" customHeight="1">
      <c r="A15" s="40" t="s">
        <v>15</v>
      </c>
      <c r="B15" s="9" t="s">
        <v>8</v>
      </c>
      <c r="C15" s="10">
        <v>1803</v>
      </c>
      <c r="D15" s="11">
        <v>345</v>
      </c>
      <c r="E15" s="12">
        <v>1458</v>
      </c>
      <c r="F15" s="13">
        <v>32</v>
      </c>
      <c r="G15" s="14">
        <f>C15+F15</f>
        <v>1835</v>
      </c>
    </row>
    <row r="16" spans="1:7" s="2" customFormat="1" ht="14.1" customHeight="1">
      <c r="A16" s="38"/>
      <c r="B16" s="9" t="s">
        <v>9</v>
      </c>
      <c r="C16" s="29">
        <v>1028</v>
      </c>
      <c r="D16" s="11">
        <v>191</v>
      </c>
      <c r="E16" s="12">
        <v>837</v>
      </c>
      <c r="F16" s="13">
        <v>29</v>
      </c>
      <c r="G16" s="14">
        <f>C16+F16</f>
        <v>1057</v>
      </c>
    </row>
    <row r="17" spans="1:7" s="2" customFormat="1" ht="14.1" customHeight="1">
      <c r="A17" s="38"/>
      <c r="B17" s="15" t="s">
        <v>10</v>
      </c>
      <c r="C17" s="29">
        <v>1695</v>
      </c>
      <c r="D17" s="16">
        <v>248</v>
      </c>
      <c r="E17" s="17">
        <v>1447</v>
      </c>
      <c r="F17" s="18">
        <v>36</v>
      </c>
      <c r="G17" s="19">
        <f t="shared" si="0"/>
        <v>1731</v>
      </c>
    </row>
    <row r="18" spans="1:7" s="2" customFormat="1" ht="14.1" customHeight="1">
      <c r="A18" s="38"/>
      <c r="B18" s="15" t="s">
        <v>11</v>
      </c>
      <c r="C18" s="29">
        <v>1185</v>
      </c>
      <c r="D18" s="16">
        <v>174</v>
      </c>
      <c r="E18" s="17">
        <v>1011</v>
      </c>
      <c r="F18" s="18">
        <v>29</v>
      </c>
      <c r="G18" s="19">
        <f t="shared" si="0"/>
        <v>1214</v>
      </c>
    </row>
    <row r="19" spans="1:7" s="2" customFormat="1" ht="14.1" customHeight="1">
      <c r="A19" s="38"/>
      <c r="B19" s="15" t="s">
        <v>12</v>
      </c>
      <c r="C19" s="29">
        <v>874</v>
      </c>
      <c r="D19" s="16">
        <v>124</v>
      </c>
      <c r="E19" s="17">
        <v>750</v>
      </c>
      <c r="F19" s="18">
        <v>15</v>
      </c>
      <c r="G19" s="19">
        <f t="shared" si="0"/>
        <v>889</v>
      </c>
    </row>
    <row r="20" spans="1:7" s="2" customFormat="1" ht="14.1" customHeight="1">
      <c r="A20" s="38"/>
      <c r="B20" s="15" t="s">
        <v>13</v>
      </c>
      <c r="C20" s="29">
        <v>918</v>
      </c>
      <c r="D20" s="16">
        <v>124</v>
      </c>
      <c r="E20" s="17">
        <v>794</v>
      </c>
      <c r="F20" s="18">
        <v>12</v>
      </c>
      <c r="G20" s="19">
        <f t="shared" si="0"/>
        <v>930</v>
      </c>
    </row>
    <row r="21" spans="1:7" s="2" customFormat="1" ht="14.1" customHeight="1" thickBot="1">
      <c r="A21" s="38"/>
      <c r="B21" s="20" t="s">
        <v>14</v>
      </c>
      <c r="C21" s="30">
        <v>558</v>
      </c>
      <c r="D21" s="21">
        <v>76</v>
      </c>
      <c r="E21" s="22">
        <v>482</v>
      </c>
      <c r="F21" s="23">
        <v>14</v>
      </c>
      <c r="G21" s="24">
        <f t="shared" si="0"/>
        <v>572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8061</v>
      </c>
      <c r="D22" s="27">
        <f>SUM(D15:D21)</f>
        <v>1282</v>
      </c>
      <c r="E22" s="27">
        <f>SUM(E15:E21)</f>
        <v>6779</v>
      </c>
      <c r="F22" s="27">
        <f>SUM(F15:F21)</f>
        <v>167</v>
      </c>
      <c r="G22" s="28">
        <f>SUM(G15:G21)</f>
        <v>8228</v>
      </c>
    </row>
    <row r="23" spans="1:7" s="2" customFormat="1" ht="14.1" customHeight="1">
      <c r="A23" s="38" t="s">
        <v>16</v>
      </c>
      <c r="B23" s="9" t="s">
        <v>8</v>
      </c>
      <c r="C23" s="10">
        <v>1508</v>
      </c>
      <c r="D23" s="11">
        <v>217</v>
      </c>
      <c r="E23" s="12">
        <v>1291</v>
      </c>
      <c r="F23" s="13">
        <v>19</v>
      </c>
      <c r="G23" s="14">
        <f>C23+F23</f>
        <v>1527</v>
      </c>
    </row>
    <row r="24" spans="1:7" s="2" customFormat="1" ht="14.1" customHeight="1">
      <c r="A24" s="38"/>
      <c r="B24" s="9" t="s">
        <v>9</v>
      </c>
      <c r="C24" s="29">
        <v>773</v>
      </c>
      <c r="D24" s="11">
        <v>132</v>
      </c>
      <c r="E24" s="12">
        <v>641</v>
      </c>
      <c r="F24" s="13">
        <v>18</v>
      </c>
      <c r="G24" s="14">
        <f>C24+F24</f>
        <v>791</v>
      </c>
    </row>
    <row r="25" spans="1:7" s="2" customFormat="1" ht="14.1" customHeight="1">
      <c r="A25" s="38"/>
      <c r="B25" s="15" t="s">
        <v>10</v>
      </c>
      <c r="C25" s="29">
        <v>1302</v>
      </c>
      <c r="D25" s="16">
        <v>130</v>
      </c>
      <c r="E25" s="17">
        <v>1172</v>
      </c>
      <c r="F25" s="18">
        <v>21</v>
      </c>
      <c r="G25" s="19">
        <f t="shared" si="0"/>
        <v>1323</v>
      </c>
    </row>
    <row r="26" spans="1:7" s="2" customFormat="1" ht="14.1" customHeight="1">
      <c r="A26" s="38"/>
      <c r="B26" s="15" t="s">
        <v>11</v>
      </c>
      <c r="C26" s="29">
        <v>911</v>
      </c>
      <c r="D26" s="16">
        <v>99</v>
      </c>
      <c r="E26" s="17">
        <v>812</v>
      </c>
      <c r="F26" s="18">
        <v>18</v>
      </c>
      <c r="G26" s="19">
        <f t="shared" si="0"/>
        <v>929</v>
      </c>
    </row>
    <row r="27" spans="1:7" s="2" customFormat="1" ht="14.1" customHeight="1">
      <c r="A27" s="38"/>
      <c r="B27" s="15" t="s">
        <v>12</v>
      </c>
      <c r="C27" s="29">
        <v>580</v>
      </c>
      <c r="D27" s="16">
        <v>57</v>
      </c>
      <c r="E27" s="17">
        <v>523</v>
      </c>
      <c r="F27" s="18">
        <v>10</v>
      </c>
      <c r="G27" s="19">
        <f t="shared" si="0"/>
        <v>590</v>
      </c>
    </row>
    <row r="28" spans="1:7" s="2" customFormat="1" ht="14.1" customHeight="1">
      <c r="A28" s="38"/>
      <c r="B28" s="15" t="s">
        <v>13</v>
      </c>
      <c r="C28" s="29">
        <v>620</v>
      </c>
      <c r="D28" s="16">
        <v>65</v>
      </c>
      <c r="E28" s="17">
        <v>555</v>
      </c>
      <c r="F28" s="18">
        <v>11</v>
      </c>
      <c r="G28" s="19">
        <f t="shared" si="0"/>
        <v>631</v>
      </c>
    </row>
    <row r="29" spans="1:7" s="2" customFormat="1" ht="14.1" customHeight="1" thickBot="1">
      <c r="A29" s="38"/>
      <c r="B29" s="20" t="s">
        <v>14</v>
      </c>
      <c r="C29" s="30">
        <v>466</v>
      </c>
      <c r="D29" s="21">
        <v>51</v>
      </c>
      <c r="E29" s="22">
        <v>415</v>
      </c>
      <c r="F29" s="23">
        <v>14</v>
      </c>
      <c r="G29" s="24">
        <f t="shared" si="0"/>
        <v>480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6160</v>
      </c>
      <c r="D30" s="27">
        <f>SUM(D23:D29)</f>
        <v>751</v>
      </c>
      <c r="E30" s="27">
        <f>SUM(E23:E29)</f>
        <v>5409</v>
      </c>
      <c r="F30" s="27">
        <f>SUM(F23:F29)</f>
        <v>111</v>
      </c>
      <c r="G30" s="28">
        <f>SUM(G23:G29)</f>
        <v>6271</v>
      </c>
    </row>
    <row r="31" spans="1:7" s="2" customFormat="1" ht="14.1" customHeight="1">
      <c r="A31" s="41" t="s">
        <v>17</v>
      </c>
      <c r="B31" s="9" t="s">
        <v>8</v>
      </c>
      <c r="C31" s="10">
        <v>2419</v>
      </c>
      <c r="D31" s="11">
        <v>349</v>
      </c>
      <c r="E31" s="12">
        <v>2070</v>
      </c>
      <c r="F31" s="13">
        <v>29</v>
      </c>
      <c r="G31" s="14">
        <f>C31+F31</f>
        <v>2448</v>
      </c>
    </row>
    <row r="32" spans="1:7" s="2" customFormat="1" ht="14.1" customHeight="1">
      <c r="A32" s="42"/>
      <c r="B32" s="9" t="s">
        <v>9</v>
      </c>
      <c r="C32" s="29">
        <v>1597</v>
      </c>
      <c r="D32" s="11">
        <v>279</v>
      </c>
      <c r="E32" s="12">
        <v>1318</v>
      </c>
      <c r="F32" s="13">
        <v>42</v>
      </c>
      <c r="G32" s="14">
        <f>C32+F32</f>
        <v>1639</v>
      </c>
    </row>
    <row r="33" spans="1:7" s="2" customFormat="1" ht="14.1" customHeight="1">
      <c r="A33" s="42"/>
      <c r="B33" s="15" t="s">
        <v>10</v>
      </c>
      <c r="C33" s="29">
        <v>2101</v>
      </c>
      <c r="D33" s="16">
        <v>237</v>
      </c>
      <c r="E33" s="17">
        <v>1864</v>
      </c>
      <c r="F33" s="18">
        <v>31</v>
      </c>
      <c r="G33" s="19">
        <f t="shared" si="0"/>
        <v>2132</v>
      </c>
    </row>
    <row r="34" spans="1:7" s="2" customFormat="1" ht="14.1" customHeight="1">
      <c r="A34" s="42"/>
      <c r="B34" s="15" t="s">
        <v>11</v>
      </c>
      <c r="C34" s="29">
        <v>1741</v>
      </c>
      <c r="D34" s="16">
        <v>221</v>
      </c>
      <c r="E34" s="17">
        <v>1520</v>
      </c>
      <c r="F34" s="18">
        <v>33</v>
      </c>
      <c r="G34" s="19">
        <f t="shared" si="0"/>
        <v>1774</v>
      </c>
    </row>
    <row r="35" spans="1:7" s="2" customFormat="1" ht="14.1" customHeight="1">
      <c r="A35" s="42"/>
      <c r="B35" s="15" t="s">
        <v>12</v>
      </c>
      <c r="C35" s="29">
        <v>1173</v>
      </c>
      <c r="D35" s="16">
        <v>131</v>
      </c>
      <c r="E35" s="17">
        <v>1042</v>
      </c>
      <c r="F35" s="18">
        <v>28</v>
      </c>
      <c r="G35" s="19">
        <f t="shared" si="0"/>
        <v>1201</v>
      </c>
    </row>
    <row r="36" spans="1:7" s="2" customFormat="1" ht="14.1" customHeight="1">
      <c r="A36" s="42"/>
      <c r="B36" s="15" t="s">
        <v>13</v>
      </c>
      <c r="C36" s="29">
        <v>1119</v>
      </c>
      <c r="D36" s="16">
        <v>99</v>
      </c>
      <c r="E36" s="17">
        <v>1020</v>
      </c>
      <c r="F36" s="18">
        <v>19</v>
      </c>
      <c r="G36" s="19">
        <f t="shared" si="0"/>
        <v>1138</v>
      </c>
    </row>
    <row r="37" spans="1:7" s="2" customFormat="1" ht="14.1" customHeight="1" thickBot="1">
      <c r="A37" s="42"/>
      <c r="B37" s="20" t="s">
        <v>14</v>
      </c>
      <c r="C37" s="30">
        <v>944</v>
      </c>
      <c r="D37" s="21">
        <v>124</v>
      </c>
      <c r="E37" s="22">
        <v>820</v>
      </c>
      <c r="F37" s="23">
        <v>26</v>
      </c>
      <c r="G37" s="24">
        <f t="shared" si="0"/>
        <v>970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11094</v>
      </c>
      <c r="D38" s="27">
        <f>SUM(D31:D37)</f>
        <v>1440</v>
      </c>
      <c r="E38" s="27">
        <f>SUM(E31:E37)</f>
        <v>9654</v>
      </c>
      <c r="F38" s="27">
        <f>SUM(F31:F37)</f>
        <v>208</v>
      </c>
      <c r="G38" s="28">
        <f>SUM(G31:G37)</f>
        <v>11302</v>
      </c>
    </row>
    <row r="39" spans="1:7" s="2" customFormat="1" ht="14.1" customHeight="1">
      <c r="A39" s="38" t="s">
        <v>18</v>
      </c>
      <c r="B39" s="9" t="s">
        <v>8</v>
      </c>
      <c r="C39" s="10">
        <v>1463</v>
      </c>
      <c r="D39" s="11">
        <v>229</v>
      </c>
      <c r="E39" s="12">
        <v>1234</v>
      </c>
      <c r="F39" s="13">
        <v>18</v>
      </c>
      <c r="G39" s="14">
        <f>C39+F39</f>
        <v>1481</v>
      </c>
    </row>
    <row r="40" spans="1:7" s="2" customFormat="1" ht="14.1" customHeight="1">
      <c r="A40" s="38"/>
      <c r="B40" s="9" t="s">
        <v>9</v>
      </c>
      <c r="C40" s="29">
        <v>797</v>
      </c>
      <c r="D40" s="11">
        <v>136</v>
      </c>
      <c r="E40" s="12">
        <v>661</v>
      </c>
      <c r="F40" s="13">
        <v>22</v>
      </c>
      <c r="G40" s="14">
        <f>C40+F40</f>
        <v>819</v>
      </c>
    </row>
    <row r="41" spans="1:7" s="2" customFormat="1" ht="14.1" customHeight="1">
      <c r="A41" s="38"/>
      <c r="B41" s="15" t="s">
        <v>10</v>
      </c>
      <c r="C41" s="29">
        <v>1155</v>
      </c>
      <c r="D41" s="16">
        <v>136</v>
      </c>
      <c r="E41" s="17">
        <v>1019</v>
      </c>
      <c r="F41" s="18">
        <v>24</v>
      </c>
      <c r="G41" s="19">
        <f t="shared" si="0"/>
        <v>1179</v>
      </c>
    </row>
    <row r="42" spans="1:7" s="2" customFormat="1" ht="14.1" customHeight="1">
      <c r="A42" s="38"/>
      <c r="B42" s="15" t="s">
        <v>11</v>
      </c>
      <c r="C42" s="29">
        <v>809</v>
      </c>
      <c r="D42" s="16">
        <v>105</v>
      </c>
      <c r="E42" s="17">
        <v>704</v>
      </c>
      <c r="F42" s="18">
        <v>22</v>
      </c>
      <c r="G42" s="19">
        <f t="shared" si="0"/>
        <v>831</v>
      </c>
    </row>
    <row r="43" spans="1:7" s="2" customFormat="1" ht="14.1" customHeight="1">
      <c r="A43" s="38"/>
      <c r="B43" s="15" t="s">
        <v>12</v>
      </c>
      <c r="C43" s="29">
        <v>592</v>
      </c>
      <c r="D43" s="16">
        <v>57</v>
      </c>
      <c r="E43" s="17">
        <v>535</v>
      </c>
      <c r="F43" s="18">
        <v>12</v>
      </c>
      <c r="G43" s="19">
        <f t="shared" si="0"/>
        <v>604</v>
      </c>
    </row>
    <row r="44" spans="1:7" s="2" customFormat="1" ht="14.1" customHeight="1">
      <c r="A44" s="38"/>
      <c r="B44" s="15" t="s">
        <v>13</v>
      </c>
      <c r="C44" s="29">
        <v>528</v>
      </c>
      <c r="D44" s="16">
        <v>65</v>
      </c>
      <c r="E44" s="17">
        <v>463</v>
      </c>
      <c r="F44" s="18">
        <v>14</v>
      </c>
      <c r="G44" s="19">
        <f t="shared" si="0"/>
        <v>542</v>
      </c>
    </row>
    <row r="45" spans="1:7" s="2" customFormat="1" ht="14.1" customHeight="1" thickBot="1">
      <c r="A45" s="38"/>
      <c r="B45" s="20" t="s">
        <v>14</v>
      </c>
      <c r="C45" s="30">
        <v>497</v>
      </c>
      <c r="D45" s="21">
        <v>61</v>
      </c>
      <c r="E45" s="22">
        <v>436</v>
      </c>
      <c r="F45" s="23">
        <v>21</v>
      </c>
      <c r="G45" s="24">
        <f t="shared" si="0"/>
        <v>518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5841</v>
      </c>
      <c r="D46" s="27">
        <f>SUM(D39:D45)</f>
        <v>789</v>
      </c>
      <c r="E46" s="27">
        <f>SUM(E39:E45)</f>
        <v>5052</v>
      </c>
      <c r="F46" s="27">
        <f>SUM(F39:F45)</f>
        <v>133</v>
      </c>
      <c r="G46" s="28">
        <f>SUM(G39:G45)</f>
        <v>5974</v>
      </c>
    </row>
    <row r="47" spans="1:7" s="2" customFormat="1" ht="14.1" customHeight="1">
      <c r="A47" s="38" t="s">
        <v>19</v>
      </c>
      <c r="B47" s="9" t="s">
        <v>8</v>
      </c>
      <c r="C47" s="10">
        <v>1771</v>
      </c>
      <c r="D47" s="11">
        <v>252</v>
      </c>
      <c r="E47" s="12">
        <v>1519</v>
      </c>
      <c r="F47" s="13">
        <v>22</v>
      </c>
      <c r="G47" s="14">
        <f>C47+F47</f>
        <v>1793</v>
      </c>
    </row>
    <row r="48" spans="1:7" s="2" customFormat="1" ht="14.1" customHeight="1">
      <c r="A48" s="38"/>
      <c r="B48" s="9" t="s">
        <v>9</v>
      </c>
      <c r="C48" s="29">
        <v>1223</v>
      </c>
      <c r="D48" s="11">
        <v>188</v>
      </c>
      <c r="E48" s="12">
        <v>1035</v>
      </c>
      <c r="F48" s="13">
        <v>32</v>
      </c>
      <c r="G48" s="14">
        <f>C48+F48</f>
        <v>1255</v>
      </c>
    </row>
    <row r="49" spans="1:7" s="2" customFormat="1" ht="14.1" customHeight="1">
      <c r="A49" s="38"/>
      <c r="B49" s="15" t="s">
        <v>10</v>
      </c>
      <c r="C49" s="29">
        <v>1770</v>
      </c>
      <c r="D49" s="16">
        <v>237</v>
      </c>
      <c r="E49" s="17">
        <v>1533</v>
      </c>
      <c r="F49" s="18">
        <v>31</v>
      </c>
      <c r="G49" s="19">
        <f t="shared" si="0"/>
        <v>1801</v>
      </c>
    </row>
    <row r="50" spans="1:7" s="2" customFormat="1" ht="14.1" customHeight="1">
      <c r="A50" s="38"/>
      <c r="B50" s="15" t="s">
        <v>11</v>
      </c>
      <c r="C50" s="29">
        <v>1656</v>
      </c>
      <c r="D50" s="16">
        <v>221</v>
      </c>
      <c r="E50" s="17">
        <v>1435</v>
      </c>
      <c r="F50" s="18">
        <v>42</v>
      </c>
      <c r="G50" s="19">
        <f t="shared" si="0"/>
        <v>1698</v>
      </c>
    </row>
    <row r="51" spans="1:7" s="2" customFormat="1" ht="14.1" customHeight="1">
      <c r="A51" s="38"/>
      <c r="B51" s="15" t="s">
        <v>12</v>
      </c>
      <c r="C51" s="29">
        <v>1133</v>
      </c>
      <c r="D51" s="16">
        <v>140</v>
      </c>
      <c r="E51" s="17">
        <v>993</v>
      </c>
      <c r="F51" s="18">
        <v>28</v>
      </c>
      <c r="G51" s="19">
        <f t="shared" si="0"/>
        <v>1161</v>
      </c>
    </row>
    <row r="52" spans="1:7" s="2" customFormat="1" ht="14.1" customHeight="1">
      <c r="A52" s="38"/>
      <c r="B52" s="15" t="s">
        <v>13</v>
      </c>
      <c r="C52" s="29">
        <v>944</v>
      </c>
      <c r="D52" s="16">
        <v>111</v>
      </c>
      <c r="E52" s="17">
        <v>833</v>
      </c>
      <c r="F52" s="18">
        <v>19</v>
      </c>
      <c r="G52" s="19">
        <f t="shared" si="0"/>
        <v>963</v>
      </c>
    </row>
    <row r="53" spans="1:7" s="2" customFormat="1" ht="14.1" customHeight="1" thickBot="1">
      <c r="A53" s="38"/>
      <c r="B53" s="20" t="s">
        <v>14</v>
      </c>
      <c r="C53" s="30">
        <v>898</v>
      </c>
      <c r="D53" s="21">
        <v>115</v>
      </c>
      <c r="E53" s="22">
        <v>783</v>
      </c>
      <c r="F53" s="23">
        <v>26</v>
      </c>
      <c r="G53" s="24">
        <f t="shared" si="0"/>
        <v>924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9395</v>
      </c>
      <c r="D54" s="27">
        <f>SUM(D47:D53)</f>
        <v>1264</v>
      </c>
      <c r="E54" s="27">
        <f>SUM(E47:E53)</f>
        <v>8131</v>
      </c>
      <c r="F54" s="27">
        <f>SUM(F47:F53)</f>
        <v>200</v>
      </c>
      <c r="G54" s="28">
        <f>SUM(G47:G53)</f>
        <v>9595</v>
      </c>
    </row>
    <row r="55" spans="1:7" s="2" customFormat="1" ht="14.1" customHeight="1">
      <c r="A55" s="38" t="s">
        <v>20</v>
      </c>
      <c r="B55" s="9" t="s">
        <v>8</v>
      </c>
      <c r="C55" s="10">
        <v>1862</v>
      </c>
      <c r="D55" s="11">
        <v>302</v>
      </c>
      <c r="E55" s="12">
        <v>1560</v>
      </c>
      <c r="F55" s="13">
        <v>15</v>
      </c>
      <c r="G55" s="14">
        <f>C55+F55</f>
        <v>1877</v>
      </c>
    </row>
    <row r="56" spans="1:7" s="2" customFormat="1" ht="14.1" customHeight="1">
      <c r="A56" s="38"/>
      <c r="B56" s="9" t="s">
        <v>9</v>
      </c>
      <c r="C56" s="29">
        <v>1071</v>
      </c>
      <c r="D56" s="11">
        <v>173</v>
      </c>
      <c r="E56" s="12">
        <v>898</v>
      </c>
      <c r="F56" s="13">
        <v>25</v>
      </c>
      <c r="G56" s="14">
        <f>C56+F56</f>
        <v>1096</v>
      </c>
    </row>
    <row r="57" spans="1:7" s="2" customFormat="1" ht="14.1" customHeight="1">
      <c r="A57" s="38"/>
      <c r="B57" s="15" t="s">
        <v>10</v>
      </c>
      <c r="C57" s="29">
        <v>1612</v>
      </c>
      <c r="D57" s="16">
        <v>218</v>
      </c>
      <c r="E57" s="17">
        <v>1394</v>
      </c>
      <c r="F57" s="18">
        <v>36</v>
      </c>
      <c r="G57" s="19">
        <f t="shared" si="0"/>
        <v>1648</v>
      </c>
    </row>
    <row r="58" spans="1:7" s="2" customFormat="1" ht="14.1" customHeight="1">
      <c r="A58" s="38"/>
      <c r="B58" s="15" t="s">
        <v>11</v>
      </c>
      <c r="C58" s="29">
        <v>1389</v>
      </c>
      <c r="D58" s="16">
        <v>170</v>
      </c>
      <c r="E58" s="17">
        <v>1219</v>
      </c>
      <c r="F58" s="18">
        <v>30</v>
      </c>
      <c r="G58" s="19">
        <f t="shared" si="0"/>
        <v>1419</v>
      </c>
    </row>
    <row r="59" spans="1:7" s="2" customFormat="1" ht="14.1" customHeight="1">
      <c r="A59" s="38"/>
      <c r="B59" s="15" t="s">
        <v>12</v>
      </c>
      <c r="C59" s="29">
        <v>1048</v>
      </c>
      <c r="D59" s="16">
        <v>128</v>
      </c>
      <c r="E59" s="17">
        <v>920</v>
      </c>
      <c r="F59" s="18">
        <v>29</v>
      </c>
      <c r="G59" s="19">
        <f t="shared" si="0"/>
        <v>1077</v>
      </c>
    </row>
    <row r="60" spans="1:7" s="2" customFormat="1" ht="14.1" customHeight="1">
      <c r="A60" s="38"/>
      <c r="B60" s="15" t="s">
        <v>13</v>
      </c>
      <c r="C60" s="29">
        <v>798</v>
      </c>
      <c r="D60" s="16">
        <v>83</v>
      </c>
      <c r="E60" s="17">
        <v>715</v>
      </c>
      <c r="F60" s="18">
        <v>14</v>
      </c>
      <c r="G60" s="19">
        <f t="shared" si="0"/>
        <v>812</v>
      </c>
    </row>
    <row r="61" spans="1:7" s="2" customFormat="1" ht="14.1" customHeight="1" thickBot="1">
      <c r="A61" s="38"/>
      <c r="B61" s="20" t="s">
        <v>14</v>
      </c>
      <c r="C61" s="37">
        <v>884</v>
      </c>
      <c r="D61" s="21">
        <v>116</v>
      </c>
      <c r="E61" s="22">
        <v>768</v>
      </c>
      <c r="F61" s="23">
        <v>24</v>
      </c>
      <c r="G61" s="24">
        <f t="shared" si="0"/>
        <v>908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8664</v>
      </c>
      <c r="D62" s="27">
        <f>SUM(D55:D61)</f>
        <v>1190</v>
      </c>
      <c r="E62" s="27">
        <f>SUM(E55:E61)</f>
        <v>7474</v>
      </c>
      <c r="F62" s="27">
        <f>SUM(F55:F61)</f>
        <v>173</v>
      </c>
      <c r="G62" s="28">
        <f>SUM(G55:G61)</f>
        <v>8837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1">C7+C15+C23+C31+C39+C47+C55</f>
        <v>13441</v>
      </c>
      <c r="D63" s="31">
        <f t="shared" si="1"/>
        <v>2094</v>
      </c>
      <c r="E63" s="32">
        <f t="shared" si="1"/>
        <v>11347</v>
      </c>
      <c r="F63" s="10">
        <f t="shared" si="1"/>
        <v>157</v>
      </c>
      <c r="G63" s="14">
        <f t="shared" ref="G63:G69" si="2">C63+F63</f>
        <v>13598</v>
      </c>
    </row>
    <row r="64" spans="1:7" s="2" customFormat="1" ht="14.1" customHeight="1">
      <c r="A64" s="38"/>
      <c r="B64" s="9" t="s">
        <v>9</v>
      </c>
      <c r="C64" s="29">
        <f t="shared" si="1"/>
        <v>8099</v>
      </c>
      <c r="D64" s="33">
        <f t="shared" si="1"/>
        <v>1375</v>
      </c>
      <c r="E64" s="34">
        <f t="shared" si="1"/>
        <v>6724</v>
      </c>
      <c r="F64" s="29">
        <f t="shared" si="1"/>
        <v>215</v>
      </c>
      <c r="G64" s="14">
        <f t="shared" si="2"/>
        <v>8314</v>
      </c>
    </row>
    <row r="65" spans="1:7" s="2" customFormat="1" ht="14.1" customHeight="1">
      <c r="A65" s="38"/>
      <c r="B65" s="15" t="s">
        <v>10</v>
      </c>
      <c r="C65" s="29">
        <f t="shared" si="1"/>
        <v>11826</v>
      </c>
      <c r="D65" s="33">
        <f t="shared" si="1"/>
        <v>1497</v>
      </c>
      <c r="E65" s="34">
        <f t="shared" si="1"/>
        <v>10329</v>
      </c>
      <c r="F65" s="29">
        <f t="shared" si="1"/>
        <v>222</v>
      </c>
      <c r="G65" s="19">
        <f t="shared" si="2"/>
        <v>12048</v>
      </c>
    </row>
    <row r="66" spans="1:7" s="2" customFormat="1" ht="14.1" customHeight="1">
      <c r="A66" s="38"/>
      <c r="B66" s="15" t="s">
        <v>11</v>
      </c>
      <c r="C66" s="29">
        <f t="shared" si="1"/>
        <v>9532</v>
      </c>
      <c r="D66" s="33">
        <f t="shared" si="1"/>
        <v>1255</v>
      </c>
      <c r="E66" s="34">
        <f t="shared" si="1"/>
        <v>8277</v>
      </c>
      <c r="F66" s="29">
        <f t="shared" si="1"/>
        <v>219</v>
      </c>
      <c r="G66" s="19">
        <f t="shared" si="2"/>
        <v>9751</v>
      </c>
    </row>
    <row r="67" spans="1:7" s="2" customFormat="1" ht="14.1" customHeight="1">
      <c r="A67" s="38"/>
      <c r="B67" s="15" t="s">
        <v>12</v>
      </c>
      <c r="C67" s="29">
        <f t="shared" si="1"/>
        <v>6828</v>
      </c>
      <c r="D67" s="33">
        <f t="shared" si="1"/>
        <v>827</v>
      </c>
      <c r="E67" s="34">
        <f t="shared" si="1"/>
        <v>6001</v>
      </c>
      <c r="F67" s="29">
        <f t="shared" si="1"/>
        <v>153</v>
      </c>
      <c r="G67" s="19">
        <f t="shared" si="2"/>
        <v>6981</v>
      </c>
    </row>
    <row r="68" spans="1:7" s="2" customFormat="1" ht="14.1" customHeight="1">
      <c r="A68" s="38"/>
      <c r="B68" s="15" t="s">
        <v>13</v>
      </c>
      <c r="C68" s="29">
        <f t="shared" si="1"/>
        <v>6141</v>
      </c>
      <c r="D68" s="33">
        <f t="shared" si="1"/>
        <v>674</v>
      </c>
      <c r="E68" s="34">
        <f t="shared" si="1"/>
        <v>5467</v>
      </c>
      <c r="F68" s="29">
        <f t="shared" si="1"/>
        <v>117</v>
      </c>
      <c r="G68" s="19">
        <f t="shared" si="2"/>
        <v>6258</v>
      </c>
    </row>
    <row r="69" spans="1:7" s="2" customFormat="1" ht="14.1" customHeight="1" thickBot="1">
      <c r="A69" s="38"/>
      <c r="B69" s="20" t="s">
        <v>14</v>
      </c>
      <c r="C69" s="30">
        <f t="shared" si="1"/>
        <v>5235</v>
      </c>
      <c r="D69" s="35">
        <f t="shared" si="1"/>
        <v>678</v>
      </c>
      <c r="E69" s="36">
        <f t="shared" si="1"/>
        <v>4557</v>
      </c>
      <c r="F69" s="30">
        <f t="shared" si="1"/>
        <v>150</v>
      </c>
      <c r="G69" s="24">
        <f t="shared" si="2"/>
        <v>5385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61102</v>
      </c>
      <c r="D70" s="27">
        <f>SUM(D63:D69)</f>
        <v>8400</v>
      </c>
      <c r="E70" s="27">
        <f>SUM(E63:E69)</f>
        <v>52702</v>
      </c>
      <c r="F70" s="27">
        <f>SUM(F63:F69)</f>
        <v>1233</v>
      </c>
      <c r="G70" s="28">
        <f>SUM(G63:G69)</f>
        <v>62335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35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31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2631</v>
      </c>
      <c r="D7" s="11">
        <v>431</v>
      </c>
      <c r="E7" s="12">
        <v>2200</v>
      </c>
      <c r="F7" s="13">
        <v>21</v>
      </c>
      <c r="G7" s="14">
        <f t="shared" ref="G7:G13" si="0">C7+F7</f>
        <v>2652</v>
      </c>
    </row>
    <row r="8" spans="1:7" s="2" customFormat="1" ht="14.1" customHeight="1">
      <c r="A8" s="38"/>
      <c r="B8" s="9" t="s">
        <v>9</v>
      </c>
      <c r="C8" s="29">
        <v>1762</v>
      </c>
      <c r="D8" s="11">
        <v>306</v>
      </c>
      <c r="E8" s="12">
        <v>1456</v>
      </c>
      <c r="F8" s="13">
        <v>49</v>
      </c>
      <c r="G8" s="14">
        <f t="shared" si="0"/>
        <v>1811</v>
      </c>
    </row>
    <row r="9" spans="1:7" s="2" customFormat="1" ht="14.1" customHeight="1">
      <c r="A9" s="38"/>
      <c r="B9" s="15" t="s">
        <v>10</v>
      </c>
      <c r="C9" s="29">
        <v>2362</v>
      </c>
      <c r="D9" s="16">
        <v>304</v>
      </c>
      <c r="E9" s="17">
        <v>2058</v>
      </c>
      <c r="F9" s="18">
        <v>47</v>
      </c>
      <c r="G9" s="19">
        <f t="shared" si="0"/>
        <v>2409</v>
      </c>
    </row>
    <row r="10" spans="1:7" s="2" customFormat="1" ht="14.1" customHeight="1">
      <c r="A10" s="38"/>
      <c r="B10" s="15" t="s">
        <v>11</v>
      </c>
      <c r="C10" s="29">
        <v>1860</v>
      </c>
      <c r="D10" s="16">
        <v>273</v>
      </c>
      <c r="E10" s="17">
        <v>1587</v>
      </c>
      <c r="F10" s="18">
        <v>51</v>
      </c>
      <c r="G10" s="19">
        <f t="shared" si="0"/>
        <v>1911</v>
      </c>
    </row>
    <row r="11" spans="1:7" s="2" customFormat="1" ht="14.1" customHeight="1">
      <c r="A11" s="38"/>
      <c r="B11" s="15" t="s">
        <v>12</v>
      </c>
      <c r="C11" s="29">
        <v>1494</v>
      </c>
      <c r="D11" s="16">
        <v>173</v>
      </c>
      <c r="E11" s="17">
        <v>1321</v>
      </c>
      <c r="F11" s="18">
        <v>39</v>
      </c>
      <c r="G11" s="19">
        <f t="shared" si="0"/>
        <v>1533</v>
      </c>
    </row>
    <row r="12" spans="1:7" s="2" customFormat="1" ht="14.1" customHeight="1">
      <c r="A12" s="38"/>
      <c r="B12" s="15" t="s">
        <v>13</v>
      </c>
      <c r="C12" s="29">
        <v>1239</v>
      </c>
      <c r="D12" s="16">
        <v>131</v>
      </c>
      <c r="E12" s="17">
        <v>1108</v>
      </c>
      <c r="F12" s="18">
        <v>21</v>
      </c>
      <c r="G12" s="19">
        <f t="shared" si="0"/>
        <v>1260</v>
      </c>
    </row>
    <row r="13" spans="1:7" s="2" customFormat="1" ht="14.1" customHeight="1" thickBot="1">
      <c r="A13" s="38"/>
      <c r="B13" s="20" t="s">
        <v>14</v>
      </c>
      <c r="C13" s="30">
        <v>1001</v>
      </c>
      <c r="D13" s="21">
        <v>136</v>
      </c>
      <c r="E13" s="22">
        <v>865</v>
      </c>
      <c r="F13" s="23">
        <v>27</v>
      </c>
      <c r="G13" s="24">
        <f t="shared" si="0"/>
        <v>1028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12349</v>
      </c>
      <c r="D14" s="27">
        <f>SUM(D7:D13)</f>
        <v>1754</v>
      </c>
      <c r="E14" s="27">
        <f>SUM(E7:E13)</f>
        <v>10595</v>
      </c>
      <c r="F14" s="27">
        <f>SUM(F7:F13)</f>
        <v>255</v>
      </c>
      <c r="G14" s="28">
        <f>SUM(G7:G13)</f>
        <v>12604</v>
      </c>
    </row>
    <row r="15" spans="1:7" s="2" customFormat="1" ht="14.1" customHeight="1">
      <c r="A15" s="40" t="s">
        <v>15</v>
      </c>
      <c r="B15" s="9" t="s">
        <v>8</v>
      </c>
      <c r="C15" s="10">
        <v>1871</v>
      </c>
      <c r="D15" s="11">
        <v>355</v>
      </c>
      <c r="E15" s="12">
        <v>1516</v>
      </c>
      <c r="F15" s="13">
        <v>31</v>
      </c>
      <c r="G15" s="14">
        <f t="shared" ref="G15:G21" si="1">C15+F15</f>
        <v>1902</v>
      </c>
    </row>
    <row r="16" spans="1:7" s="2" customFormat="1" ht="14.1" customHeight="1">
      <c r="A16" s="38"/>
      <c r="B16" s="9" t="s">
        <v>9</v>
      </c>
      <c r="C16" s="29">
        <v>1078</v>
      </c>
      <c r="D16" s="11">
        <v>196</v>
      </c>
      <c r="E16" s="12">
        <v>882</v>
      </c>
      <c r="F16" s="13">
        <v>28</v>
      </c>
      <c r="G16" s="14">
        <f t="shared" si="1"/>
        <v>1106</v>
      </c>
    </row>
    <row r="17" spans="1:7" s="2" customFormat="1" ht="14.1" customHeight="1">
      <c r="A17" s="38"/>
      <c r="B17" s="15" t="s">
        <v>10</v>
      </c>
      <c r="C17" s="29">
        <v>1792</v>
      </c>
      <c r="D17" s="16">
        <v>272</v>
      </c>
      <c r="E17" s="17">
        <v>1520</v>
      </c>
      <c r="F17" s="18">
        <v>37</v>
      </c>
      <c r="G17" s="19">
        <f t="shared" si="1"/>
        <v>1829</v>
      </c>
    </row>
    <row r="18" spans="1:7" s="2" customFormat="1" ht="14.1" customHeight="1">
      <c r="A18" s="38"/>
      <c r="B18" s="15" t="s">
        <v>11</v>
      </c>
      <c r="C18" s="29">
        <v>1315</v>
      </c>
      <c r="D18" s="16">
        <v>192</v>
      </c>
      <c r="E18" s="17">
        <v>1123</v>
      </c>
      <c r="F18" s="18">
        <v>27</v>
      </c>
      <c r="G18" s="19">
        <f t="shared" si="1"/>
        <v>1342</v>
      </c>
    </row>
    <row r="19" spans="1:7" s="2" customFormat="1" ht="14.1" customHeight="1">
      <c r="A19" s="38"/>
      <c r="B19" s="15" t="s">
        <v>12</v>
      </c>
      <c r="C19" s="29">
        <v>882</v>
      </c>
      <c r="D19" s="16">
        <v>121</v>
      </c>
      <c r="E19" s="17">
        <v>761</v>
      </c>
      <c r="F19" s="18">
        <v>17</v>
      </c>
      <c r="G19" s="19">
        <f t="shared" si="1"/>
        <v>899</v>
      </c>
    </row>
    <row r="20" spans="1:7" s="2" customFormat="1" ht="14.1" customHeight="1">
      <c r="A20" s="38"/>
      <c r="B20" s="15" t="s">
        <v>13</v>
      </c>
      <c r="C20" s="29">
        <v>931</v>
      </c>
      <c r="D20" s="16">
        <v>111</v>
      </c>
      <c r="E20" s="17">
        <v>820</v>
      </c>
      <c r="F20" s="18">
        <v>14</v>
      </c>
      <c r="G20" s="19">
        <f t="shared" si="1"/>
        <v>945</v>
      </c>
    </row>
    <row r="21" spans="1:7" s="2" customFormat="1" ht="14.1" customHeight="1" thickBot="1">
      <c r="A21" s="38"/>
      <c r="B21" s="20" t="s">
        <v>14</v>
      </c>
      <c r="C21" s="30">
        <v>553</v>
      </c>
      <c r="D21" s="21">
        <v>89</v>
      </c>
      <c r="E21" s="22">
        <v>464</v>
      </c>
      <c r="F21" s="23">
        <v>18</v>
      </c>
      <c r="G21" s="24">
        <f t="shared" si="1"/>
        <v>571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8422</v>
      </c>
      <c r="D22" s="27">
        <f>SUM(D15:D21)</f>
        <v>1336</v>
      </c>
      <c r="E22" s="27">
        <f>SUM(E15:E21)</f>
        <v>7086</v>
      </c>
      <c r="F22" s="27">
        <f>SUM(F15:F21)</f>
        <v>172</v>
      </c>
      <c r="G22" s="28">
        <f>SUM(G15:G21)</f>
        <v>8594</v>
      </c>
    </row>
    <row r="23" spans="1:7" s="2" customFormat="1" ht="14.1" customHeight="1">
      <c r="A23" s="38" t="s">
        <v>16</v>
      </c>
      <c r="B23" s="9" t="s">
        <v>8</v>
      </c>
      <c r="C23" s="10">
        <v>1599</v>
      </c>
      <c r="D23" s="11">
        <v>220</v>
      </c>
      <c r="E23" s="12">
        <v>1379</v>
      </c>
      <c r="F23" s="13">
        <v>22</v>
      </c>
      <c r="G23" s="14">
        <f t="shared" ref="G23:G29" si="2">C23+F23</f>
        <v>1621</v>
      </c>
    </row>
    <row r="24" spans="1:7" s="2" customFormat="1" ht="14.1" customHeight="1">
      <c r="A24" s="38"/>
      <c r="B24" s="9" t="s">
        <v>9</v>
      </c>
      <c r="C24" s="29">
        <v>786</v>
      </c>
      <c r="D24" s="11">
        <v>135</v>
      </c>
      <c r="E24" s="12">
        <v>651</v>
      </c>
      <c r="F24" s="13">
        <v>17</v>
      </c>
      <c r="G24" s="14">
        <f t="shared" si="2"/>
        <v>803</v>
      </c>
    </row>
    <row r="25" spans="1:7" s="2" customFormat="1" ht="14.1" customHeight="1">
      <c r="A25" s="38"/>
      <c r="B25" s="15" t="s">
        <v>10</v>
      </c>
      <c r="C25" s="29">
        <v>1316</v>
      </c>
      <c r="D25" s="16">
        <v>135</v>
      </c>
      <c r="E25" s="17">
        <v>1181</v>
      </c>
      <c r="F25" s="18">
        <v>26</v>
      </c>
      <c r="G25" s="19">
        <f t="shared" si="2"/>
        <v>1342</v>
      </c>
    </row>
    <row r="26" spans="1:7" s="2" customFormat="1" ht="14.1" customHeight="1">
      <c r="A26" s="38"/>
      <c r="B26" s="15" t="s">
        <v>11</v>
      </c>
      <c r="C26" s="29">
        <v>864</v>
      </c>
      <c r="D26" s="16">
        <v>91</v>
      </c>
      <c r="E26" s="17">
        <v>773</v>
      </c>
      <c r="F26" s="18">
        <v>20</v>
      </c>
      <c r="G26" s="19">
        <f t="shared" si="2"/>
        <v>884</v>
      </c>
    </row>
    <row r="27" spans="1:7" s="2" customFormat="1" ht="14.1" customHeight="1">
      <c r="A27" s="38"/>
      <c r="B27" s="15" t="s">
        <v>12</v>
      </c>
      <c r="C27" s="29">
        <v>611</v>
      </c>
      <c r="D27" s="16">
        <v>67</v>
      </c>
      <c r="E27" s="17">
        <v>544</v>
      </c>
      <c r="F27" s="18">
        <v>5</v>
      </c>
      <c r="G27" s="19">
        <f t="shared" si="2"/>
        <v>616</v>
      </c>
    </row>
    <row r="28" spans="1:7" s="2" customFormat="1" ht="14.1" customHeight="1">
      <c r="A28" s="38"/>
      <c r="B28" s="15" t="s">
        <v>13</v>
      </c>
      <c r="C28" s="29">
        <v>628</v>
      </c>
      <c r="D28" s="16">
        <v>50</v>
      </c>
      <c r="E28" s="17">
        <v>578</v>
      </c>
      <c r="F28" s="18">
        <v>14</v>
      </c>
      <c r="G28" s="19">
        <f t="shared" si="2"/>
        <v>642</v>
      </c>
    </row>
    <row r="29" spans="1:7" s="2" customFormat="1" ht="14.1" customHeight="1" thickBot="1">
      <c r="A29" s="38"/>
      <c r="B29" s="20" t="s">
        <v>14</v>
      </c>
      <c r="C29" s="30">
        <v>467</v>
      </c>
      <c r="D29" s="21">
        <v>54</v>
      </c>
      <c r="E29" s="22">
        <v>413</v>
      </c>
      <c r="F29" s="23">
        <v>10</v>
      </c>
      <c r="G29" s="24">
        <f t="shared" si="2"/>
        <v>477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6271</v>
      </c>
      <c r="D30" s="27">
        <f>SUM(D23:D29)</f>
        <v>752</v>
      </c>
      <c r="E30" s="27">
        <f>SUM(E23:E29)</f>
        <v>5519</v>
      </c>
      <c r="F30" s="27">
        <f>SUM(F23:F29)</f>
        <v>114</v>
      </c>
      <c r="G30" s="28">
        <f>SUM(G23:G29)</f>
        <v>6385</v>
      </c>
    </row>
    <row r="31" spans="1:7" s="2" customFormat="1" ht="14.1" customHeight="1">
      <c r="A31" s="41" t="s">
        <v>17</v>
      </c>
      <c r="B31" s="9" t="s">
        <v>8</v>
      </c>
      <c r="C31" s="10">
        <v>2528</v>
      </c>
      <c r="D31" s="11">
        <v>360</v>
      </c>
      <c r="E31" s="12">
        <v>2168</v>
      </c>
      <c r="F31" s="13">
        <v>29</v>
      </c>
      <c r="G31" s="14">
        <f t="shared" ref="G31:G37" si="3">C31+F31</f>
        <v>2557</v>
      </c>
    </row>
    <row r="32" spans="1:7" s="2" customFormat="1" ht="14.1" customHeight="1">
      <c r="A32" s="42"/>
      <c r="B32" s="9" t="s">
        <v>9</v>
      </c>
      <c r="C32" s="29">
        <v>1584</v>
      </c>
      <c r="D32" s="11">
        <v>257</v>
      </c>
      <c r="E32" s="12">
        <v>1327</v>
      </c>
      <c r="F32" s="13">
        <v>45</v>
      </c>
      <c r="G32" s="14">
        <f t="shared" si="3"/>
        <v>1629</v>
      </c>
    </row>
    <row r="33" spans="1:7" s="2" customFormat="1" ht="14.1" customHeight="1">
      <c r="A33" s="42"/>
      <c r="B33" s="15" t="s">
        <v>10</v>
      </c>
      <c r="C33" s="29">
        <v>2184</v>
      </c>
      <c r="D33" s="16">
        <v>239</v>
      </c>
      <c r="E33" s="17">
        <v>1945</v>
      </c>
      <c r="F33" s="18">
        <v>36</v>
      </c>
      <c r="G33" s="19">
        <f t="shared" si="3"/>
        <v>2220</v>
      </c>
    </row>
    <row r="34" spans="1:7" s="2" customFormat="1" ht="14.1" customHeight="1">
      <c r="A34" s="42"/>
      <c r="B34" s="15" t="s">
        <v>11</v>
      </c>
      <c r="C34" s="29">
        <v>1733</v>
      </c>
      <c r="D34" s="16">
        <v>218</v>
      </c>
      <c r="E34" s="17">
        <v>1515</v>
      </c>
      <c r="F34" s="18">
        <v>34</v>
      </c>
      <c r="G34" s="19">
        <f t="shared" si="3"/>
        <v>1767</v>
      </c>
    </row>
    <row r="35" spans="1:7" s="2" customFormat="1" ht="14.1" customHeight="1">
      <c r="A35" s="42"/>
      <c r="B35" s="15" t="s">
        <v>12</v>
      </c>
      <c r="C35" s="29">
        <v>1170</v>
      </c>
      <c r="D35" s="16">
        <v>123</v>
      </c>
      <c r="E35" s="17">
        <v>1047</v>
      </c>
      <c r="F35" s="18">
        <v>30</v>
      </c>
      <c r="G35" s="19">
        <f t="shared" si="3"/>
        <v>1200</v>
      </c>
    </row>
    <row r="36" spans="1:7" s="2" customFormat="1" ht="14.1" customHeight="1">
      <c r="A36" s="42"/>
      <c r="B36" s="15" t="s">
        <v>13</v>
      </c>
      <c r="C36" s="29">
        <v>1101</v>
      </c>
      <c r="D36" s="16">
        <v>114</v>
      </c>
      <c r="E36" s="17">
        <v>987</v>
      </c>
      <c r="F36" s="18">
        <v>9</v>
      </c>
      <c r="G36" s="19">
        <f t="shared" si="3"/>
        <v>1110</v>
      </c>
    </row>
    <row r="37" spans="1:7" s="2" customFormat="1" ht="14.1" customHeight="1" thickBot="1">
      <c r="A37" s="42"/>
      <c r="B37" s="20" t="s">
        <v>14</v>
      </c>
      <c r="C37" s="30">
        <v>951</v>
      </c>
      <c r="D37" s="21">
        <v>121</v>
      </c>
      <c r="E37" s="22">
        <v>830</v>
      </c>
      <c r="F37" s="23">
        <v>31</v>
      </c>
      <c r="G37" s="24">
        <f t="shared" si="3"/>
        <v>982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11251</v>
      </c>
      <c r="D38" s="27">
        <f>SUM(D31:D37)</f>
        <v>1432</v>
      </c>
      <c r="E38" s="27">
        <f>SUM(E31:E37)</f>
        <v>9819</v>
      </c>
      <c r="F38" s="27">
        <f>SUM(F31:F37)</f>
        <v>214</v>
      </c>
      <c r="G38" s="28">
        <f>SUM(G31:G37)</f>
        <v>11465</v>
      </c>
    </row>
    <row r="39" spans="1:7" s="2" customFormat="1" ht="14.1" customHeight="1">
      <c r="A39" s="38" t="s">
        <v>18</v>
      </c>
      <c r="B39" s="9" t="s">
        <v>8</v>
      </c>
      <c r="C39" s="10">
        <v>1473</v>
      </c>
      <c r="D39" s="11">
        <v>213</v>
      </c>
      <c r="E39" s="12">
        <v>1260</v>
      </c>
      <c r="F39" s="13">
        <v>12</v>
      </c>
      <c r="G39" s="14">
        <f t="shared" ref="G39:G45" si="4">C39+F39</f>
        <v>1485</v>
      </c>
    </row>
    <row r="40" spans="1:7" s="2" customFormat="1" ht="14.1" customHeight="1">
      <c r="A40" s="38"/>
      <c r="B40" s="9" t="s">
        <v>9</v>
      </c>
      <c r="C40" s="29">
        <v>785</v>
      </c>
      <c r="D40" s="11">
        <v>131</v>
      </c>
      <c r="E40" s="12">
        <v>654</v>
      </c>
      <c r="F40" s="13">
        <v>23</v>
      </c>
      <c r="G40" s="14">
        <f t="shared" si="4"/>
        <v>808</v>
      </c>
    </row>
    <row r="41" spans="1:7" s="2" customFormat="1" ht="14.1" customHeight="1">
      <c r="A41" s="38"/>
      <c r="B41" s="15" t="s">
        <v>10</v>
      </c>
      <c r="C41" s="29">
        <v>1156</v>
      </c>
      <c r="D41" s="16">
        <v>141</v>
      </c>
      <c r="E41" s="17">
        <v>1015</v>
      </c>
      <c r="F41" s="18">
        <v>21</v>
      </c>
      <c r="G41" s="19">
        <f t="shared" si="4"/>
        <v>1177</v>
      </c>
    </row>
    <row r="42" spans="1:7" s="2" customFormat="1" ht="14.1" customHeight="1">
      <c r="A42" s="38"/>
      <c r="B42" s="15" t="s">
        <v>11</v>
      </c>
      <c r="C42" s="29">
        <v>861</v>
      </c>
      <c r="D42" s="16">
        <v>106</v>
      </c>
      <c r="E42" s="17">
        <v>755</v>
      </c>
      <c r="F42" s="18">
        <v>18</v>
      </c>
      <c r="G42" s="19">
        <f t="shared" si="4"/>
        <v>879</v>
      </c>
    </row>
    <row r="43" spans="1:7" s="2" customFormat="1" ht="14.1" customHeight="1">
      <c r="A43" s="38"/>
      <c r="B43" s="15" t="s">
        <v>12</v>
      </c>
      <c r="C43" s="29">
        <v>584</v>
      </c>
      <c r="D43" s="16">
        <v>65</v>
      </c>
      <c r="E43" s="17">
        <v>519</v>
      </c>
      <c r="F43" s="18">
        <v>10</v>
      </c>
      <c r="G43" s="19">
        <f t="shared" si="4"/>
        <v>594</v>
      </c>
    </row>
    <row r="44" spans="1:7" s="2" customFormat="1" ht="14.1" customHeight="1">
      <c r="A44" s="38"/>
      <c r="B44" s="15" t="s">
        <v>13</v>
      </c>
      <c r="C44" s="29">
        <v>560</v>
      </c>
      <c r="D44" s="16">
        <v>67</v>
      </c>
      <c r="E44" s="17">
        <v>493</v>
      </c>
      <c r="F44" s="18">
        <v>11</v>
      </c>
      <c r="G44" s="19">
        <f t="shared" si="4"/>
        <v>571</v>
      </c>
    </row>
    <row r="45" spans="1:7" s="2" customFormat="1" ht="14.1" customHeight="1" thickBot="1">
      <c r="A45" s="38"/>
      <c r="B45" s="20" t="s">
        <v>14</v>
      </c>
      <c r="C45" s="30">
        <v>492</v>
      </c>
      <c r="D45" s="21">
        <v>62</v>
      </c>
      <c r="E45" s="22">
        <v>430</v>
      </c>
      <c r="F45" s="23">
        <v>18</v>
      </c>
      <c r="G45" s="24">
        <f t="shared" si="4"/>
        <v>510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5911</v>
      </c>
      <c r="D46" s="27">
        <f>SUM(D39:D45)</f>
        <v>785</v>
      </c>
      <c r="E46" s="27">
        <f>SUM(E39:E45)</f>
        <v>5126</v>
      </c>
      <c r="F46" s="27">
        <f>SUM(F39:F45)</f>
        <v>113</v>
      </c>
      <c r="G46" s="28">
        <f>SUM(G39:G45)</f>
        <v>6024</v>
      </c>
    </row>
    <row r="47" spans="1:7" s="2" customFormat="1" ht="14.1" customHeight="1">
      <c r="A47" s="38" t="s">
        <v>19</v>
      </c>
      <c r="B47" s="9" t="s">
        <v>8</v>
      </c>
      <c r="C47" s="10">
        <v>1840</v>
      </c>
      <c r="D47" s="11">
        <v>272</v>
      </c>
      <c r="E47" s="12">
        <v>1568</v>
      </c>
      <c r="F47" s="13">
        <v>24</v>
      </c>
      <c r="G47" s="14">
        <f t="shared" ref="G47:G53" si="5">C47+F47</f>
        <v>1864</v>
      </c>
    </row>
    <row r="48" spans="1:7" s="2" customFormat="1" ht="14.1" customHeight="1">
      <c r="A48" s="38"/>
      <c r="B48" s="9" t="s">
        <v>9</v>
      </c>
      <c r="C48" s="29">
        <v>1226</v>
      </c>
      <c r="D48" s="11">
        <v>191</v>
      </c>
      <c r="E48" s="12">
        <v>1035</v>
      </c>
      <c r="F48" s="13">
        <v>24</v>
      </c>
      <c r="G48" s="14">
        <f t="shared" si="5"/>
        <v>1250</v>
      </c>
    </row>
    <row r="49" spans="1:7" s="2" customFormat="1" ht="14.1" customHeight="1">
      <c r="A49" s="38"/>
      <c r="B49" s="15" t="s">
        <v>10</v>
      </c>
      <c r="C49" s="29">
        <v>1842</v>
      </c>
      <c r="D49" s="16">
        <v>238</v>
      </c>
      <c r="E49" s="17">
        <v>1604</v>
      </c>
      <c r="F49" s="18">
        <v>39</v>
      </c>
      <c r="G49" s="19">
        <f t="shared" si="5"/>
        <v>1881</v>
      </c>
    </row>
    <row r="50" spans="1:7" s="2" customFormat="1" ht="14.1" customHeight="1">
      <c r="A50" s="38"/>
      <c r="B50" s="15" t="s">
        <v>11</v>
      </c>
      <c r="C50" s="29">
        <v>1667</v>
      </c>
      <c r="D50" s="16">
        <v>234</v>
      </c>
      <c r="E50" s="17">
        <v>1433</v>
      </c>
      <c r="F50" s="18">
        <v>35</v>
      </c>
      <c r="G50" s="19">
        <f t="shared" si="5"/>
        <v>1702</v>
      </c>
    </row>
    <row r="51" spans="1:7" s="2" customFormat="1" ht="14.1" customHeight="1">
      <c r="A51" s="38"/>
      <c r="B51" s="15" t="s">
        <v>12</v>
      </c>
      <c r="C51" s="29">
        <v>1166</v>
      </c>
      <c r="D51" s="16">
        <v>144</v>
      </c>
      <c r="E51" s="17">
        <v>1022</v>
      </c>
      <c r="F51" s="18">
        <v>26</v>
      </c>
      <c r="G51" s="19">
        <f t="shared" si="5"/>
        <v>1192</v>
      </c>
    </row>
    <row r="52" spans="1:7" s="2" customFormat="1" ht="14.1" customHeight="1">
      <c r="A52" s="38"/>
      <c r="B52" s="15" t="s">
        <v>13</v>
      </c>
      <c r="C52" s="29">
        <v>934</v>
      </c>
      <c r="D52" s="16">
        <v>109</v>
      </c>
      <c r="E52" s="17">
        <v>825</v>
      </c>
      <c r="F52" s="18">
        <v>23</v>
      </c>
      <c r="G52" s="19">
        <f t="shared" si="5"/>
        <v>957</v>
      </c>
    </row>
    <row r="53" spans="1:7" s="2" customFormat="1" ht="14.1" customHeight="1" thickBot="1">
      <c r="A53" s="38"/>
      <c r="B53" s="20" t="s">
        <v>14</v>
      </c>
      <c r="C53" s="30">
        <v>888</v>
      </c>
      <c r="D53" s="21">
        <v>108</v>
      </c>
      <c r="E53" s="22">
        <v>780</v>
      </c>
      <c r="F53" s="23">
        <v>19</v>
      </c>
      <c r="G53" s="24">
        <f t="shared" si="5"/>
        <v>907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9563</v>
      </c>
      <c r="D54" s="27">
        <f>SUM(D47:D53)</f>
        <v>1296</v>
      </c>
      <c r="E54" s="27">
        <f>SUM(E47:E53)</f>
        <v>8267</v>
      </c>
      <c r="F54" s="27">
        <f>SUM(F47:F53)</f>
        <v>190</v>
      </c>
      <c r="G54" s="28">
        <f>SUM(G47:G53)</f>
        <v>9753</v>
      </c>
    </row>
    <row r="55" spans="1:7" s="2" customFormat="1" ht="14.1" customHeight="1">
      <c r="A55" s="38" t="s">
        <v>20</v>
      </c>
      <c r="B55" s="9" t="s">
        <v>8</v>
      </c>
      <c r="C55" s="10">
        <v>1873</v>
      </c>
      <c r="D55" s="11">
        <v>272</v>
      </c>
      <c r="E55" s="12">
        <v>1601</v>
      </c>
      <c r="F55" s="13">
        <v>16</v>
      </c>
      <c r="G55" s="14">
        <f t="shared" ref="G55:G61" si="6">C55+F55</f>
        <v>1889</v>
      </c>
    </row>
    <row r="56" spans="1:7" s="2" customFormat="1" ht="14.1" customHeight="1">
      <c r="A56" s="38"/>
      <c r="B56" s="9" t="s">
        <v>9</v>
      </c>
      <c r="C56" s="29">
        <v>1238</v>
      </c>
      <c r="D56" s="11">
        <v>215</v>
      </c>
      <c r="E56" s="12">
        <v>1023</v>
      </c>
      <c r="F56" s="13">
        <v>23</v>
      </c>
      <c r="G56" s="14">
        <f t="shared" si="6"/>
        <v>1261</v>
      </c>
    </row>
    <row r="57" spans="1:7" s="2" customFormat="1" ht="14.1" customHeight="1">
      <c r="A57" s="38"/>
      <c r="B57" s="15" t="s">
        <v>10</v>
      </c>
      <c r="C57" s="29">
        <v>1660</v>
      </c>
      <c r="D57" s="16">
        <v>215</v>
      </c>
      <c r="E57" s="17">
        <v>1445</v>
      </c>
      <c r="F57" s="18">
        <v>28</v>
      </c>
      <c r="G57" s="19">
        <f t="shared" si="6"/>
        <v>1688</v>
      </c>
    </row>
    <row r="58" spans="1:7" s="2" customFormat="1" ht="14.1" customHeight="1">
      <c r="A58" s="38"/>
      <c r="B58" s="15" t="s">
        <v>11</v>
      </c>
      <c r="C58" s="29">
        <v>1394</v>
      </c>
      <c r="D58" s="16">
        <v>174</v>
      </c>
      <c r="E58" s="17">
        <v>1220</v>
      </c>
      <c r="F58" s="18">
        <v>32</v>
      </c>
      <c r="G58" s="19">
        <f t="shared" si="6"/>
        <v>1426</v>
      </c>
    </row>
    <row r="59" spans="1:7" s="2" customFormat="1" ht="14.1" customHeight="1">
      <c r="A59" s="38"/>
      <c r="B59" s="15" t="s">
        <v>12</v>
      </c>
      <c r="C59" s="29">
        <v>1052</v>
      </c>
      <c r="D59" s="16">
        <v>119</v>
      </c>
      <c r="E59" s="17">
        <v>933</v>
      </c>
      <c r="F59" s="18">
        <v>21</v>
      </c>
      <c r="G59" s="19">
        <f t="shared" si="6"/>
        <v>1073</v>
      </c>
    </row>
    <row r="60" spans="1:7" s="2" customFormat="1" ht="14.1" customHeight="1">
      <c r="A60" s="38"/>
      <c r="B60" s="15" t="s">
        <v>13</v>
      </c>
      <c r="C60" s="29">
        <v>846</v>
      </c>
      <c r="D60" s="16">
        <v>89</v>
      </c>
      <c r="E60" s="17">
        <v>757</v>
      </c>
      <c r="F60" s="18">
        <v>19</v>
      </c>
      <c r="G60" s="19">
        <f t="shared" si="6"/>
        <v>865</v>
      </c>
    </row>
    <row r="61" spans="1:7" s="2" customFormat="1" ht="14.1" customHeight="1" thickBot="1">
      <c r="A61" s="38"/>
      <c r="B61" s="20" t="s">
        <v>14</v>
      </c>
      <c r="C61" s="37">
        <v>906</v>
      </c>
      <c r="D61" s="21">
        <v>108</v>
      </c>
      <c r="E61" s="22">
        <v>798</v>
      </c>
      <c r="F61" s="23">
        <v>18</v>
      </c>
      <c r="G61" s="24">
        <f t="shared" si="6"/>
        <v>924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8969</v>
      </c>
      <c r="D62" s="27">
        <f>SUM(D55:D61)</f>
        <v>1192</v>
      </c>
      <c r="E62" s="27">
        <f>SUM(E55:E61)</f>
        <v>7777</v>
      </c>
      <c r="F62" s="27">
        <f>SUM(F55:F61)</f>
        <v>157</v>
      </c>
      <c r="G62" s="28">
        <f>SUM(G55:G61)</f>
        <v>9126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7">C7+C15+C23+C31+C39+C47+C55</f>
        <v>13815</v>
      </c>
      <c r="D63" s="31">
        <f t="shared" si="7"/>
        <v>2123</v>
      </c>
      <c r="E63" s="32">
        <f t="shared" si="7"/>
        <v>11692</v>
      </c>
      <c r="F63" s="10">
        <f t="shared" si="7"/>
        <v>155</v>
      </c>
      <c r="G63" s="14">
        <f t="shared" ref="G63:G69" si="8">C63+F63</f>
        <v>13970</v>
      </c>
    </row>
    <row r="64" spans="1:7" s="2" customFormat="1" ht="14.1" customHeight="1">
      <c r="A64" s="38"/>
      <c r="B64" s="9" t="s">
        <v>9</v>
      </c>
      <c r="C64" s="29">
        <f t="shared" si="7"/>
        <v>8459</v>
      </c>
      <c r="D64" s="33">
        <f t="shared" si="7"/>
        <v>1431</v>
      </c>
      <c r="E64" s="34">
        <f t="shared" si="7"/>
        <v>7028</v>
      </c>
      <c r="F64" s="29">
        <f t="shared" si="7"/>
        <v>209</v>
      </c>
      <c r="G64" s="14">
        <f t="shared" si="8"/>
        <v>8668</v>
      </c>
    </row>
    <row r="65" spans="1:7" s="2" customFormat="1" ht="14.1" customHeight="1">
      <c r="A65" s="38"/>
      <c r="B65" s="15" t="s">
        <v>10</v>
      </c>
      <c r="C65" s="29">
        <f t="shared" si="7"/>
        <v>12312</v>
      </c>
      <c r="D65" s="33">
        <f t="shared" si="7"/>
        <v>1544</v>
      </c>
      <c r="E65" s="34">
        <f t="shared" si="7"/>
        <v>10768</v>
      </c>
      <c r="F65" s="29">
        <f t="shared" si="7"/>
        <v>234</v>
      </c>
      <c r="G65" s="19">
        <f t="shared" si="8"/>
        <v>12546</v>
      </c>
    </row>
    <row r="66" spans="1:7" s="2" customFormat="1" ht="14.1" customHeight="1">
      <c r="A66" s="38"/>
      <c r="B66" s="15" t="s">
        <v>11</v>
      </c>
      <c r="C66" s="29">
        <f t="shared" si="7"/>
        <v>9694</v>
      </c>
      <c r="D66" s="33">
        <f t="shared" si="7"/>
        <v>1288</v>
      </c>
      <c r="E66" s="34">
        <f t="shared" si="7"/>
        <v>8406</v>
      </c>
      <c r="F66" s="29">
        <f t="shared" si="7"/>
        <v>217</v>
      </c>
      <c r="G66" s="19">
        <f t="shared" si="8"/>
        <v>9911</v>
      </c>
    </row>
    <row r="67" spans="1:7" s="2" customFormat="1" ht="14.1" customHeight="1">
      <c r="A67" s="38"/>
      <c r="B67" s="15" t="s">
        <v>12</v>
      </c>
      <c r="C67" s="29">
        <f t="shared" si="7"/>
        <v>6959</v>
      </c>
      <c r="D67" s="33">
        <f t="shared" si="7"/>
        <v>812</v>
      </c>
      <c r="E67" s="34">
        <f t="shared" si="7"/>
        <v>6147</v>
      </c>
      <c r="F67" s="29">
        <f t="shared" si="7"/>
        <v>148</v>
      </c>
      <c r="G67" s="19">
        <f t="shared" si="8"/>
        <v>7107</v>
      </c>
    </row>
    <row r="68" spans="1:7" s="2" customFormat="1" ht="14.1" customHeight="1">
      <c r="A68" s="38"/>
      <c r="B68" s="15" t="s">
        <v>13</v>
      </c>
      <c r="C68" s="29">
        <f t="shared" si="7"/>
        <v>6239</v>
      </c>
      <c r="D68" s="33">
        <f t="shared" si="7"/>
        <v>671</v>
      </c>
      <c r="E68" s="34">
        <f t="shared" si="7"/>
        <v>5568</v>
      </c>
      <c r="F68" s="29">
        <f t="shared" si="7"/>
        <v>111</v>
      </c>
      <c r="G68" s="19">
        <f t="shared" si="8"/>
        <v>6350</v>
      </c>
    </row>
    <row r="69" spans="1:7" s="2" customFormat="1" ht="14.1" customHeight="1" thickBot="1">
      <c r="A69" s="38"/>
      <c r="B69" s="20" t="s">
        <v>14</v>
      </c>
      <c r="C69" s="30">
        <f t="shared" si="7"/>
        <v>5258</v>
      </c>
      <c r="D69" s="35">
        <f t="shared" si="7"/>
        <v>678</v>
      </c>
      <c r="E69" s="36">
        <f t="shared" si="7"/>
        <v>4580</v>
      </c>
      <c r="F69" s="30">
        <f t="shared" si="7"/>
        <v>141</v>
      </c>
      <c r="G69" s="24">
        <f t="shared" si="8"/>
        <v>5399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62736</v>
      </c>
      <c r="D70" s="27">
        <f>SUM(D63:D69)</f>
        <v>8547</v>
      </c>
      <c r="E70" s="27">
        <f>SUM(E63:E69)</f>
        <v>54189</v>
      </c>
      <c r="F70" s="27">
        <f>SUM(F63:F69)</f>
        <v>1215</v>
      </c>
      <c r="G70" s="28">
        <f>SUM(G63:G69)</f>
        <v>63951</v>
      </c>
    </row>
  </sheetData>
  <mergeCells count="13">
    <mergeCell ref="A7:A14"/>
    <mergeCell ref="A63:A70"/>
    <mergeCell ref="A15:A22"/>
    <mergeCell ref="A23:A30"/>
    <mergeCell ref="A31:A38"/>
    <mergeCell ref="A39:A46"/>
    <mergeCell ref="A47:A54"/>
    <mergeCell ref="A55:A62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34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32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2653</v>
      </c>
      <c r="D7" s="11">
        <v>439</v>
      </c>
      <c r="E7" s="12">
        <v>2214</v>
      </c>
      <c r="F7" s="13">
        <v>24</v>
      </c>
      <c r="G7" s="14">
        <f t="shared" ref="G7:G13" si="0">C7+F7</f>
        <v>2677</v>
      </c>
    </row>
    <row r="8" spans="1:7" s="2" customFormat="1" ht="14.1" customHeight="1">
      <c r="A8" s="38"/>
      <c r="B8" s="9" t="s">
        <v>9</v>
      </c>
      <c r="C8" s="29">
        <v>1779</v>
      </c>
      <c r="D8" s="11">
        <v>302</v>
      </c>
      <c r="E8" s="12">
        <v>1477</v>
      </c>
      <c r="F8" s="13">
        <v>48</v>
      </c>
      <c r="G8" s="14">
        <f t="shared" si="0"/>
        <v>1827</v>
      </c>
    </row>
    <row r="9" spans="1:7" s="2" customFormat="1" ht="14.1" customHeight="1">
      <c r="A9" s="38"/>
      <c r="B9" s="15" t="s">
        <v>10</v>
      </c>
      <c r="C9" s="29">
        <v>2380</v>
      </c>
      <c r="D9" s="16">
        <v>307</v>
      </c>
      <c r="E9" s="17">
        <v>2073</v>
      </c>
      <c r="F9" s="18">
        <v>48</v>
      </c>
      <c r="G9" s="19">
        <f t="shared" si="0"/>
        <v>2428</v>
      </c>
    </row>
    <row r="10" spans="1:7" s="2" customFormat="1" ht="14.1" customHeight="1">
      <c r="A10" s="38"/>
      <c r="B10" s="15" t="s">
        <v>11</v>
      </c>
      <c r="C10" s="29">
        <v>1836</v>
      </c>
      <c r="D10" s="16">
        <v>270</v>
      </c>
      <c r="E10" s="17">
        <v>1566</v>
      </c>
      <c r="F10" s="18">
        <v>53</v>
      </c>
      <c r="G10" s="19">
        <f t="shared" si="0"/>
        <v>1889</v>
      </c>
    </row>
    <row r="11" spans="1:7" s="2" customFormat="1" ht="14.1" customHeight="1">
      <c r="A11" s="38"/>
      <c r="B11" s="15" t="s">
        <v>12</v>
      </c>
      <c r="C11" s="29">
        <v>1507</v>
      </c>
      <c r="D11" s="16">
        <v>176</v>
      </c>
      <c r="E11" s="17">
        <v>1331</v>
      </c>
      <c r="F11" s="18">
        <v>38</v>
      </c>
      <c r="G11" s="19">
        <f t="shared" si="0"/>
        <v>1545</v>
      </c>
    </row>
    <row r="12" spans="1:7" s="2" customFormat="1" ht="14.1" customHeight="1">
      <c r="A12" s="38"/>
      <c r="B12" s="15" t="s">
        <v>13</v>
      </c>
      <c r="C12" s="29">
        <v>1250</v>
      </c>
      <c r="D12" s="16">
        <v>132</v>
      </c>
      <c r="E12" s="17">
        <v>1118</v>
      </c>
      <c r="F12" s="18">
        <v>21</v>
      </c>
      <c r="G12" s="19">
        <f t="shared" si="0"/>
        <v>1271</v>
      </c>
    </row>
    <row r="13" spans="1:7" s="2" customFormat="1" ht="14.1" customHeight="1" thickBot="1">
      <c r="A13" s="38"/>
      <c r="B13" s="20" t="s">
        <v>14</v>
      </c>
      <c r="C13" s="30">
        <v>986</v>
      </c>
      <c r="D13" s="21">
        <v>136</v>
      </c>
      <c r="E13" s="22">
        <v>850</v>
      </c>
      <c r="F13" s="23">
        <v>28</v>
      </c>
      <c r="G13" s="24">
        <f t="shared" si="0"/>
        <v>1014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12391</v>
      </c>
      <c r="D14" s="27">
        <f>SUM(D7:D13)</f>
        <v>1762</v>
      </c>
      <c r="E14" s="27">
        <f>SUM(E7:E13)</f>
        <v>10629</v>
      </c>
      <c r="F14" s="27">
        <f>SUM(F7:F13)</f>
        <v>260</v>
      </c>
      <c r="G14" s="28">
        <f>SUM(G7:G13)</f>
        <v>12651</v>
      </c>
    </row>
    <row r="15" spans="1:7" s="2" customFormat="1" ht="14.1" customHeight="1">
      <c r="A15" s="40" t="s">
        <v>15</v>
      </c>
      <c r="B15" s="9" t="s">
        <v>8</v>
      </c>
      <c r="C15" s="10">
        <v>1862</v>
      </c>
      <c r="D15" s="11">
        <v>347</v>
      </c>
      <c r="E15" s="12">
        <v>1515</v>
      </c>
      <c r="F15" s="13">
        <v>31</v>
      </c>
      <c r="G15" s="14">
        <f t="shared" ref="G15:G21" si="1">C15+F15</f>
        <v>1893</v>
      </c>
    </row>
    <row r="16" spans="1:7" s="2" customFormat="1" ht="14.1" customHeight="1">
      <c r="A16" s="38"/>
      <c r="B16" s="9" t="s">
        <v>9</v>
      </c>
      <c r="C16" s="29">
        <v>1065</v>
      </c>
      <c r="D16" s="11">
        <v>197</v>
      </c>
      <c r="E16" s="12">
        <v>868</v>
      </c>
      <c r="F16" s="13">
        <v>30</v>
      </c>
      <c r="G16" s="14">
        <f t="shared" si="1"/>
        <v>1095</v>
      </c>
    </row>
    <row r="17" spans="1:7" s="2" customFormat="1" ht="14.1" customHeight="1">
      <c r="A17" s="38"/>
      <c r="B17" s="15" t="s">
        <v>10</v>
      </c>
      <c r="C17" s="29">
        <v>1794</v>
      </c>
      <c r="D17" s="16">
        <v>272</v>
      </c>
      <c r="E17" s="17">
        <v>1522</v>
      </c>
      <c r="F17" s="18">
        <v>40</v>
      </c>
      <c r="G17" s="19">
        <f t="shared" si="1"/>
        <v>1834</v>
      </c>
    </row>
    <row r="18" spans="1:7" s="2" customFormat="1" ht="14.1" customHeight="1">
      <c r="A18" s="38"/>
      <c r="B18" s="15" t="s">
        <v>11</v>
      </c>
      <c r="C18" s="29">
        <v>1317</v>
      </c>
      <c r="D18" s="16">
        <v>185</v>
      </c>
      <c r="E18" s="17">
        <v>1132</v>
      </c>
      <c r="F18" s="18">
        <v>30</v>
      </c>
      <c r="G18" s="19">
        <f t="shared" si="1"/>
        <v>1347</v>
      </c>
    </row>
    <row r="19" spans="1:7" s="2" customFormat="1" ht="14.1" customHeight="1">
      <c r="A19" s="38"/>
      <c r="B19" s="15" t="s">
        <v>12</v>
      </c>
      <c r="C19" s="29">
        <v>882</v>
      </c>
      <c r="D19" s="16">
        <v>122</v>
      </c>
      <c r="E19" s="17">
        <v>760</v>
      </c>
      <c r="F19" s="18">
        <v>18</v>
      </c>
      <c r="G19" s="19">
        <f t="shared" si="1"/>
        <v>900</v>
      </c>
    </row>
    <row r="20" spans="1:7" s="2" customFormat="1" ht="14.1" customHeight="1">
      <c r="A20" s="38"/>
      <c r="B20" s="15" t="s">
        <v>13</v>
      </c>
      <c r="C20" s="29">
        <v>921</v>
      </c>
      <c r="D20" s="16">
        <v>105</v>
      </c>
      <c r="E20" s="17">
        <v>816</v>
      </c>
      <c r="F20" s="18">
        <v>13</v>
      </c>
      <c r="G20" s="19">
        <f t="shared" si="1"/>
        <v>934</v>
      </c>
    </row>
    <row r="21" spans="1:7" s="2" customFormat="1" ht="14.1" customHeight="1" thickBot="1">
      <c r="A21" s="38"/>
      <c r="B21" s="20" t="s">
        <v>14</v>
      </c>
      <c r="C21" s="30">
        <v>558</v>
      </c>
      <c r="D21" s="21">
        <v>90</v>
      </c>
      <c r="E21" s="22">
        <v>468</v>
      </c>
      <c r="F21" s="23">
        <v>18</v>
      </c>
      <c r="G21" s="24">
        <f t="shared" si="1"/>
        <v>576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8399</v>
      </c>
      <c r="D22" s="27">
        <f>SUM(D15:D21)</f>
        <v>1318</v>
      </c>
      <c r="E22" s="27">
        <f>SUM(E15:E21)</f>
        <v>7081</v>
      </c>
      <c r="F22" s="27">
        <f>SUM(F15:F21)</f>
        <v>180</v>
      </c>
      <c r="G22" s="28">
        <f>SUM(G15:G21)</f>
        <v>8579</v>
      </c>
    </row>
    <row r="23" spans="1:7" s="2" customFormat="1" ht="14.1" customHeight="1">
      <c r="A23" s="38" t="s">
        <v>16</v>
      </c>
      <c r="B23" s="9" t="s">
        <v>8</v>
      </c>
      <c r="C23" s="10">
        <v>1603</v>
      </c>
      <c r="D23" s="11">
        <v>216</v>
      </c>
      <c r="E23" s="12">
        <v>1387</v>
      </c>
      <c r="F23" s="13">
        <v>22</v>
      </c>
      <c r="G23" s="14">
        <f t="shared" ref="G23:G29" si="2">C23+F23</f>
        <v>1625</v>
      </c>
    </row>
    <row r="24" spans="1:7" s="2" customFormat="1" ht="14.1" customHeight="1">
      <c r="A24" s="38"/>
      <c r="B24" s="9" t="s">
        <v>9</v>
      </c>
      <c r="C24" s="29">
        <v>775</v>
      </c>
      <c r="D24" s="11">
        <v>133</v>
      </c>
      <c r="E24" s="12">
        <v>642</v>
      </c>
      <c r="F24" s="13">
        <v>16</v>
      </c>
      <c r="G24" s="14">
        <f t="shared" si="2"/>
        <v>791</v>
      </c>
    </row>
    <row r="25" spans="1:7" s="2" customFormat="1" ht="14.1" customHeight="1">
      <c r="A25" s="38"/>
      <c r="B25" s="15" t="s">
        <v>10</v>
      </c>
      <c r="C25" s="29">
        <v>1321</v>
      </c>
      <c r="D25" s="16">
        <v>146</v>
      </c>
      <c r="E25" s="17">
        <v>1175</v>
      </c>
      <c r="F25" s="18">
        <v>23</v>
      </c>
      <c r="G25" s="19">
        <f t="shared" si="2"/>
        <v>1344</v>
      </c>
    </row>
    <row r="26" spans="1:7" s="2" customFormat="1" ht="14.1" customHeight="1">
      <c r="A26" s="38"/>
      <c r="B26" s="15" t="s">
        <v>11</v>
      </c>
      <c r="C26" s="29">
        <v>860</v>
      </c>
      <c r="D26" s="16">
        <v>94</v>
      </c>
      <c r="E26" s="17">
        <v>766</v>
      </c>
      <c r="F26" s="18">
        <v>21</v>
      </c>
      <c r="G26" s="19">
        <f t="shared" si="2"/>
        <v>881</v>
      </c>
    </row>
    <row r="27" spans="1:7" s="2" customFormat="1" ht="14.1" customHeight="1">
      <c r="A27" s="38"/>
      <c r="B27" s="15" t="s">
        <v>12</v>
      </c>
      <c r="C27" s="29">
        <v>612</v>
      </c>
      <c r="D27" s="16">
        <v>59</v>
      </c>
      <c r="E27" s="17">
        <v>553</v>
      </c>
      <c r="F27" s="18">
        <v>6</v>
      </c>
      <c r="G27" s="19">
        <f t="shared" si="2"/>
        <v>618</v>
      </c>
    </row>
    <row r="28" spans="1:7" s="2" customFormat="1" ht="14.1" customHeight="1">
      <c r="A28" s="38"/>
      <c r="B28" s="15" t="s">
        <v>13</v>
      </c>
      <c r="C28" s="29">
        <v>634</v>
      </c>
      <c r="D28" s="16">
        <v>46</v>
      </c>
      <c r="E28" s="17">
        <v>588</v>
      </c>
      <c r="F28" s="18">
        <v>14</v>
      </c>
      <c r="G28" s="19">
        <f t="shared" si="2"/>
        <v>648</v>
      </c>
    </row>
    <row r="29" spans="1:7" s="2" customFormat="1" ht="14.1" customHeight="1" thickBot="1">
      <c r="A29" s="38"/>
      <c r="B29" s="20" t="s">
        <v>14</v>
      </c>
      <c r="C29" s="30">
        <v>478</v>
      </c>
      <c r="D29" s="21">
        <v>55</v>
      </c>
      <c r="E29" s="22">
        <v>423</v>
      </c>
      <c r="F29" s="23">
        <v>10</v>
      </c>
      <c r="G29" s="24">
        <f t="shared" si="2"/>
        <v>488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6283</v>
      </c>
      <c r="D30" s="27">
        <f>SUM(D23:D29)</f>
        <v>749</v>
      </c>
      <c r="E30" s="27">
        <f>SUM(E23:E29)</f>
        <v>5534</v>
      </c>
      <c r="F30" s="27">
        <f>SUM(F23:F29)</f>
        <v>112</v>
      </c>
      <c r="G30" s="28">
        <f>SUM(G23:G29)</f>
        <v>6395</v>
      </c>
    </row>
    <row r="31" spans="1:7" s="2" customFormat="1" ht="14.1" customHeight="1">
      <c r="A31" s="41" t="s">
        <v>17</v>
      </c>
      <c r="B31" s="9" t="s">
        <v>8</v>
      </c>
      <c r="C31" s="10">
        <v>2521</v>
      </c>
      <c r="D31" s="11">
        <v>350</v>
      </c>
      <c r="E31" s="12">
        <v>2171</v>
      </c>
      <c r="F31" s="13">
        <v>29</v>
      </c>
      <c r="G31" s="14">
        <f t="shared" ref="G31:G37" si="3">C31+F31</f>
        <v>2550</v>
      </c>
    </row>
    <row r="32" spans="1:7" s="2" customFormat="1" ht="14.1" customHeight="1">
      <c r="A32" s="42"/>
      <c r="B32" s="9" t="s">
        <v>9</v>
      </c>
      <c r="C32" s="29">
        <v>1600</v>
      </c>
      <c r="D32" s="11">
        <v>269</v>
      </c>
      <c r="E32" s="12">
        <v>1331</v>
      </c>
      <c r="F32" s="13">
        <v>42</v>
      </c>
      <c r="G32" s="14">
        <f t="shared" si="3"/>
        <v>1642</v>
      </c>
    </row>
    <row r="33" spans="1:7" s="2" customFormat="1" ht="14.1" customHeight="1">
      <c r="A33" s="42"/>
      <c r="B33" s="15" t="s">
        <v>10</v>
      </c>
      <c r="C33" s="29">
        <v>2179</v>
      </c>
      <c r="D33" s="16">
        <v>231</v>
      </c>
      <c r="E33" s="17">
        <v>1948</v>
      </c>
      <c r="F33" s="18">
        <v>35</v>
      </c>
      <c r="G33" s="19">
        <f t="shared" si="3"/>
        <v>2214</v>
      </c>
    </row>
    <row r="34" spans="1:7" s="2" customFormat="1" ht="14.1" customHeight="1">
      <c r="A34" s="42"/>
      <c r="B34" s="15" t="s">
        <v>11</v>
      </c>
      <c r="C34" s="29">
        <v>1719</v>
      </c>
      <c r="D34" s="16">
        <v>220</v>
      </c>
      <c r="E34" s="17">
        <v>1499</v>
      </c>
      <c r="F34" s="18">
        <v>36</v>
      </c>
      <c r="G34" s="19">
        <f t="shared" si="3"/>
        <v>1755</v>
      </c>
    </row>
    <row r="35" spans="1:7" s="2" customFormat="1" ht="14.1" customHeight="1">
      <c r="A35" s="42"/>
      <c r="B35" s="15" t="s">
        <v>12</v>
      </c>
      <c r="C35" s="29">
        <v>1174</v>
      </c>
      <c r="D35" s="16">
        <v>124</v>
      </c>
      <c r="E35" s="17">
        <v>1050</v>
      </c>
      <c r="F35" s="18">
        <v>31</v>
      </c>
      <c r="G35" s="19">
        <f t="shared" si="3"/>
        <v>1205</v>
      </c>
    </row>
    <row r="36" spans="1:7" s="2" customFormat="1" ht="14.1" customHeight="1">
      <c r="A36" s="42"/>
      <c r="B36" s="15" t="s">
        <v>13</v>
      </c>
      <c r="C36" s="29">
        <v>1114</v>
      </c>
      <c r="D36" s="16">
        <v>113</v>
      </c>
      <c r="E36" s="17">
        <v>1001</v>
      </c>
      <c r="F36" s="18">
        <v>10</v>
      </c>
      <c r="G36" s="19">
        <f t="shared" si="3"/>
        <v>1124</v>
      </c>
    </row>
    <row r="37" spans="1:7" s="2" customFormat="1" ht="14.1" customHeight="1" thickBot="1">
      <c r="A37" s="42"/>
      <c r="B37" s="20" t="s">
        <v>14</v>
      </c>
      <c r="C37" s="30">
        <v>951</v>
      </c>
      <c r="D37" s="21">
        <v>119</v>
      </c>
      <c r="E37" s="22">
        <v>832</v>
      </c>
      <c r="F37" s="23">
        <v>28</v>
      </c>
      <c r="G37" s="24">
        <f t="shared" si="3"/>
        <v>979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11258</v>
      </c>
      <c r="D38" s="27">
        <f>SUM(D31:D37)</f>
        <v>1426</v>
      </c>
      <c r="E38" s="27">
        <f>SUM(E31:E37)</f>
        <v>9832</v>
      </c>
      <c r="F38" s="27">
        <f>SUM(F31:F37)</f>
        <v>211</v>
      </c>
      <c r="G38" s="28">
        <f>SUM(G31:G37)</f>
        <v>11469</v>
      </c>
    </row>
    <row r="39" spans="1:7" s="2" customFormat="1" ht="14.1" customHeight="1">
      <c r="A39" s="38" t="s">
        <v>18</v>
      </c>
      <c r="B39" s="9" t="s">
        <v>8</v>
      </c>
      <c r="C39" s="10">
        <v>1464</v>
      </c>
      <c r="D39" s="11">
        <v>217</v>
      </c>
      <c r="E39" s="12">
        <v>1247</v>
      </c>
      <c r="F39" s="13">
        <v>12</v>
      </c>
      <c r="G39" s="14">
        <f t="shared" ref="G39:G45" si="4">C39+F39</f>
        <v>1476</v>
      </c>
    </row>
    <row r="40" spans="1:7" s="2" customFormat="1" ht="14.1" customHeight="1">
      <c r="A40" s="38"/>
      <c r="B40" s="9" t="s">
        <v>9</v>
      </c>
      <c r="C40" s="29">
        <v>785</v>
      </c>
      <c r="D40" s="11">
        <v>138</v>
      </c>
      <c r="E40" s="12">
        <v>647</v>
      </c>
      <c r="F40" s="13">
        <v>25</v>
      </c>
      <c r="G40" s="14">
        <f t="shared" si="4"/>
        <v>810</v>
      </c>
    </row>
    <row r="41" spans="1:7" s="2" customFormat="1" ht="14.1" customHeight="1">
      <c r="A41" s="38"/>
      <c r="B41" s="15" t="s">
        <v>10</v>
      </c>
      <c r="C41" s="29">
        <v>1197</v>
      </c>
      <c r="D41" s="16">
        <v>140</v>
      </c>
      <c r="E41" s="17">
        <v>1057</v>
      </c>
      <c r="F41" s="18">
        <v>17</v>
      </c>
      <c r="G41" s="19">
        <f t="shared" si="4"/>
        <v>1214</v>
      </c>
    </row>
    <row r="42" spans="1:7" s="2" customFormat="1" ht="14.1" customHeight="1">
      <c r="A42" s="38"/>
      <c r="B42" s="15" t="s">
        <v>11</v>
      </c>
      <c r="C42" s="29">
        <v>853</v>
      </c>
      <c r="D42" s="16">
        <v>101</v>
      </c>
      <c r="E42" s="17">
        <v>752</v>
      </c>
      <c r="F42" s="18">
        <v>20</v>
      </c>
      <c r="G42" s="19">
        <f t="shared" si="4"/>
        <v>873</v>
      </c>
    </row>
    <row r="43" spans="1:7" s="2" customFormat="1" ht="14.1" customHeight="1">
      <c r="A43" s="38"/>
      <c r="B43" s="15" t="s">
        <v>12</v>
      </c>
      <c r="C43" s="29">
        <v>599</v>
      </c>
      <c r="D43" s="16">
        <v>64</v>
      </c>
      <c r="E43" s="17">
        <v>535</v>
      </c>
      <c r="F43" s="18">
        <v>8</v>
      </c>
      <c r="G43" s="19">
        <f t="shared" si="4"/>
        <v>607</v>
      </c>
    </row>
    <row r="44" spans="1:7" s="2" customFormat="1" ht="14.1" customHeight="1">
      <c r="A44" s="38"/>
      <c r="B44" s="15" t="s">
        <v>13</v>
      </c>
      <c r="C44" s="29">
        <v>548</v>
      </c>
      <c r="D44" s="16">
        <v>64</v>
      </c>
      <c r="E44" s="17">
        <v>484</v>
      </c>
      <c r="F44" s="18">
        <v>9</v>
      </c>
      <c r="G44" s="19">
        <f t="shared" si="4"/>
        <v>557</v>
      </c>
    </row>
    <row r="45" spans="1:7" s="2" customFormat="1" ht="14.1" customHeight="1" thickBot="1">
      <c r="A45" s="38"/>
      <c r="B45" s="20" t="s">
        <v>14</v>
      </c>
      <c r="C45" s="30">
        <v>482</v>
      </c>
      <c r="D45" s="21">
        <v>59</v>
      </c>
      <c r="E45" s="22">
        <v>423</v>
      </c>
      <c r="F45" s="23">
        <v>17</v>
      </c>
      <c r="G45" s="24">
        <f t="shared" si="4"/>
        <v>499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5928</v>
      </c>
      <c r="D46" s="27">
        <f>SUM(D39:D45)</f>
        <v>783</v>
      </c>
      <c r="E46" s="27">
        <f>SUM(E39:E45)</f>
        <v>5145</v>
      </c>
      <c r="F46" s="27">
        <f>SUM(F39:F45)</f>
        <v>108</v>
      </c>
      <c r="G46" s="28">
        <f>SUM(G39:G45)</f>
        <v>6036</v>
      </c>
    </row>
    <row r="47" spans="1:7" s="2" customFormat="1" ht="14.1" customHeight="1">
      <c r="A47" s="38" t="s">
        <v>19</v>
      </c>
      <c r="B47" s="9" t="s">
        <v>8</v>
      </c>
      <c r="C47" s="10">
        <v>1852</v>
      </c>
      <c r="D47" s="11">
        <v>268</v>
      </c>
      <c r="E47" s="12">
        <v>1584</v>
      </c>
      <c r="F47" s="13">
        <v>26</v>
      </c>
      <c r="G47" s="14">
        <f t="shared" ref="G47:G53" si="5">C47+F47</f>
        <v>1878</v>
      </c>
    </row>
    <row r="48" spans="1:7" s="2" customFormat="1" ht="14.1" customHeight="1">
      <c r="A48" s="38"/>
      <c r="B48" s="9" t="s">
        <v>9</v>
      </c>
      <c r="C48" s="29">
        <v>1238</v>
      </c>
      <c r="D48" s="11">
        <v>196</v>
      </c>
      <c r="E48" s="12">
        <v>1042</v>
      </c>
      <c r="F48" s="13">
        <v>23</v>
      </c>
      <c r="G48" s="14">
        <f t="shared" si="5"/>
        <v>1261</v>
      </c>
    </row>
    <row r="49" spans="1:7" s="2" customFormat="1" ht="14.1" customHeight="1">
      <c r="A49" s="38"/>
      <c r="B49" s="15" t="s">
        <v>10</v>
      </c>
      <c r="C49" s="29">
        <v>1874</v>
      </c>
      <c r="D49" s="16">
        <v>236</v>
      </c>
      <c r="E49" s="17">
        <v>1638</v>
      </c>
      <c r="F49" s="18">
        <v>39</v>
      </c>
      <c r="G49" s="19">
        <f t="shared" si="5"/>
        <v>1913</v>
      </c>
    </row>
    <row r="50" spans="1:7" s="2" customFormat="1" ht="14.1" customHeight="1">
      <c r="A50" s="38"/>
      <c r="B50" s="15" t="s">
        <v>11</v>
      </c>
      <c r="C50" s="29">
        <v>1677</v>
      </c>
      <c r="D50" s="16">
        <v>234</v>
      </c>
      <c r="E50" s="17">
        <v>1443</v>
      </c>
      <c r="F50" s="18">
        <v>36</v>
      </c>
      <c r="G50" s="19">
        <f t="shared" si="5"/>
        <v>1713</v>
      </c>
    </row>
    <row r="51" spans="1:7" s="2" customFormat="1" ht="14.1" customHeight="1">
      <c r="A51" s="38"/>
      <c r="B51" s="15" t="s">
        <v>12</v>
      </c>
      <c r="C51" s="29">
        <v>1173</v>
      </c>
      <c r="D51" s="16">
        <v>151</v>
      </c>
      <c r="E51" s="17">
        <v>1022</v>
      </c>
      <c r="F51" s="18">
        <v>30</v>
      </c>
      <c r="G51" s="19">
        <f t="shared" si="5"/>
        <v>1203</v>
      </c>
    </row>
    <row r="52" spans="1:7" s="2" customFormat="1" ht="14.1" customHeight="1">
      <c r="A52" s="38"/>
      <c r="B52" s="15" t="s">
        <v>13</v>
      </c>
      <c r="C52" s="29">
        <v>932</v>
      </c>
      <c r="D52" s="16">
        <v>112</v>
      </c>
      <c r="E52" s="17">
        <v>820</v>
      </c>
      <c r="F52" s="18">
        <v>23</v>
      </c>
      <c r="G52" s="19">
        <f t="shared" si="5"/>
        <v>955</v>
      </c>
    </row>
    <row r="53" spans="1:7" s="2" customFormat="1" ht="14.1" customHeight="1" thickBot="1">
      <c r="A53" s="38"/>
      <c r="B53" s="20" t="s">
        <v>14</v>
      </c>
      <c r="C53" s="30">
        <v>881</v>
      </c>
      <c r="D53" s="21">
        <v>106</v>
      </c>
      <c r="E53" s="22">
        <v>775</v>
      </c>
      <c r="F53" s="23">
        <v>19</v>
      </c>
      <c r="G53" s="24">
        <f t="shared" si="5"/>
        <v>900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9627</v>
      </c>
      <c r="D54" s="27">
        <f>SUM(D47:D53)</f>
        <v>1303</v>
      </c>
      <c r="E54" s="27">
        <f>SUM(E47:E53)</f>
        <v>8324</v>
      </c>
      <c r="F54" s="27">
        <f>SUM(F47:F53)</f>
        <v>196</v>
      </c>
      <c r="G54" s="28">
        <f>SUM(G47:G53)</f>
        <v>9823</v>
      </c>
    </row>
    <row r="55" spans="1:7" s="2" customFormat="1" ht="14.1" customHeight="1">
      <c r="A55" s="38" t="s">
        <v>20</v>
      </c>
      <c r="B55" s="9" t="s">
        <v>8</v>
      </c>
      <c r="C55" s="10">
        <v>1867</v>
      </c>
      <c r="D55" s="11">
        <v>269</v>
      </c>
      <c r="E55" s="12">
        <v>1598</v>
      </c>
      <c r="F55" s="13">
        <v>17</v>
      </c>
      <c r="G55" s="14">
        <f t="shared" ref="G55:G61" si="6">C55+F55</f>
        <v>1884</v>
      </c>
    </row>
    <row r="56" spans="1:7" s="2" customFormat="1" ht="14.1" customHeight="1">
      <c r="A56" s="38"/>
      <c r="B56" s="9" t="s">
        <v>9</v>
      </c>
      <c r="C56" s="29">
        <v>1229</v>
      </c>
      <c r="D56" s="11">
        <v>214</v>
      </c>
      <c r="E56" s="12">
        <v>1015</v>
      </c>
      <c r="F56" s="13">
        <v>25</v>
      </c>
      <c r="G56" s="14">
        <f t="shared" si="6"/>
        <v>1254</v>
      </c>
    </row>
    <row r="57" spans="1:7" s="2" customFormat="1" ht="14.1" customHeight="1">
      <c r="A57" s="38"/>
      <c r="B57" s="15" t="s">
        <v>10</v>
      </c>
      <c r="C57" s="29">
        <v>1693</v>
      </c>
      <c r="D57" s="16">
        <v>222</v>
      </c>
      <c r="E57" s="17">
        <v>1471</v>
      </c>
      <c r="F57" s="18">
        <v>24</v>
      </c>
      <c r="G57" s="19">
        <f t="shared" si="6"/>
        <v>1717</v>
      </c>
    </row>
    <row r="58" spans="1:7" s="2" customFormat="1" ht="14.1" customHeight="1">
      <c r="A58" s="38"/>
      <c r="B58" s="15" t="s">
        <v>11</v>
      </c>
      <c r="C58" s="29">
        <v>1402</v>
      </c>
      <c r="D58" s="16">
        <v>183</v>
      </c>
      <c r="E58" s="17">
        <v>1219</v>
      </c>
      <c r="F58" s="18">
        <v>32</v>
      </c>
      <c r="G58" s="19">
        <f t="shared" si="6"/>
        <v>1434</v>
      </c>
    </row>
    <row r="59" spans="1:7" s="2" customFormat="1" ht="14.1" customHeight="1">
      <c r="A59" s="38"/>
      <c r="B59" s="15" t="s">
        <v>12</v>
      </c>
      <c r="C59" s="29">
        <v>1055</v>
      </c>
      <c r="D59" s="16">
        <v>115</v>
      </c>
      <c r="E59" s="17">
        <v>940</v>
      </c>
      <c r="F59" s="18">
        <v>24</v>
      </c>
      <c r="G59" s="19">
        <f t="shared" si="6"/>
        <v>1079</v>
      </c>
    </row>
    <row r="60" spans="1:7" s="2" customFormat="1" ht="14.1" customHeight="1">
      <c r="A60" s="38"/>
      <c r="B60" s="15" t="s">
        <v>13</v>
      </c>
      <c r="C60" s="29">
        <v>857</v>
      </c>
      <c r="D60" s="16">
        <v>89</v>
      </c>
      <c r="E60" s="17">
        <v>768</v>
      </c>
      <c r="F60" s="18">
        <v>17</v>
      </c>
      <c r="G60" s="19">
        <f t="shared" si="6"/>
        <v>874</v>
      </c>
    </row>
    <row r="61" spans="1:7" s="2" customFormat="1" ht="14.1" customHeight="1" thickBot="1">
      <c r="A61" s="38"/>
      <c r="B61" s="20" t="s">
        <v>14</v>
      </c>
      <c r="C61" s="37">
        <v>905</v>
      </c>
      <c r="D61" s="21">
        <v>111</v>
      </c>
      <c r="E61" s="22">
        <v>794</v>
      </c>
      <c r="F61" s="23">
        <v>18</v>
      </c>
      <c r="G61" s="24">
        <f t="shared" si="6"/>
        <v>923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9008</v>
      </c>
      <c r="D62" s="27">
        <f>SUM(D55:D61)</f>
        <v>1203</v>
      </c>
      <c r="E62" s="27">
        <f>SUM(E55:E61)</f>
        <v>7805</v>
      </c>
      <c r="F62" s="27">
        <f>SUM(F55:F61)</f>
        <v>157</v>
      </c>
      <c r="G62" s="28">
        <f>SUM(G55:G61)</f>
        <v>9165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7">C7+C15+C23+C31+C39+C47+C55</f>
        <v>13822</v>
      </c>
      <c r="D63" s="31">
        <f t="shared" si="7"/>
        <v>2106</v>
      </c>
      <c r="E63" s="32">
        <f t="shared" si="7"/>
        <v>11716</v>
      </c>
      <c r="F63" s="10">
        <f t="shared" si="7"/>
        <v>161</v>
      </c>
      <c r="G63" s="14">
        <f t="shared" ref="G63:G69" si="8">C63+F63</f>
        <v>13983</v>
      </c>
    </row>
    <row r="64" spans="1:7" s="2" customFormat="1" ht="14.1" customHeight="1">
      <c r="A64" s="38"/>
      <c r="B64" s="9" t="s">
        <v>9</v>
      </c>
      <c r="C64" s="29">
        <f t="shared" si="7"/>
        <v>8471</v>
      </c>
      <c r="D64" s="33">
        <f t="shared" si="7"/>
        <v>1449</v>
      </c>
      <c r="E64" s="34">
        <f t="shared" si="7"/>
        <v>7022</v>
      </c>
      <c r="F64" s="29">
        <f t="shared" si="7"/>
        <v>209</v>
      </c>
      <c r="G64" s="14">
        <f t="shared" si="8"/>
        <v>8680</v>
      </c>
    </row>
    <row r="65" spans="1:7" s="2" customFormat="1" ht="14.1" customHeight="1">
      <c r="A65" s="38"/>
      <c r="B65" s="15" t="s">
        <v>10</v>
      </c>
      <c r="C65" s="29">
        <f t="shared" si="7"/>
        <v>12438</v>
      </c>
      <c r="D65" s="33">
        <f t="shared" si="7"/>
        <v>1554</v>
      </c>
      <c r="E65" s="34">
        <f t="shared" si="7"/>
        <v>10884</v>
      </c>
      <c r="F65" s="29">
        <f t="shared" si="7"/>
        <v>226</v>
      </c>
      <c r="G65" s="19">
        <f t="shared" si="8"/>
        <v>12664</v>
      </c>
    </row>
    <row r="66" spans="1:7" s="2" customFormat="1" ht="14.1" customHeight="1">
      <c r="A66" s="38"/>
      <c r="B66" s="15" t="s">
        <v>11</v>
      </c>
      <c r="C66" s="29">
        <f t="shared" si="7"/>
        <v>9664</v>
      </c>
      <c r="D66" s="33">
        <f t="shared" si="7"/>
        <v>1287</v>
      </c>
      <c r="E66" s="34">
        <f t="shared" si="7"/>
        <v>8377</v>
      </c>
      <c r="F66" s="29">
        <f t="shared" si="7"/>
        <v>228</v>
      </c>
      <c r="G66" s="19">
        <f t="shared" si="8"/>
        <v>9892</v>
      </c>
    </row>
    <row r="67" spans="1:7" s="2" customFormat="1" ht="14.1" customHeight="1">
      <c r="A67" s="38"/>
      <c r="B67" s="15" t="s">
        <v>12</v>
      </c>
      <c r="C67" s="29">
        <f t="shared" si="7"/>
        <v>7002</v>
      </c>
      <c r="D67" s="33">
        <f t="shared" si="7"/>
        <v>811</v>
      </c>
      <c r="E67" s="34">
        <f t="shared" si="7"/>
        <v>6191</v>
      </c>
      <c r="F67" s="29">
        <f t="shared" si="7"/>
        <v>155</v>
      </c>
      <c r="G67" s="19">
        <f t="shared" si="8"/>
        <v>7157</v>
      </c>
    </row>
    <row r="68" spans="1:7" s="2" customFormat="1" ht="14.1" customHeight="1">
      <c r="A68" s="38"/>
      <c r="B68" s="15" t="s">
        <v>13</v>
      </c>
      <c r="C68" s="29">
        <f t="shared" si="7"/>
        <v>6256</v>
      </c>
      <c r="D68" s="33">
        <f t="shared" si="7"/>
        <v>661</v>
      </c>
      <c r="E68" s="34">
        <f t="shared" si="7"/>
        <v>5595</v>
      </c>
      <c r="F68" s="29">
        <f t="shared" si="7"/>
        <v>107</v>
      </c>
      <c r="G68" s="19">
        <f t="shared" si="8"/>
        <v>6363</v>
      </c>
    </row>
    <row r="69" spans="1:7" s="2" customFormat="1" ht="14.1" customHeight="1" thickBot="1">
      <c r="A69" s="38"/>
      <c r="B69" s="20" t="s">
        <v>14</v>
      </c>
      <c r="C69" s="30">
        <f t="shared" si="7"/>
        <v>5241</v>
      </c>
      <c r="D69" s="35">
        <f t="shared" si="7"/>
        <v>676</v>
      </c>
      <c r="E69" s="36">
        <f t="shared" si="7"/>
        <v>4565</v>
      </c>
      <c r="F69" s="30">
        <f t="shared" si="7"/>
        <v>138</v>
      </c>
      <c r="G69" s="24">
        <f t="shared" si="8"/>
        <v>5379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62894</v>
      </c>
      <c r="D70" s="27">
        <f>SUM(D63:D69)</f>
        <v>8544</v>
      </c>
      <c r="E70" s="27">
        <f>SUM(E63:E69)</f>
        <v>54350</v>
      </c>
      <c r="F70" s="27">
        <f>SUM(F63:F69)</f>
        <v>1224</v>
      </c>
      <c r="G70" s="28">
        <f>G14+G22+G30+G38+G46+G54+G62</f>
        <v>64118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33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2655</v>
      </c>
      <c r="D7" s="11">
        <v>442</v>
      </c>
      <c r="E7" s="12">
        <v>2213</v>
      </c>
      <c r="F7" s="13">
        <v>24</v>
      </c>
      <c r="G7" s="14">
        <f t="shared" ref="G7:G13" si="0">C7+F7</f>
        <v>2679</v>
      </c>
    </row>
    <row r="8" spans="1:7" s="2" customFormat="1" ht="14.1" customHeight="1">
      <c r="A8" s="38"/>
      <c r="B8" s="9" t="s">
        <v>9</v>
      </c>
      <c r="C8" s="29">
        <v>1779</v>
      </c>
      <c r="D8" s="11">
        <v>300</v>
      </c>
      <c r="E8" s="12">
        <v>1479</v>
      </c>
      <c r="F8" s="13">
        <v>49</v>
      </c>
      <c r="G8" s="14">
        <f t="shared" si="0"/>
        <v>1828</v>
      </c>
    </row>
    <row r="9" spans="1:7" s="2" customFormat="1" ht="14.1" customHeight="1">
      <c r="A9" s="38"/>
      <c r="B9" s="15" t="s">
        <v>10</v>
      </c>
      <c r="C9" s="29">
        <v>2393</v>
      </c>
      <c r="D9" s="16">
        <v>310</v>
      </c>
      <c r="E9" s="17">
        <v>2083</v>
      </c>
      <c r="F9" s="18">
        <v>49</v>
      </c>
      <c r="G9" s="19">
        <f t="shared" si="0"/>
        <v>2442</v>
      </c>
    </row>
    <row r="10" spans="1:7" s="2" customFormat="1" ht="14.1" customHeight="1">
      <c r="A10" s="38"/>
      <c r="B10" s="15" t="s">
        <v>11</v>
      </c>
      <c r="C10" s="29">
        <v>1868</v>
      </c>
      <c r="D10" s="16">
        <v>274</v>
      </c>
      <c r="E10" s="17">
        <v>1594</v>
      </c>
      <c r="F10" s="18">
        <v>53</v>
      </c>
      <c r="G10" s="19">
        <f t="shared" si="0"/>
        <v>1921</v>
      </c>
    </row>
    <row r="11" spans="1:7" s="2" customFormat="1" ht="14.1" customHeight="1">
      <c r="A11" s="38"/>
      <c r="B11" s="15" t="s">
        <v>12</v>
      </c>
      <c r="C11" s="29">
        <v>1504</v>
      </c>
      <c r="D11" s="16">
        <v>170</v>
      </c>
      <c r="E11" s="17">
        <v>1334</v>
      </c>
      <c r="F11" s="18">
        <v>34</v>
      </c>
      <c r="G11" s="19">
        <f t="shared" si="0"/>
        <v>1538</v>
      </c>
    </row>
    <row r="12" spans="1:7" s="2" customFormat="1" ht="14.1" customHeight="1">
      <c r="A12" s="38"/>
      <c r="B12" s="15" t="s">
        <v>13</v>
      </c>
      <c r="C12" s="29">
        <v>1257</v>
      </c>
      <c r="D12" s="16">
        <v>127</v>
      </c>
      <c r="E12" s="17">
        <v>1130</v>
      </c>
      <c r="F12" s="18">
        <v>25</v>
      </c>
      <c r="G12" s="19">
        <f t="shared" si="0"/>
        <v>1282</v>
      </c>
    </row>
    <row r="13" spans="1:7" s="2" customFormat="1" ht="14.1" customHeight="1" thickBot="1">
      <c r="A13" s="38"/>
      <c r="B13" s="20" t="s">
        <v>14</v>
      </c>
      <c r="C13" s="30">
        <v>992</v>
      </c>
      <c r="D13" s="21">
        <v>138</v>
      </c>
      <c r="E13" s="22">
        <v>854</v>
      </c>
      <c r="F13" s="23">
        <v>26</v>
      </c>
      <c r="G13" s="24">
        <f t="shared" si="0"/>
        <v>1018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12448</v>
      </c>
      <c r="D14" s="27">
        <f>SUM(D7:D13)</f>
        <v>1761</v>
      </c>
      <c r="E14" s="27">
        <f>SUM(E7:E13)</f>
        <v>10687</v>
      </c>
      <c r="F14" s="27">
        <f>SUM(F7:F13)</f>
        <v>260</v>
      </c>
      <c r="G14" s="28">
        <f>SUM(G7:G13)</f>
        <v>12708</v>
      </c>
    </row>
    <row r="15" spans="1:7" s="2" customFormat="1" ht="14.1" customHeight="1">
      <c r="A15" s="40" t="s">
        <v>15</v>
      </c>
      <c r="B15" s="9" t="s">
        <v>8</v>
      </c>
      <c r="C15" s="10">
        <v>1892</v>
      </c>
      <c r="D15" s="11">
        <v>341</v>
      </c>
      <c r="E15" s="12">
        <v>1551</v>
      </c>
      <c r="F15" s="13">
        <v>32</v>
      </c>
      <c r="G15" s="14">
        <f t="shared" ref="G15:G21" si="1">C15+F15</f>
        <v>1924</v>
      </c>
    </row>
    <row r="16" spans="1:7" s="2" customFormat="1" ht="14.1" customHeight="1">
      <c r="A16" s="38"/>
      <c r="B16" s="9" t="s">
        <v>9</v>
      </c>
      <c r="C16" s="29">
        <v>1056</v>
      </c>
      <c r="D16" s="11">
        <v>200</v>
      </c>
      <c r="E16" s="12">
        <v>856</v>
      </c>
      <c r="F16" s="13">
        <v>30</v>
      </c>
      <c r="G16" s="14">
        <f t="shared" si="1"/>
        <v>1086</v>
      </c>
    </row>
    <row r="17" spans="1:7" s="2" customFormat="1" ht="14.1" customHeight="1">
      <c r="A17" s="38"/>
      <c r="B17" s="15" t="s">
        <v>10</v>
      </c>
      <c r="C17" s="29">
        <v>1809</v>
      </c>
      <c r="D17" s="16">
        <v>275</v>
      </c>
      <c r="E17" s="17">
        <v>1534</v>
      </c>
      <c r="F17" s="18">
        <v>37</v>
      </c>
      <c r="G17" s="19">
        <f t="shared" si="1"/>
        <v>1846</v>
      </c>
    </row>
    <row r="18" spans="1:7" s="2" customFormat="1" ht="14.1" customHeight="1">
      <c r="A18" s="38"/>
      <c r="B18" s="15" t="s">
        <v>11</v>
      </c>
      <c r="C18" s="29">
        <v>1313</v>
      </c>
      <c r="D18" s="16">
        <v>182</v>
      </c>
      <c r="E18" s="17">
        <v>1131</v>
      </c>
      <c r="F18" s="18">
        <v>32</v>
      </c>
      <c r="G18" s="19">
        <f t="shared" si="1"/>
        <v>1345</v>
      </c>
    </row>
    <row r="19" spans="1:7" s="2" customFormat="1" ht="14.1" customHeight="1">
      <c r="A19" s="38"/>
      <c r="B19" s="15" t="s">
        <v>12</v>
      </c>
      <c r="C19" s="29">
        <v>896</v>
      </c>
      <c r="D19" s="16">
        <v>125</v>
      </c>
      <c r="E19" s="17">
        <v>771</v>
      </c>
      <c r="F19" s="18">
        <v>20</v>
      </c>
      <c r="G19" s="19">
        <f t="shared" si="1"/>
        <v>916</v>
      </c>
    </row>
    <row r="20" spans="1:7" s="2" customFormat="1" ht="14.1" customHeight="1">
      <c r="A20" s="38"/>
      <c r="B20" s="15" t="s">
        <v>13</v>
      </c>
      <c r="C20" s="29">
        <v>934</v>
      </c>
      <c r="D20" s="16">
        <v>103</v>
      </c>
      <c r="E20" s="17">
        <v>831</v>
      </c>
      <c r="F20" s="18">
        <v>14</v>
      </c>
      <c r="G20" s="19">
        <f t="shared" si="1"/>
        <v>948</v>
      </c>
    </row>
    <row r="21" spans="1:7" s="2" customFormat="1" ht="14.1" customHeight="1" thickBot="1">
      <c r="A21" s="38"/>
      <c r="B21" s="20" t="s">
        <v>14</v>
      </c>
      <c r="C21" s="30">
        <v>553</v>
      </c>
      <c r="D21" s="21">
        <v>93</v>
      </c>
      <c r="E21" s="22">
        <v>460</v>
      </c>
      <c r="F21" s="23">
        <v>17</v>
      </c>
      <c r="G21" s="24">
        <f t="shared" si="1"/>
        <v>570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8453</v>
      </c>
      <c r="D22" s="27">
        <f>SUM(D15:D21)</f>
        <v>1319</v>
      </c>
      <c r="E22" s="27">
        <f>SUM(E15:E21)</f>
        <v>7134</v>
      </c>
      <c r="F22" s="27">
        <f>SUM(F15:F21)</f>
        <v>182</v>
      </c>
      <c r="G22" s="28">
        <f>SUM(G15:G21)</f>
        <v>8635</v>
      </c>
    </row>
    <row r="23" spans="1:7" s="2" customFormat="1" ht="14.1" customHeight="1">
      <c r="A23" s="38" t="s">
        <v>16</v>
      </c>
      <c r="B23" s="9" t="s">
        <v>8</v>
      </c>
      <c r="C23" s="10">
        <v>1609</v>
      </c>
      <c r="D23" s="11">
        <v>218</v>
      </c>
      <c r="E23" s="12">
        <v>1391</v>
      </c>
      <c r="F23" s="13">
        <v>21</v>
      </c>
      <c r="G23" s="14">
        <f t="shared" ref="G23:G29" si="2">C23+F23</f>
        <v>1630</v>
      </c>
    </row>
    <row r="24" spans="1:7" s="2" customFormat="1" ht="14.1" customHeight="1">
      <c r="A24" s="38"/>
      <c r="B24" s="9" t="s">
        <v>9</v>
      </c>
      <c r="C24" s="29">
        <v>769</v>
      </c>
      <c r="D24" s="11">
        <v>137</v>
      </c>
      <c r="E24" s="12">
        <v>632</v>
      </c>
      <c r="F24" s="13">
        <v>16</v>
      </c>
      <c r="G24" s="14">
        <f t="shared" si="2"/>
        <v>785</v>
      </c>
    </row>
    <row r="25" spans="1:7" s="2" customFormat="1" ht="14.1" customHeight="1">
      <c r="A25" s="38"/>
      <c r="B25" s="15" t="s">
        <v>10</v>
      </c>
      <c r="C25" s="29">
        <v>1329</v>
      </c>
      <c r="D25" s="16">
        <v>141</v>
      </c>
      <c r="E25" s="17">
        <v>1188</v>
      </c>
      <c r="F25" s="18">
        <v>22</v>
      </c>
      <c r="G25" s="19">
        <f t="shared" si="2"/>
        <v>1351</v>
      </c>
    </row>
    <row r="26" spans="1:7" s="2" customFormat="1" ht="14.1" customHeight="1">
      <c r="A26" s="38"/>
      <c r="B26" s="15" t="s">
        <v>11</v>
      </c>
      <c r="C26" s="29">
        <v>865</v>
      </c>
      <c r="D26" s="16">
        <v>93</v>
      </c>
      <c r="E26" s="17">
        <v>772</v>
      </c>
      <c r="F26" s="18">
        <v>20</v>
      </c>
      <c r="G26" s="19">
        <f t="shared" si="2"/>
        <v>885</v>
      </c>
    </row>
    <row r="27" spans="1:7" s="2" customFormat="1" ht="14.1" customHeight="1">
      <c r="A27" s="38"/>
      <c r="B27" s="15" t="s">
        <v>12</v>
      </c>
      <c r="C27" s="29">
        <v>628</v>
      </c>
      <c r="D27" s="16">
        <v>57</v>
      </c>
      <c r="E27" s="17">
        <v>571</v>
      </c>
      <c r="F27" s="18">
        <v>7</v>
      </c>
      <c r="G27" s="19">
        <f t="shared" si="2"/>
        <v>635</v>
      </c>
    </row>
    <row r="28" spans="1:7" s="2" customFormat="1" ht="14.1" customHeight="1">
      <c r="A28" s="38"/>
      <c r="B28" s="15" t="s">
        <v>13</v>
      </c>
      <c r="C28" s="29">
        <v>642</v>
      </c>
      <c r="D28" s="16">
        <v>46</v>
      </c>
      <c r="E28" s="17">
        <v>596</v>
      </c>
      <c r="F28" s="18">
        <v>15</v>
      </c>
      <c r="G28" s="19">
        <f t="shared" si="2"/>
        <v>657</v>
      </c>
    </row>
    <row r="29" spans="1:7" s="2" customFormat="1" ht="14.1" customHeight="1" thickBot="1">
      <c r="A29" s="38"/>
      <c r="B29" s="20" t="s">
        <v>14</v>
      </c>
      <c r="C29" s="30">
        <v>477</v>
      </c>
      <c r="D29" s="21">
        <v>55</v>
      </c>
      <c r="E29" s="22">
        <v>422</v>
      </c>
      <c r="F29" s="23">
        <v>11</v>
      </c>
      <c r="G29" s="24">
        <f t="shared" si="2"/>
        <v>488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6319</v>
      </c>
      <c r="D30" s="27">
        <f>SUM(D23:D29)</f>
        <v>747</v>
      </c>
      <c r="E30" s="27">
        <f>SUM(E23:E29)</f>
        <v>5572</v>
      </c>
      <c r="F30" s="27">
        <f>SUM(F23:F29)</f>
        <v>112</v>
      </c>
      <c r="G30" s="28">
        <f>SUM(G23:G29)</f>
        <v>6431</v>
      </c>
    </row>
    <row r="31" spans="1:7" s="2" customFormat="1" ht="14.1" customHeight="1">
      <c r="A31" s="41" t="s">
        <v>17</v>
      </c>
      <c r="B31" s="9" t="s">
        <v>8</v>
      </c>
      <c r="C31" s="10">
        <v>2504</v>
      </c>
      <c r="D31" s="11">
        <v>349</v>
      </c>
      <c r="E31" s="12">
        <v>2155</v>
      </c>
      <c r="F31" s="13">
        <v>28</v>
      </c>
      <c r="G31" s="14">
        <f t="shared" ref="G31:G37" si="3">C31+F31</f>
        <v>2532</v>
      </c>
    </row>
    <row r="32" spans="1:7" s="2" customFormat="1" ht="14.1" customHeight="1">
      <c r="A32" s="42"/>
      <c r="B32" s="9" t="s">
        <v>9</v>
      </c>
      <c r="C32" s="29">
        <v>1602</v>
      </c>
      <c r="D32" s="11">
        <v>257</v>
      </c>
      <c r="E32" s="12">
        <v>1345</v>
      </c>
      <c r="F32" s="13">
        <v>43</v>
      </c>
      <c r="G32" s="14">
        <f t="shared" si="3"/>
        <v>1645</v>
      </c>
    </row>
    <row r="33" spans="1:7" s="2" customFormat="1" ht="14.1" customHeight="1">
      <c r="A33" s="42"/>
      <c r="B33" s="15" t="s">
        <v>10</v>
      </c>
      <c r="C33" s="29">
        <v>2164</v>
      </c>
      <c r="D33" s="16">
        <v>228</v>
      </c>
      <c r="E33" s="17">
        <v>1936</v>
      </c>
      <c r="F33" s="18">
        <v>35</v>
      </c>
      <c r="G33" s="19">
        <f t="shared" si="3"/>
        <v>2199</v>
      </c>
    </row>
    <row r="34" spans="1:7" s="2" customFormat="1" ht="14.1" customHeight="1">
      <c r="A34" s="42"/>
      <c r="B34" s="15" t="s">
        <v>11</v>
      </c>
      <c r="C34" s="29">
        <v>1726</v>
      </c>
      <c r="D34" s="16">
        <v>220</v>
      </c>
      <c r="E34" s="17">
        <v>1506</v>
      </c>
      <c r="F34" s="18">
        <v>33</v>
      </c>
      <c r="G34" s="19">
        <f t="shared" si="3"/>
        <v>1759</v>
      </c>
    </row>
    <row r="35" spans="1:7" s="2" customFormat="1" ht="14.1" customHeight="1">
      <c r="A35" s="42"/>
      <c r="B35" s="15" t="s">
        <v>12</v>
      </c>
      <c r="C35" s="29">
        <v>1192</v>
      </c>
      <c r="D35" s="16">
        <v>126</v>
      </c>
      <c r="E35" s="17">
        <v>1066</v>
      </c>
      <c r="F35" s="18">
        <v>32</v>
      </c>
      <c r="G35" s="19">
        <f t="shared" si="3"/>
        <v>1224</v>
      </c>
    </row>
    <row r="36" spans="1:7" s="2" customFormat="1" ht="14.1" customHeight="1">
      <c r="A36" s="42"/>
      <c r="B36" s="15" t="s">
        <v>13</v>
      </c>
      <c r="C36" s="29">
        <v>1111</v>
      </c>
      <c r="D36" s="16">
        <v>109</v>
      </c>
      <c r="E36" s="17">
        <v>1002</v>
      </c>
      <c r="F36" s="18">
        <v>11</v>
      </c>
      <c r="G36" s="19">
        <f t="shared" si="3"/>
        <v>1122</v>
      </c>
    </row>
    <row r="37" spans="1:7" s="2" customFormat="1" ht="14.1" customHeight="1" thickBot="1">
      <c r="A37" s="42"/>
      <c r="B37" s="20" t="s">
        <v>14</v>
      </c>
      <c r="C37" s="30">
        <v>936</v>
      </c>
      <c r="D37" s="21">
        <v>121</v>
      </c>
      <c r="E37" s="22">
        <v>815</v>
      </c>
      <c r="F37" s="23">
        <v>25</v>
      </c>
      <c r="G37" s="24">
        <f t="shared" si="3"/>
        <v>961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11235</v>
      </c>
      <c r="D38" s="27">
        <f>SUM(D31:D37)</f>
        <v>1410</v>
      </c>
      <c r="E38" s="27">
        <f>SUM(E31:E37)</f>
        <v>9825</v>
      </c>
      <c r="F38" s="27">
        <f>SUM(F31:F37)</f>
        <v>207</v>
      </c>
      <c r="G38" s="28">
        <f>SUM(G31:G37)</f>
        <v>11442</v>
      </c>
    </row>
    <row r="39" spans="1:7" s="2" customFormat="1" ht="14.1" customHeight="1">
      <c r="A39" s="38" t="s">
        <v>18</v>
      </c>
      <c r="B39" s="9" t="s">
        <v>8</v>
      </c>
      <c r="C39" s="10">
        <v>1473</v>
      </c>
      <c r="D39" s="11">
        <v>217</v>
      </c>
      <c r="E39" s="12">
        <v>1256</v>
      </c>
      <c r="F39" s="13">
        <v>12</v>
      </c>
      <c r="G39" s="14">
        <f t="shared" ref="G39:G45" si="4">C39+F39</f>
        <v>1485</v>
      </c>
    </row>
    <row r="40" spans="1:7" s="2" customFormat="1" ht="14.1" customHeight="1">
      <c r="A40" s="38"/>
      <c r="B40" s="9" t="s">
        <v>9</v>
      </c>
      <c r="C40" s="29">
        <v>783</v>
      </c>
      <c r="D40" s="11">
        <v>129</v>
      </c>
      <c r="E40" s="12">
        <v>654</v>
      </c>
      <c r="F40" s="13">
        <v>23</v>
      </c>
      <c r="G40" s="14">
        <f t="shared" si="4"/>
        <v>806</v>
      </c>
    </row>
    <row r="41" spans="1:7" s="2" customFormat="1" ht="14.1" customHeight="1">
      <c r="A41" s="38"/>
      <c r="B41" s="15" t="s">
        <v>10</v>
      </c>
      <c r="C41" s="29">
        <v>1206</v>
      </c>
      <c r="D41" s="16">
        <v>137</v>
      </c>
      <c r="E41" s="17">
        <v>1069</v>
      </c>
      <c r="F41" s="18">
        <v>20</v>
      </c>
      <c r="G41" s="19">
        <f t="shared" si="4"/>
        <v>1226</v>
      </c>
    </row>
    <row r="42" spans="1:7" s="2" customFormat="1" ht="14.1" customHeight="1">
      <c r="A42" s="38"/>
      <c r="B42" s="15" t="s">
        <v>11</v>
      </c>
      <c r="C42" s="29">
        <v>844</v>
      </c>
      <c r="D42" s="16">
        <v>105</v>
      </c>
      <c r="E42" s="17">
        <v>739</v>
      </c>
      <c r="F42" s="18">
        <v>20</v>
      </c>
      <c r="G42" s="19">
        <f t="shared" si="4"/>
        <v>864</v>
      </c>
    </row>
    <row r="43" spans="1:7" s="2" customFormat="1" ht="14.1" customHeight="1">
      <c r="A43" s="38"/>
      <c r="B43" s="15" t="s">
        <v>12</v>
      </c>
      <c r="C43" s="29">
        <v>605</v>
      </c>
      <c r="D43" s="16">
        <v>67</v>
      </c>
      <c r="E43" s="17">
        <v>538</v>
      </c>
      <c r="F43" s="18">
        <v>7</v>
      </c>
      <c r="G43" s="19">
        <f t="shared" si="4"/>
        <v>612</v>
      </c>
    </row>
    <row r="44" spans="1:7" s="2" customFormat="1" ht="14.1" customHeight="1">
      <c r="A44" s="38"/>
      <c r="B44" s="15" t="s">
        <v>13</v>
      </c>
      <c r="C44" s="29">
        <v>561</v>
      </c>
      <c r="D44" s="16">
        <v>63</v>
      </c>
      <c r="E44" s="17">
        <v>498</v>
      </c>
      <c r="F44" s="18">
        <v>9</v>
      </c>
      <c r="G44" s="19">
        <f t="shared" si="4"/>
        <v>570</v>
      </c>
    </row>
    <row r="45" spans="1:7" s="2" customFormat="1" ht="14.1" customHeight="1" thickBot="1">
      <c r="A45" s="38"/>
      <c r="B45" s="20" t="s">
        <v>14</v>
      </c>
      <c r="C45" s="30">
        <v>480</v>
      </c>
      <c r="D45" s="21">
        <v>59</v>
      </c>
      <c r="E45" s="22">
        <v>421</v>
      </c>
      <c r="F45" s="23">
        <v>14</v>
      </c>
      <c r="G45" s="24">
        <f t="shared" si="4"/>
        <v>494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5952</v>
      </c>
      <c r="D46" s="27">
        <f>SUM(D39:D45)</f>
        <v>777</v>
      </c>
      <c r="E46" s="27">
        <f>SUM(E39:E45)</f>
        <v>5175</v>
      </c>
      <c r="F46" s="27">
        <f>SUM(F39:F45)</f>
        <v>105</v>
      </c>
      <c r="G46" s="28">
        <f>SUM(G39:G45)</f>
        <v>6057</v>
      </c>
    </row>
    <row r="47" spans="1:7" s="2" customFormat="1" ht="14.1" customHeight="1">
      <c r="A47" s="38" t="s">
        <v>19</v>
      </c>
      <c r="B47" s="9" t="s">
        <v>8</v>
      </c>
      <c r="C47" s="10">
        <v>1896</v>
      </c>
      <c r="D47" s="11">
        <v>274</v>
      </c>
      <c r="E47" s="12">
        <v>1622</v>
      </c>
      <c r="F47" s="13">
        <v>27</v>
      </c>
      <c r="G47" s="14">
        <f t="shared" ref="G47:G53" si="5">C47+F47</f>
        <v>1923</v>
      </c>
    </row>
    <row r="48" spans="1:7" s="2" customFormat="1" ht="14.1" customHeight="1">
      <c r="A48" s="38"/>
      <c r="B48" s="9" t="s">
        <v>9</v>
      </c>
      <c r="C48" s="29">
        <v>1227</v>
      </c>
      <c r="D48" s="11">
        <v>193</v>
      </c>
      <c r="E48" s="12">
        <v>1034</v>
      </c>
      <c r="F48" s="13">
        <v>22</v>
      </c>
      <c r="G48" s="14">
        <f t="shared" si="5"/>
        <v>1249</v>
      </c>
    </row>
    <row r="49" spans="1:7" s="2" customFormat="1" ht="14.1" customHeight="1">
      <c r="A49" s="38"/>
      <c r="B49" s="15" t="s">
        <v>10</v>
      </c>
      <c r="C49" s="29">
        <v>1911</v>
      </c>
      <c r="D49" s="16">
        <v>246</v>
      </c>
      <c r="E49" s="17">
        <v>1665</v>
      </c>
      <c r="F49" s="18">
        <v>36</v>
      </c>
      <c r="G49" s="19">
        <f t="shared" si="5"/>
        <v>1947</v>
      </c>
    </row>
    <row r="50" spans="1:7" s="2" customFormat="1" ht="14.1" customHeight="1">
      <c r="A50" s="38"/>
      <c r="B50" s="15" t="s">
        <v>11</v>
      </c>
      <c r="C50" s="29">
        <v>1679</v>
      </c>
      <c r="D50" s="16">
        <v>239</v>
      </c>
      <c r="E50" s="17">
        <v>1440</v>
      </c>
      <c r="F50" s="18">
        <v>39</v>
      </c>
      <c r="G50" s="19">
        <f t="shared" si="5"/>
        <v>1718</v>
      </c>
    </row>
    <row r="51" spans="1:7" s="2" customFormat="1" ht="14.1" customHeight="1">
      <c r="A51" s="38"/>
      <c r="B51" s="15" t="s">
        <v>12</v>
      </c>
      <c r="C51" s="29">
        <v>1190</v>
      </c>
      <c r="D51" s="16">
        <v>158</v>
      </c>
      <c r="E51" s="17">
        <v>1032</v>
      </c>
      <c r="F51" s="18">
        <v>28</v>
      </c>
      <c r="G51" s="19">
        <f t="shared" si="5"/>
        <v>1218</v>
      </c>
    </row>
    <row r="52" spans="1:7" s="2" customFormat="1" ht="14.1" customHeight="1">
      <c r="A52" s="38"/>
      <c r="B52" s="15" t="s">
        <v>13</v>
      </c>
      <c r="C52" s="29">
        <v>946</v>
      </c>
      <c r="D52" s="16">
        <v>112</v>
      </c>
      <c r="E52" s="17">
        <v>834</v>
      </c>
      <c r="F52" s="18">
        <v>24</v>
      </c>
      <c r="G52" s="19">
        <f t="shared" si="5"/>
        <v>970</v>
      </c>
    </row>
    <row r="53" spans="1:7" s="2" customFormat="1" ht="14.1" customHeight="1" thickBot="1">
      <c r="A53" s="38"/>
      <c r="B53" s="20" t="s">
        <v>14</v>
      </c>
      <c r="C53" s="30">
        <v>869</v>
      </c>
      <c r="D53" s="21">
        <v>105</v>
      </c>
      <c r="E53" s="22">
        <v>764</v>
      </c>
      <c r="F53" s="23">
        <v>20</v>
      </c>
      <c r="G53" s="24">
        <f t="shared" si="5"/>
        <v>889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9718</v>
      </c>
      <c r="D54" s="27">
        <f>SUM(D47:D53)</f>
        <v>1327</v>
      </c>
      <c r="E54" s="27">
        <f>SUM(E47:E53)</f>
        <v>8391</v>
      </c>
      <c r="F54" s="27">
        <f>SUM(F47:F53)</f>
        <v>196</v>
      </c>
      <c r="G54" s="28">
        <f>SUM(G47:G53)</f>
        <v>9914</v>
      </c>
    </row>
    <row r="55" spans="1:7" s="2" customFormat="1" ht="14.1" customHeight="1">
      <c r="A55" s="38" t="s">
        <v>20</v>
      </c>
      <c r="B55" s="9" t="s">
        <v>8</v>
      </c>
      <c r="C55" s="10">
        <v>1894</v>
      </c>
      <c r="D55" s="11">
        <v>274</v>
      </c>
      <c r="E55" s="12">
        <v>1620</v>
      </c>
      <c r="F55" s="13">
        <v>17</v>
      </c>
      <c r="G55" s="14">
        <f t="shared" ref="G55:G61" si="6">C55+F55</f>
        <v>1911</v>
      </c>
    </row>
    <row r="56" spans="1:7" s="2" customFormat="1" ht="14.1" customHeight="1">
      <c r="A56" s="38"/>
      <c r="B56" s="9" t="s">
        <v>9</v>
      </c>
      <c r="C56" s="29">
        <v>1251</v>
      </c>
      <c r="D56" s="11">
        <v>219</v>
      </c>
      <c r="E56" s="12">
        <v>1032</v>
      </c>
      <c r="F56" s="13">
        <v>24</v>
      </c>
      <c r="G56" s="14">
        <f t="shared" si="6"/>
        <v>1275</v>
      </c>
    </row>
    <row r="57" spans="1:7" s="2" customFormat="1" ht="14.1" customHeight="1">
      <c r="A57" s="38"/>
      <c r="B57" s="15" t="s">
        <v>10</v>
      </c>
      <c r="C57" s="29">
        <v>1717</v>
      </c>
      <c r="D57" s="16">
        <v>213</v>
      </c>
      <c r="E57" s="17">
        <v>1504</v>
      </c>
      <c r="F57" s="18">
        <v>27</v>
      </c>
      <c r="G57" s="19">
        <f t="shared" si="6"/>
        <v>1744</v>
      </c>
    </row>
    <row r="58" spans="1:7" s="2" customFormat="1" ht="14.1" customHeight="1">
      <c r="A58" s="38"/>
      <c r="B58" s="15" t="s">
        <v>11</v>
      </c>
      <c r="C58" s="29">
        <v>1410</v>
      </c>
      <c r="D58" s="16">
        <v>188</v>
      </c>
      <c r="E58" s="17">
        <v>1222</v>
      </c>
      <c r="F58" s="18">
        <v>32</v>
      </c>
      <c r="G58" s="19">
        <f t="shared" si="6"/>
        <v>1442</v>
      </c>
    </row>
    <row r="59" spans="1:7" s="2" customFormat="1" ht="14.1" customHeight="1">
      <c r="A59" s="38"/>
      <c r="B59" s="15" t="s">
        <v>12</v>
      </c>
      <c r="C59" s="29">
        <v>1062</v>
      </c>
      <c r="D59" s="16">
        <v>123</v>
      </c>
      <c r="E59" s="17">
        <v>939</v>
      </c>
      <c r="F59" s="18">
        <v>25</v>
      </c>
      <c r="G59" s="19">
        <f t="shared" si="6"/>
        <v>1087</v>
      </c>
    </row>
    <row r="60" spans="1:7" s="2" customFormat="1" ht="14.1" customHeight="1">
      <c r="A60" s="38"/>
      <c r="B60" s="15" t="s">
        <v>13</v>
      </c>
      <c r="C60" s="29">
        <v>861</v>
      </c>
      <c r="D60" s="16">
        <v>90</v>
      </c>
      <c r="E60" s="17">
        <v>771</v>
      </c>
      <c r="F60" s="18">
        <v>16</v>
      </c>
      <c r="G60" s="19">
        <f t="shared" si="6"/>
        <v>877</v>
      </c>
    </row>
    <row r="61" spans="1:7" s="2" customFormat="1" ht="14.1" customHeight="1" thickBot="1">
      <c r="A61" s="38"/>
      <c r="B61" s="20" t="s">
        <v>14</v>
      </c>
      <c r="C61" s="37">
        <v>897</v>
      </c>
      <c r="D61" s="21">
        <v>109</v>
      </c>
      <c r="E61" s="22">
        <v>788</v>
      </c>
      <c r="F61" s="23">
        <v>19</v>
      </c>
      <c r="G61" s="24">
        <f t="shared" si="6"/>
        <v>916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9092</v>
      </c>
      <c r="D62" s="27">
        <f>SUM(D55:D61)</f>
        <v>1216</v>
      </c>
      <c r="E62" s="27">
        <f>SUM(E55:E61)</f>
        <v>7876</v>
      </c>
      <c r="F62" s="27">
        <f>SUM(F55:F61)</f>
        <v>160</v>
      </c>
      <c r="G62" s="28">
        <f>SUM(G55:G61)</f>
        <v>9252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7">C7+C15+C23+C31+C39+C47+C55</f>
        <v>13923</v>
      </c>
      <c r="D63" s="31">
        <f t="shared" si="7"/>
        <v>2115</v>
      </c>
      <c r="E63" s="32">
        <f t="shared" si="7"/>
        <v>11808</v>
      </c>
      <c r="F63" s="10">
        <f t="shared" si="7"/>
        <v>161</v>
      </c>
      <c r="G63" s="14">
        <f t="shared" ref="G63:G69" si="8">C63+F63</f>
        <v>14084</v>
      </c>
    </row>
    <row r="64" spans="1:7" s="2" customFormat="1" ht="14.1" customHeight="1">
      <c r="A64" s="38"/>
      <c r="B64" s="9" t="s">
        <v>9</v>
      </c>
      <c r="C64" s="29">
        <f t="shared" si="7"/>
        <v>8467</v>
      </c>
      <c r="D64" s="33">
        <f t="shared" si="7"/>
        <v>1435</v>
      </c>
      <c r="E64" s="34">
        <f t="shared" si="7"/>
        <v>7032</v>
      </c>
      <c r="F64" s="29">
        <f t="shared" si="7"/>
        <v>207</v>
      </c>
      <c r="G64" s="14">
        <f t="shared" si="8"/>
        <v>8674</v>
      </c>
    </row>
    <row r="65" spans="1:7" s="2" customFormat="1" ht="14.1" customHeight="1">
      <c r="A65" s="38"/>
      <c r="B65" s="15" t="s">
        <v>10</v>
      </c>
      <c r="C65" s="29">
        <f t="shared" si="7"/>
        <v>12529</v>
      </c>
      <c r="D65" s="33">
        <f t="shared" si="7"/>
        <v>1550</v>
      </c>
      <c r="E65" s="34">
        <f t="shared" si="7"/>
        <v>10979</v>
      </c>
      <c r="F65" s="29">
        <f t="shared" si="7"/>
        <v>226</v>
      </c>
      <c r="G65" s="19">
        <f t="shared" si="8"/>
        <v>12755</v>
      </c>
    </row>
    <row r="66" spans="1:7" s="2" customFormat="1" ht="14.1" customHeight="1">
      <c r="A66" s="38"/>
      <c r="B66" s="15" t="s">
        <v>11</v>
      </c>
      <c r="C66" s="29">
        <f t="shared" si="7"/>
        <v>9705</v>
      </c>
      <c r="D66" s="33">
        <f t="shared" si="7"/>
        <v>1301</v>
      </c>
      <c r="E66" s="34">
        <f t="shared" si="7"/>
        <v>8404</v>
      </c>
      <c r="F66" s="29">
        <f t="shared" si="7"/>
        <v>229</v>
      </c>
      <c r="G66" s="19">
        <f t="shared" si="8"/>
        <v>9934</v>
      </c>
    </row>
    <row r="67" spans="1:7" s="2" customFormat="1" ht="14.1" customHeight="1">
      <c r="A67" s="38"/>
      <c r="B67" s="15" t="s">
        <v>12</v>
      </c>
      <c r="C67" s="29">
        <f t="shared" si="7"/>
        <v>7077</v>
      </c>
      <c r="D67" s="33">
        <f t="shared" si="7"/>
        <v>826</v>
      </c>
      <c r="E67" s="34">
        <f t="shared" si="7"/>
        <v>6251</v>
      </c>
      <c r="F67" s="29">
        <f t="shared" si="7"/>
        <v>153</v>
      </c>
      <c r="G67" s="19">
        <f t="shared" si="8"/>
        <v>7230</v>
      </c>
    </row>
    <row r="68" spans="1:7" s="2" customFormat="1" ht="14.1" customHeight="1">
      <c r="A68" s="38"/>
      <c r="B68" s="15" t="s">
        <v>13</v>
      </c>
      <c r="C68" s="29">
        <f t="shared" si="7"/>
        <v>6312</v>
      </c>
      <c r="D68" s="33">
        <f t="shared" si="7"/>
        <v>650</v>
      </c>
      <c r="E68" s="34">
        <f t="shared" si="7"/>
        <v>5662</v>
      </c>
      <c r="F68" s="29">
        <f t="shared" si="7"/>
        <v>114</v>
      </c>
      <c r="G68" s="19">
        <f t="shared" si="8"/>
        <v>6426</v>
      </c>
    </row>
    <row r="69" spans="1:7" s="2" customFormat="1" ht="14.1" customHeight="1" thickBot="1">
      <c r="A69" s="38"/>
      <c r="B69" s="20" t="s">
        <v>14</v>
      </c>
      <c r="C69" s="30">
        <f t="shared" si="7"/>
        <v>5204</v>
      </c>
      <c r="D69" s="35">
        <f t="shared" si="7"/>
        <v>680</v>
      </c>
      <c r="E69" s="36">
        <f t="shared" si="7"/>
        <v>4524</v>
      </c>
      <c r="F69" s="30">
        <f t="shared" si="7"/>
        <v>132</v>
      </c>
      <c r="G69" s="24">
        <f t="shared" si="8"/>
        <v>5336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63217</v>
      </c>
      <c r="D70" s="27">
        <f>SUM(D63:D69)</f>
        <v>8557</v>
      </c>
      <c r="E70" s="27">
        <f>SUM(E63:E69)</f>
        <v>54660</v>
      </c>
      <c r="F70" s="27">
        <f>SUM(F63:F69)</f>
        <v>1222</v>
      </c>
      <c r="G70" s="28">
        <f>G14+G22+G30+G38+G46+G54+G62</f>
        <v>64439</v>
      </c>
    </row>
  </sheetData>
  <mergeCells count="13">
    <mergeCell ref="A7:A14"/>
    <mergeCell ref="A63:A70"/>
    <mergeCell ref="A15:A22"/>
    <mergeCell ref="A23:A30"/>
    <mergeCell ref="A31:A38"/>
    <mergeCell ref="A39:A46"/>
    <mergeCell ref="A47:A54"/>
    <mergeCell ref="A55:A62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E69" sqref="E69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24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2629</v>
      </c>
      <c r="D7" s="11">
        <v>394</v>
      </c>
      <c r="E7" s="12">
        <v>2235</v>
      </c>
      <c r="F7" s="13">
        <v>25</v>
      </c>
      <c r="G7" s="14">
        <f t="shared" ref="G7:G69" si="0">C7+F7</f>
        <v>2654</v>
      </c>
    </row>
    <row r="8" spans="1:7" s="2" customFormat="1" ht="14.1" customHeight="1">
      <c r="A8" s="38"/>
      <c r="B8" s="9" t="s">
        <v>9</v>
      </c>
      <c r="C8" s="29">
        <v>1631</v>
      </c>
      <c r="D8" s="11">
        <v>287</v>
      </c>
      <c r="E8" s="12">
        <v>1344</v>
      </c>
      <c r="F8" s="13">
        <v>51</v>
      </c>
      <c r="G8" s="14">
        <f t="shared" si="0"/>
        <v>1682</v>
      </c>
    </row>
    <row r="9" spans="1:7" s="2" customFormat="1" ht="14.1" customHeight="1">
      <c r="A9" s="38"/>
      <c r="B9" s="15" t="s">
        <v>10</v>
      </c>
      <c r="C9" s="29">
        <v>2213</v>
      </c>
      <c r="D9" s="16">
        <v>292</v>
      </c>
      <c r="E9" s="17">
        <v>1921</v>
      </c>
      <c r="F9" s="18">
        <v>45</v>
      </c>
      <c r="G9" s="19">
        <f t="shared" si="0"/>
        <v>2258</v>
      </c>
    </row>
    <row r="10" spans="1:7" s="2" customFormat="1" ht="14.1" customHeight="1">
      <c r="A10" s="38"/>
      <c r="B10" s="15" t="s">
        <v>11</v>
      </c>
      <c r="C10" s="29">
        <v>1862</v>
      </c>
      <c r="D10" s="16">
        <v>272</v>
      </c>
      <c r="E10" s="17">
        <v>1590</v>
      </c>
      <c r="F10" s="18">
        <v>46</v>
      </c>
      <c r="G10" s="19">
        <f t="shared" si="0"/>
        <v>1908</v>
      </c>
    </row>
    <row r="11" spans="1:7" s="2" customFormat="1" ht="14.1" customHeight="1">
      <c r="A11" s="38"/>
      <c r="B11" s="15" t="s">
        <v>12</v>
      </c>
      <c r="C11" s="29">
        <v>1444</v>
      </c>
      <c r="D11" s="16">
        <v>191</v>
      </c>
      <c r="E11" s="17">
        <v>1253</v>
      </c>
      <c r="F11" s="18">
        <v>35</v>
      </c>
      <c r="G11" s="19">
        <f t="shared" si="0"/>
        <v>1479</v>
      </c>
    </row>
    <row r="12" spans="1:7" s="2" customFormat="1" ht="14.1" customHeight="1">
      <c r="A12" s="38"/>
      <c r="B12" s="15" t="s">
        <v>13</v>
      </c>
      <c r="C12" s="29">
        <v>1206</v>
      </c>
      <c r="D12" s="16">
        <v>124</v>
      </c>
      <c r="E12" s="17">
        <v>1082</v>
      </c>
      <c r="F12" s="18">
        <v>28</v>
      </c>
      <c r="G12" s="19">
        <f t="shared" si="0"/>
        <v>1234</v>
      </c>
    </row>
    <row r="13" spans="1:7" s="2" customFormat="1" ht="14.1" customHeight="1" thickBot="1">
      <c r="A13" s="38"/>
      <c r="B13" s="20" t="s">
        <v>14</v>
      </c>
      <c r="C13" s="30">
        <v>990</v>
      </c>
      <c r="D13" s="21">
        <v>138</v>
      </c>
      <c r="E13" s="22">
        <v>852</v>
      </c>
      <c r="F13" s="23">
        <v>27</v>
      </c>
      <c r="G13" s="24">
        <f t="shared" si="0"/>
        <v>1017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11975</v>
      </c>
      <c r="D14" s="27">
        <f>SUM(D7:D13)</f>
        <v>1698</v>
      </c>
      <c r="E14" s="27">
        <f>SUM(E7:E13)</f>
        <v>10277</v>
      </c>
      <c r="F14" s="27">
        <f>SUM(F7:F13)</f>
        <v>257</v>
      </c>
      <c r="G14" s="28">
        <f>SUM(G7:G13)</f>
        <v>12232</v>
      </c>
    </row>
    <row r="15" spans="1:7" s="2" customFormat="1" ht="14.1" customHeight="1">
      <c r="A15" s="40" t="s">
        <v>15</v>
      </c>
      <c r="B15" s="9" t="s">
        <v>8</v>
      </c>
      <c r="C15" s="10">
        <v>1800</v>
      </c>
      <c r="D15" s="11">
        <v>344</v>
      </c>
      <c r="E15" s="12">
        <v>1456</v>
      </c>
      <c r="F15" s="13">
        <v>31</v>
      </c>
      <c r="G15" s="14">
        <f>C15+F15</f>
        <v>1831</v>
      </c>
    </row>
    <row r="16" spans="1:7" s="2" customFormat="1" ht="14.1" customHeight="1">
      <c r="A16" s="38"/>
      <c r="B16" s="9" t="s">
        <v>9</v>
      </c>
      <c r="C16" s="29">
        <v>1034</v>
      </c>
      <c r="D16" s="11">
        <v>191</v>
      </c>
      <c r="E16" s="12">
        <v>843</v>
      </c>
      <c r="F16" s="13">
        <v>27</v>
      </c>
      <c r="G16" s="14">
        <f>C16+F16</f>
        <v>1061</v>
      </c>
    </row>
    <row r="17" spans="1:7" s="2" customFormat="1" ht="14.1" customHeight="1">
      <c r="A17" s="38"/>
      <c r="B17" s="15" t="s">
        <v>10</v>
      </c>
      <c r="C17" s="29">
        <v>1702</v>
      </c>
      <c r="D17" s="16">
        <v>257</v>
      </c>
      <c r="E17" s="17">
        <v>1445</v>
      </c>
      <c r="F17" s="18">
        <v>35</v>
      </c>
      <c r="G17" s="19">
        <f t="shared" si="0"/>
        <v>1737</v>
      </c>
    </row>
    <row r="18" spans="1:7" s="2" customFormat="1" ht="14.1" customHeight="1">
      <c r="A18" s="38"/>
      <c r="B18" s="15" t="s">
        <v>11</v>
      </c>
      <c r="C18" s="29">
        <v>1189</v>
      </c>
      <c r="D18" s="16">
        <v>173</v>
      </c>
      <c r="E18" s="17">
        <v>1016</v>
      </c>
      <c r="F18" s="18">
        <v>30</v>
      </c>
      <c r="G18" s="19">
        <f t="shared" si="0"/>
        <v>1219</v>
      </c>
    </row>
    <row r="19" spans="1:7" s="2" customFormat="1" ht="14.1" customHeight="1">
      <c r="A19" s="38"/>
      <c r="B19" s="15" t="s">
        <v>12</v>
      </c>
      <c r="C19" s="29">
        <v>885</v>
      </c>
      <c r="D19" s="16">
        <v>125</v>
      </c>
      <c r="E19" s="17">
        <v>760</v>
      </c>
      <c r="F19" s="18">
        <v>13</v>
      </c>
      <c r="G19" s="19">
        <f t="shared" si="0"/>
        <v>898</v>
      </c>
    </row>
    <row r="20" spans="1:7" s="2" customFormat="1" ht="14.1" customHeight="1">
      <c r="A20" s="38"/>
      <c r="B20" s="15" t="s">
        <v>13</v>
      </c>
      <c r="C20" s="29">
        <v>926</v>
      </c>
      <c r="D20" s="16">
        <v>123</v>
      </c>
      <c r="E20" s="17">
        <v>803</v>
      </c>
      <c r="F20" s="18">
        <v>13</v>
      </c>
      <c r="G20" s="19">
        <f t="shared" si="0"/>
        <v>939</v>
      </c>
    </row>
    <row r="21" spans="1:7" s="2" customFormat="1" ht="14.1" customHeight="1" thickBot="1">
      <c r="A21" s="38"/>
      <c r="B21" s="20" t="s">
        <v>14</v>
      </c>
      <c r="C21" s="30">
        <v>559</v>
      </c>
      <c r="D21" s="21">
        <v>81</v>
      </c>
      <c r="E21" s="22">
        <v>478</v>
      </c>
      <c r="F21" s="23">
        <v>13</v>
      </c>
      <c r="G21" s="24">
        <f t="shared" si="0"/>
        <v>572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8095</v>
      </c>
      <c r="D22" s="27">
        <f>SUM(D15:D21)</f>
        <v>1294</v>
      </c>
      <c r="E22" s="27">
        <f>SUM(E15:E21)</f>
        <v>6801</v>
      </c>
      <c r="F22" s="27">
        <f>SUM(F15:F21)</f>
        <v>162</v>
      </c>
      <c r="G22" s="28">
        <f>SUM(G15:G21)</f>
        <v>8257</v>
      </c>
    </row>
    <row r="23" spans="1:7" s="2" customFormat="1" ht="14.1" customHeight="1">
      <c r="A23" s="38" t="s">
        <v>16</v>
      </c>
      <c r="B23" s="9" t="s">
        <v>8</v>
      </c>
      <c r="C23" s="10">
        <v>1517</v>
      </c>
      <c r="D23" s="11">
        <v>221</v>
      </c>
      <c r="E23" s="12">
        <v>1296</v>
      </c>
      <c r="F23" s="13">
        <v>22</v>
      </c>
      <c r="G23" s="14">
        <f>C23+F23</f>
        <v>1539</v>
      </c>
    </row>
    <row r="24" spans="1:7" s="2" customFormat="1" ht="14.1" customHeight="1">
      <c r="A24" s="38"/>
      <c r="B24" s="9" t="s">
        <v>9</v>
      </c>
      <c r="C24" s="29">
        <v>758</v>
      </c>
      <c r="D24" s="11">
        <v>129</v>
      </c>
      <c r="E24" s="12">
        <v>629</v>
      </c>
      <c r="F24" s="13">
        <v>18</v>
      </c>
      <c r="G24" s="14">
        <f>C24+F24</f>
        <v>776</v>
      </c>
    </row>
    <row r="25" spans="1:7" s="2" customFormat="1" ht="14.1" customHeight="1">
      <c r="A25" s="38"/>
      <c r="B25" s="15" t="s">
        <v>10</v>
      </c>
      <c r="C25" s="29">
        <v>1317</v>
      </c>
      <c r="D25" s="16">
        <v>133</v>
      </c>
      <c r="E25" s="17">
        <v>1184</v>
      </c>
      <c r="F25" s="18">
        <v>21</v>
      </c>
      <c r="G25" s="19">
        <f t="shared" si="0"/>
        <v>1338</v>
      </c>
    </row>
    <row r="26" spans="1:7" s="2" customFormat="1" ht="14.1" customHeight="1">
      <c r="A26" s="38"/>
      <c r="B26" s="15" t="s">
        <v>11</v>
      </c>
      <c r="C26" s="29">
        <v>922</v>
      </c>
      <c r="D26" s="16">
        <v>103</v>
      </c>
      <c r="E26" s="17">
        <v>819</v>
      </c>
      <c r="F26" s="18">
        <v>17</v>
      </c>
      <c r="G26" s="19">
        <f t="shared" si="0"/>
        <v>939</v>
      </c>
    </row>
    <row r="27" spans="1:7" s="2" customFormat="1" ht="14.1" customHeight="1">
      <c r="A27" s="38"/>
      <c r="B27" s="15" t="s">
        <v>12</v>
      </c>
      <c r="C27" s="29">
        <v>573</v>
      </c>
      <c r="D27" s="16">
        <v>55</v>
      </c>
      <c r="E27" s="17">
        <v>518</v>
      </c>
      <c r="F27" s="18">
        <v>11</v>
      </c>
      <c r="G27" s="19">
        <f t="shared" si="0"/>
        <v>584</v>
      </c>
    </row>
    <row r="28" spans="1:7" s="2" customFormat="1" ht="14.1" customHeight="1">
      <c r="A28" s="38"/>
      <c r="B28" s="15" t="s">
        <v>13</v>
      </c>
      <c r="C28" s="29">
        <v>623</v>
      </c>
      <c r="D28" s="16">
        <v>62</v>
      </c>
      <c r="E28" s="17">
        <v>561</v>
      </c>
      <c r="F28" s="18">
        <v>12</v>
      </c>
      <c r="G28" s="19">
        <f t="shared" si="0"/>
        <v>635</v>
      </c>
    </row>
    <row r="29" spans="1:7" s="2" customFormat="1" ht="14.1" customHeight="1" thickBot="1">
      <c r="A29" s="38"/>
      <c r="B29" s="20" t="s">
        <v>14</v>
      </c>
      <c r="C29" s="30">
        <v>479</v>
      </c>
      <c r="D29" s="21">
        <v>50</v>
      </c>
      <c r="E29" s="22">
        <v>429</v>
      </c>
      <c r="F29" s="23">
        <v>15</v>
      </c>
      <c r="G29" s="24">
        <f t="shared" si="0"/>
        <v>494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6189</v>
      </c>
      <c r="D30" s="27">
        <f>SUM(D23:D29)</f>
        <v>753</v>
      </c>
      <c r="E30" s="27">
        <f>SUM(E23:E29)</f>
        <v>5436</v>
      </c>
      <c r="F30" s="27">
        <f>SUM(F23:F29)</f>
        <v>116</v>
      </c>
      <c r="G30" s="28">
        <f>SUM(G23:G29)</f>
        <v>6305</v>
      </c>
    </row>
    <row r="31" spans="1:7" s="2" customFormat="1" ht="14.1" customHeight="1">
      <c r="A31" s="41" t="s">
        <v>17</v>
      </c>
      <c r="B31" s="9" t="s">
        <v>8</v>
      </c>
      <c r="C31" s="10">
        <v>2426</v>
      </c>
      <c r="D31" s="11">
        <v>349</v>
      </c>
      <c r="E31" s="12">
        <v>2077</v>
      </c>
      <c r="F31" s="13">
        <v>30</v>
      </c>
      <c r="G31" s="14">
        <f>C31+F31</f>
        <v>2456</v>
      </c>
    </row>
    <row r="32" spans="1:7" s="2" customFormat="1" ht="14.1" customHeight="1">
      <c r="A32" s="42"/>
      <c r="B32" s="9" t="s">
        <v>9</v>
      </c>
      <c r="C32" s="29">
        <v>1594</v>
      </c>
      <c r="D32" s="11">
        <v>283</v>
      </c>
      <c r="E32" s="12">
        <v>1311</v>
      </c>
      <c r="F32" s="13">
        <v>41</v>
      </c>
      <c r="G32" s="14">
        <f>C32+F32</f>
        <v>1635</v>
      </c>
    </row>
    <row r="33" spans="1:7" s="2" customFormat="1" ht="14.1" customHeight="1">
      <c r="A33" s="42"/>
      <c r="B33" s="15" t="s">
        <v>10</v>
      </c>
      <c r="C33" s="29">
        <v>2115</v>
      </c>
      <c r="D33" s="16">
        <v>236</v>
      </c>
      <c r="E33" s="17">
        <v>1879</v>
      </c>
      <c r="F33" s="18">
        <v>30</v>
      </c>
      <c r="G33" s="19">
        <f t="shared" si="0"/>
        <v>2145</v>
      </c>
    </row>
    <row r="34" spans="1:7" s="2" customFormat="1" ht="14.1" customHeight="1">
      <c r="A34" s="42"/>
      <c r="B34" s="15" t="s">
        <v>11</v>
      </c>
      <c r="C34" s="29">
        <v>1719</v>
      </c>
      <c r="D34" s="16">
        <v>218</v>
      </c>
      <c r="E34" s="17">
        <v>1501</v>
      </c>
      <c r="F34" s="18">
        <v>33</v>
      </c>
      <c r="G34" s="19">
        <f t="shared" si="0"/>
        <v>1752</v>
      </c>
    </row>
    <row r="35" spans="1:7" s="2" customFormat="1" ht="14.1" customHeight="1">
      <c r="A35" s="42"/>
      <c r="B35" s="15" t="s">
        <v>12</v>
      </c>
      <c r="C35" s="29">
        <v>1169</v>
      </c>
      <c r="D35" s="16">
        <v>135</v>
      </c>
      <c r="E35" s="17">
        <v>1034</v>
      </c>
      <c r="F35" s="18">
        <v>30</v>
      </c>
      <c r="G35" s="19">
        <f t="shared" si="0"/>
        <v>1199</v>
      </c>
    </row>
    <row r="36" spans="1:7" s="2" customFormat="1" ht="14.1" customHeight="1">
      <c r="A36" s="42"/>
      <c r="B36" s="15" t="s">
        <v>13</v>
      </c>
      <c r="C36" s="29">
        <v>1102</v>
      </c>
      <c r="D36" s="16">
        <v>98</v>
      </c>
      <c r="E36" s="17">
        <v>1004</v>
      </c>
      <c r="F36" s="18">
        <v>19</v>
      </c>
      <c r="G36" s="19">
        <f t="shared" si="0"/>
        <v>1121</v>
      </c>
    </row>
    <row r="37" spans="1:7" s="2" customFormat="1" ht="14.1" customHeight="1" thickBot="1">
      <c r="A37" s="42"/>
      <c r="B37" s="20" t="s">
        <v>14</v>
      </c>
      <c r="C37" s="30">
        <v>945</v>
      </c>
      <c r="D37" s="21">
        <v>121</v>
      </c>
      <c r="E37" s="22">
        <v>824</v>
      </c>
      <c r="F37" s="23">
        <v>25</v>
      </c>
      <c r="G37" s="24">
        <f t="shared" si="0"/>
        <v>970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11070</v>
      </c>
      <c r="D38" s="27">
        <f>SUM(D31:D37)</f>
        <v>1440</v>
      </c>
      <c r="E38" s="27">
        <f>SUM(E31:E37)</f>
        <v>9630</v>
      </c>
      <c r="F38" s="27">
        <f>SUM(F31:F37)</f>
        <v>208</v>
      </c>
      <c r="G38" s="28">
        <f>SUM(G31:G37)</f>
        <v>11278</v>
      </c>
    </row>
    <row r="39" spans="1:7" s="2" customFormat="1" ht="14.1" customHeight="1">
      <c r="A39" s="38" t="s">
        <v>18</v>
      </c>
      <c r="B39" s="9" t="s">
        <v>8</v>
      </c>
      <c r="C39" s="10">
        <v>1482</v>
      </c>
      <c r="D39" s="11">
        <v>232</v>
      </c>
      <c r="E39" s="12">
        <v>1234</v>
      </c>
      <c r="F39" s="13">
        <v>18</v>
      </c>
      <c r="G39" s="14">
        <f>C39+F39</f>
        <v>1500</v>
      </c>
    </row>
    <row r="40" spans="1:7" s="2" customFormat="1" ht="14.1" customHeight="1">
      <c r="A40" s="38"/>
      <c r="B40" s="9" t="s">
        <v>9</v>
      </c>
      <c r="C40" s="29">
        <v>792</v>
      </c>
      <c r="D40" s="11">
        <v>135</v>
      </c>
      <c r="E40" s="12">
        <v>661</v>
      </c>
      <c r="F40" s="13">
        <v>22</v>
      </c>
      <c r="G40" s="14">
        <f>C40+F40</f>
        <v>814</v>
      </c>
    </row>
    <row r="41" spans="1:7" s="2" customFormat="1" ht="14.1" customHeight="1">
      <c r="A41" s="38"/>
      <c r="B41" s="15" t="s">
        <v>10</v>
      </c>
      <c r="C41" s="29">
        <v>1143</v>
      </c>
      <c r="D41" s="16">
        <v>142</v>
      </c>
      <c r="E41" s="17">
        <v>1019</v>
      </c>
      <c r="F41" s="18">
        <v>27</v>
      </c>
      <c r="G41" s="19">
        <f t="shared" si="0"/>
        <v>1170</v>
      </c>
    </row>
    <row r="42" spans="1:7" s="2" customFormat="1" ht="14.1" customHeight="1">
      <c r="A42" s="38"/>
      <c r="B42" s="15" t="s">
        <v>11</v>
      </c>
      <c r="C42" s="29">
        <v>815</v>
      </c>
      <c r="D42" s="16">
        <v>102</v>
      </c>
      <c r="E42" s="17">
        <v>704</v>
      </c>
      <c r="F42" s="18">
        <v>22</v>
      </c>
      <c r="G42" s="19">
        <f t="shared" si="0"/>
        <v>837</v>
      </c>
    </row>
    <row r="43" spans="1:7" s="2" customFormat="1" ht="14.1" customHeight="1">
      <c r="A43" s="38"/>
      <c r="B43" s="15" t="s">
        <v>12</v>
      </c>
      <c r="C43" s="29">
        <v>593</v>
      </c>
      <c r="D43" s="16">
        <v>59</v>
      </c>
      <c r="E43" s="17">
        <v>535</v>
      </c>
      <c r="F43" s="18">
        <v>13</v>
      </c>
      <c r="G43" s="19">
        <f t="shared" si="0"/>
        <v>606</v>
      </c>
    </row>
    <row r="44" spans="1:7" s="2" customFormat="1" ht="14.1" customHeight="1">
      <c r="A44" s="38"/>
      <c r="B44" s="15" t="s">
        <v>13</v>
      </c>
      <c r="C44" s="29">
        <v>533</v>
      </c>
      <c r="D44" s="16">
        <v>64</v>
      </c>
      <c r="E44" s="17">
        <v>463</v>
      </c>
      <c r="F44" s="18">
        <v>12</v>
      </c>
      <c r="G44" s="19">
        <f t="shared" si="0"/>
        <v>545</v>
      </c>
    </row>
    <row r="45" spans="1:7" s="2" customFormat="1" ht="14.1" customHeight="1" thickBot="1">
      <c r="A45" s="38"/>
      <c r="B45" s="20" t="s">
        <v>14</v>
      </c>
      <c r="C45" s="30">
        <v>488</v>
      </c>
      <c r="D45" s="21">
        <v>62</v>
      </c>
      <c r="E45" s="22">
        <v>436</v>
      </c>
      <c r="F45" s="23">
        <v>21</v>
      </c>
      <c r="G45" s="24">
        <f t="shared" si="0"/>
        <v>509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5846</v>
      </c>
      <c r="D46" s="27">
        <f>SUM(D39:D45)</f>
        <v>796</v>
      </c>
      <c r="E46" s="27">
        <f>SUM(E39:E45)</f>
        <v>5052</v>
      </c>
      <c r="F46" s="27">
        <f>SUM(F39:F45)</f>
        <v>135</v>
      </c>
      <c r="G46" s="28">
        <f>SUM(G39:G45)</f>
        <v>5981</v>
      </c>
    </row>
    <row r="47" spans="1:7" s="2" customFormat="1" ht="14.1" customHeight="1">
      <c r="A47" s="38" t="s">
        <v>19</v>
      </c>
      <c r="B47" s="9" t="s">
        <v>8</v>
      </c>
      <c r="C47" s="10">
        <v>1780</v>
      </c>
      <c r="D47" s="11">
        <v>257</v>
      </c>
      <c r="E47" s="12">
        <v>1523</v>
      </c>
      <c r="F47" s="13">
        <v>23</v>
      </c>
      <c r="G47" s="14">
        <f>C47+F47</f>
        <v>1803</v>
      </c>
    </row>
    <row r="48" spans="1:7" s="2" customFormat="1" ht="14.1" customHeight="1">
      <c r="A48" s="38"/>
      <c r="B48" s="9" t="s">
        <v>9</v>
      </c>
      <c r="C48" s="29">
        <v>1212</v>
      </c>
      <c r="D48" s="11">
        <v>187</v>
      </c>
      <c r="E48" s="12">
        <v>1025</v>
      </c>
      <c r="F48" s="13">
        <v>33</v>
      </c>
      <c r="G48" s="14">
        <f>C48+F48</f>
        <v>1245</v>
      </c>
    </row>
    <row r="49" spans="1:7" s="2" customFormat="1" ht="14.1" customHeight="1">
      <c r="A49" s="38"/>
      <c r="B49" s="15" t="s">
        <v>10</v>
      </c>
      <c r="C49" s="29">
        <v>1774</v>
      </c>
      <c r="D49" s="16">
        <v>234</v>
      </c>
      <c r="E49" s="17">
        <v>1540</v>
      </c>
      <c r="F49" s="18">
        <v>32</v>
      </c>
      <c r="G49" s="19">
        <f t="shared" si="0"/>
        <v>1806</v>
      </c>
    </row>
    <row r="50" spans="1:7" s="2" customFormat="1" ht="14.1" customHeight="1">
      <c r="A50" s="38"/>
      <c r="B50" s="15" t="s">
        <v>11</v>
      </c>
      <c r="C50" s="29">
        <v>1644</v>
      </c>
      <c r="D50" s="16">
        <v>225</v>
      </c>
      <c r="E50" s="17">
        <v>1419</v>
      </c>
      <c r="F50" s="18">
        <v>41</v>
      </c>
      <c r="G50" s="19">
        <f t="shared" si="0"/>
        <v>1685</v>
      </c>
    </row>
    <row r="51" spans="1:7" s="2" customFormat="1" ht="14.1" customHeight="1">
      <c r="A51" s="38"/>
      <c r="B51" s="15" t="s">
        <v>12</v>
      </c>
      <c r="C51" s="29">
        <v>1144</v>
      </c>
      <c r="D51" s="16">
        <v>139</v>
      </c>
      <c r="E51" s="17">
        <v>1005</v>
      </c>
      <c r="F51" s="18">
        <v>26</v>
      </c>
      <c r="G51" s="19">
        <f t="shared" si="0"/>
        <v>1170</v>
      </c>
    </row>
    <row r="52" spans="1:7" s="2" customFormat="1" ht="14.1" customHeight="1">
      <c r="A52" s="38"/>
      <c r="B52" s="15" t="s">
        <v>13</v>
      </c>
      <c r="C52" s="29">
        <v>949</v>
      </c>
      <c r="D52" s="16">
        <v>109</v>
      </c>
      <c r="E52" s="17">
        <v>840</v>
      </c>
      <c r="F52" s="18">
        <v>19</v>
      </c>
      <c r="G52" s="19">
        <f t="shared" si="0"/>
        <v>968</v>
      </c>
    </row>
    <row r="53" spans="1:7" s="2" customFormat="1" ht="14.1" customHeight="1" thickBot="1">
      <c r="A53" s="38"/>
      <c r="B53" s="20" t="s">
        <v>14</v>
      </c>
      <c r="C53" s="30">
        <v>923</v>
      </c>
      <c r="D53" s="21">
        <v>119</v>
      </c>
      <c r="E53" s="22">
        <v>804</v>
      </c>
      <c r="F53" s="23">
        <v>25</v>
      </c>
      <c r="G53" s="24">
        <f t="shared" si="0"/>
        <v>948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9426</v>
      </c>
      <c r="D54" s="27">
        <f>SUM(D47:D53)</f>
        <v>1270</v>
      </c>
      <c r="E54" s="27">
        <f>SUM(E47:E53)</f>
        <v>8156</v>
      </c>
      <c r="F54" s="27">
        <f>SUM(F47:F53)</f>
        <v>199</v>
      </c>
      <c r="G54" s="28">
        <f>SUM(G47:G53)</f>
        <v>9625</v>
      </c>
    </row>
    <row r="55" spans="1:7" s="2" customFormat="1" ht="14.1" customHeight="1">
      <c r="A55" s="38" t="s">
        <v>20</v>
      </c>
      <c r="B55" s="9" t="s">
        <v>8</v>
      </c>
      <c r="C55" s="10">
        <v>1860</v>
      </c>
      <c r="D55" s="11">
        <v>302</v>
      </c>
      <c r="E55" s="12">
        <v>1558</v>
      </c>
      <c r="F55" s="13">
        <v>13</v>
      </c>
      <c r="G55" s="14">
        <f>C55+F55</f>
        <v>1873</v>
      </c>
    </row>
    <row r="56" spans="1:7" s="2" customFormat="1" ht="14.1" customHeight="1">
      <c r="A56" s="38"/>
      <c r="B56" s="9" t="s">
        <v>9</v>
      </c>
      <c r="C56" s="29">
        <v>1089</v>
      </c>
      <c r="D56" s="11">
        <v>179</v>
      </c>
      <c r="E56" s="12">
        <v>910</v>
      </c>
      <c r="F56" s="13">
        <v>22</v>
      </c>
      <c r="G56" s="14">
        <f>C56+F56</f>
        <v>1111</v>
      </c>
    </row>
    <row r="57" spans="1:7" s="2" customFormat="1" ht="14.1" customHeight="1">
      <c r="A57" s="38"/>
      <c r="B57" s="15" t="s">
        <v>10</v>
      </c>
      <c r="C57" s="29">
        <v>1628</v>
      </c>
      <c r="D57" s="16">
        <v>221</v>
      </c>
      <c r="E57" s="17">
        <v>1407</v>
      </c>
      <c r="F57" s="18">
        <v>37</v>
      </c>
      <c r="G57" s="19">
        <f t="shared" si="0"/>
        <v>1665</v>
      </c>
    </row>
    <row r="58" spans="1:7" s="2" customFormat="1" ht="14.1" customHeight="1">
      <c r="A58" s="38"/>
      <c r="B58" s="15" t="s">
        <v>11</v>
      </c>
      <c r="C58" s="29">
        <v>1388</v>
      </c>
      <c r="D58" s="16">
        <v>172</v>
      </c>
      <c r="E58" s="17">
        <v>1216</v>
      </c>
      <c r="F58" s="18">
        <v>30</v>
      </c>
      <c r="G58" s="19">
        <f t="shared" si="0"/>
        <v>1418</v>
      </c>
    </row>
    <row r="59" spans="1:7" s="2" customFormat="1" ht="14.1" customHeight="1">
      <c r="A59" s="38"/>
      <c r="B59" s="15" t="s">
        <v>12</v>
      </c>
      <c r="C59" s="29">
        <v>1055</v>
      </c>
      <c r="D59" s="16">
        <v>123</v>
      </c>
      <c r="E59" s="17">
        <v>932</v>
      </c>
      <c r="F59" s="18">
        <v>30</v>
      </c>
      <c r="G59" s="19">
        <f t="shared" si="0"/>
        <v>1085</v>
      </c>
    </row>
    <row r="60" spans="1:7" s="2" customFormat="1" ht="14.1" customHeight="1">
      <c r="A60" s="38"/>
      <c r="B60" s="15" t="s">
        <v>13</v>
      </c>
      <c r="C60" s="29">
        <v>800</v>
      </c>
      <c r="D60" s="16">
        <v>84</v>
      </c>
      <c r="E60" s="17">
        <v>716</v>
      </c>
      <c r="F60" s="18">
        <v>15</v>
      </c>
      <c r="G60" s="19">
        <f t="shared" si="0"/>
        <v>815</v>
      </c>
    </row>
    <row r="61" spans="1:7" s="2" customFormat="1" ht="14.1" customHeight="1" thickBot="1">
      <c r="A61" s="38"/>
      <c r="B61" s="20" t="s">
        <v>14</v>
      </c>
      <c r="C61" s="37">
        <v>886</v>
      </c>
      <c r="D61" s="21">
        <v>118</v>
      </c>
      <c r="E61" s="22">
        <v>768</v>
      </c>
      <c r="F61" s="23">
        <v>24</v>
      </c>
      <c r="G61" s="24">
        <f t="shared" si="0"/>
        <v>910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8706</v>
      </c>
      <c r="D62" s="27">
        <f>SUM(D55:D61)</f>
        <v>1199</v>
      </c>
      <c r="E62" s="27">
        <f>SUM(E55:E61)</f>
        <v>7507</v>
      </c>
      <c r="F62" s="27">
        <f>SUM(F55:F61)</f>
        <v>171</v>
      </c>
      <c r="G62" s="28">
        <f>SUM(G55:G61)</f>
        <v>8877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1">C7+C15+C23+C31+C39+C47+C55</f>
        <v>13494</v>
      </c>
      <c r="D63" s="31">
        <f t="shared" si="1"/>
        <v>2099</v>
      </c>
      <c r="E63" s="32">
        <f t="shared" si="1"/>
        <v>11379</v>
      </c>
      <c r="F63" s="10">
        <f t="shared" si="1"/>
        <v>162</v>
      </c>
      <c r="G63" s="14">
        <f>C63+F63</f>
        <v>13656</v>
      </c>
    </row>
    <row r="64" spans="1:7" s="2" customFormat="1" ht="14.1" customHeight="1">
      <c r="A64" s="38"/>
      <c r="B64" s="9" t="s">
        <v>9</v>
      </c>
      <c r="C64" s="29">
        <f t="shared" si="1"/>
        <v>8110</v>
      </c>
      <c r="D64" s="33">
        <f t="shared" si="1"/>
        <v>1391</v>
      </c>
      <c r="E64" s="34">
        <f t="shared" si="1"/>
        <v>6723</v>
      </c>
      <c r="F64" s="29">
        <f t="shared" si="1"/>
        <v>214</v>
      </c>
      <c r="G64" s="14">
        <f>C64+F64</f>
        <v>8324</v>
      </c>
    </row>
    <row r="65" spans="1:7" s="2" customFormat="1" ht="14.1" customHeight="1">
      <c r="A65" s="38"/>
      <c r="B65" s="15" t="s">
        <v>10</v>
      </c>
      <c r="C65" s="29">
        <f t="shared" si="1"/>
        <v>11892</v>
      </c>
      <c r="D65" s="33">
        <f t="shared" si="1"/>
        <v>1515</v>
      </c>
      <c r="E65" s="34">
        <f t="shared" si="1"/>
        <v>10395</v>
      </c>
      <c r="F65" s="29">
        <f t="shared" si="1"/>
        <v>227</v>
      </c>
      <c r="G65" s="19">
        <f t="shared" si="0"/>
        <v>12119</v>
      </c>
    </row>
    <row r="66" spans="1:7" s="2" customFormat="1" ht="14.1" customHeight="1">
      <c r="A66" s="38"/>
      <c r="B66" s="15" t="s">
        <v>11</v>
      </c>
      <c r="C66" s="29">
        <f t="shared" si="1"/>
        <v>9539</v>
      </c>
      <c r="D66" s="33">
        <f t="shared" si="1"/>
        <v>1265</v>
      </c>
      <c r="E66" s="34">
        <f t="shared" si="1"/>
        <v>8265</v>
      </c>
      <c r="F66" s="29">
        <f t="shared" si="1"/>
        <v>219</v>
      </c>
      <c r="G66" s="19">
        <f t="shared" si="0"/>
        <v>9758</v>
      </c>
    </row>
    <row r="67" spans="1:7" s="2" customFormat="1" ht="14.1" customHeight="1">
      <c r="A67" s="38"/>
      <c r="B67" s="15" t="s">
        <v>12</v>
      </c>
      <c r="C67" s="29">
        <f t="shared" si="1"/>
        <v>6863</v>
      </c>
      <c r="D67" s="33">
        <f t="shared" si="1"/>
        <v>827</v>
      </c>
      <c r="E67" s="34">
        <f t="shared" si="1"/>
        <v>6037</v>
      </c>
      <c r="F67" s="29">
        <f t="shared" si="1"/>
        <v>158</v>
      </c>
      <c r="G67" s="19">
        <f t="shared" si="0"/>
        <v>7021</v>
      </c>
    </row>
    <row r="68" spans="1:7" s="2" customFormat="1" ht="14.1" customHeight="1">
      <c r="A68" s="38"/>
      <c r="B68" s="15" t="s">
        <v>13</v>
      </c>
      <c r="C68" s="29">
        <f t="shared" si="1"/>
        <v>6139</v>
      </c>
      <c r="D68" s="33">
        <f t="shared" si="1"/>
        <v>664</v>
      </c>
      <c r="E68" s="34">
        <f t="shared" si="1"/>
        <v>5469</v>
      </c>
      <c r="F68" s="29">
        <f t="shared" si="1"/>
        <v>118</v>
      </c>
      <c r="G68" s="19">
        <f t="shared" si="0"/>
        <v>6257</v>
      </c>
    </row>
    <row r="69" spans="1:7" s="2" customFormat="1" ht="14.1" customHeight="1" thickBot="1">
      <c r="A69" s="38"/>
      <c r="B69" s="20" t="s">
        <v>14</v>
      </c>
      <c r="C69" s="30">
        <f t="shared" si="1"/>
        <v>5270</v>
      </c>
      <c r="D69" s="35">
        <f t="shared" si="1"/>
        <v>689</v>
      </c>
      <c r="E69" s="36">
        <f t="shared" si="1"/>
        <v>4591</v>
      </c>
      <c r="F69" s="30">
        <f t="shared" si="1"/>
        <v>150</v>
      </c>
      <c r="G69" s="24">
        <f t="shared" si="0"/>
        <v>5420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61307</v>
      </c>
      <c r="D70" s="27">
        <f>SUM(D63:D69)</f>
        <v>8450</v>
      </c>
      <c r="E70" s="27">
        <f>SUM(E63:E69)</f>
        <v>52859</v>
      </c>
      <c r="F70" s="27">
        <f>SUM(F63:F69)</f>
        <v>1248</v>
      </c>
      <c r="G70" s="28">
        <f>SUM(G63:G69)</f>
        <v>62555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25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2674</v>
      </c>
      <c r="D7" s="11">
        <v>410</v>
      </c>
      <c r="E7" s="12">
        <v>2264</v>
      </c>
      <c r="F7" s="13">
        <v>24</v>
      </c>
      <c r="G7" s="14">
        <f t="shared" ref="G7:G69" si="0">C7+F7</f>
        <v>2698</v>
      </c>
    </row>
    <row r="8" spans="1:7" s="2" customFormat="1" ht="14.1" customHeight="1">
      <c r="A8" s="38"/>
      <c r="B8" s="9" t="s">
        <v>9</v>
      </c>
      <c r="C8" s="29">
        <v>1644</v>
      </c>
      <c r="D8" s="11">
        <v>292</v>
      </c>
      <c r="E8" s="12">
        <v>1352</v>
      </c>
      <c r="F8" s="13">
        <v>51</v>
      </c>
      <c r="G8" s="14">
        <f t="shared" si="0"/>
        <v>1695</v>
      </c>
    </row>
    <row r="9" spans="1:7" s="2" customFormat="1" ht="14.1" customHeight="1">
      <c r="A9" s="38"/>
      <c r="B9" s="15" t="s">
        <v>10</v>
      </c>
      <c r="C9" s="29">
        <v>2266</v>
      </c>
      <c r="D9" s="16">
        <v>303</v>
      </c>
      <c r="E9" s="17">
        <v>1963</v>
      </c>
      <c r="F9" s="18">
        <v>46</v>
      </c>
      <c r="G9" s="19">
        <f t="shared" si="0"/>
        <v>2312</v>
      </c>
    </row>
    <row r="10" spans="1:7" s="2" customFormat="1" ht="14.1" customHeight="1">
      <c r="A10" s="38"/>
      <c r="B10" s="15" t="s">
        <v>11</v>
      </c>
      <c r="C10" s="29">
        <v>1881</v>
      </c>
      <c r="D10" s="16">
        <v>276</v>
      </c>
      <c r="E10" s="17">
        <v>1605</v>
      </c>
      <c r="F10" s="18">
        <v>49</v>
      </c>
      <c r="G10" s="19">
        <f t="shared" si="0"/>
        <v>1930</v>
      </c>
    </row>
    <row r="11" spans="1:7" s="2" customFormat="1" ht="14.1" customHeight="1">
      <c r="A11" s="38"/>
      <c r="B11" s="15" t="s">
        <v>12</v>
      </c>
      <c r="C11" s="29">
        <v>1458</v>
      </c>
      <c r="D11" s="16">
        <v>190</v>
      </c>
      <c r="E11" s="17">
        <v>1268</v>
      </c>
      <c r="F11" s="18">
        <v>35</v>
      </c>
      <c r="G11" s="19">
        <f t="shared" si="0"/>
        <v>1493</v>
      </c>
    </row>
    <row r="12" spans="1:7" s="2" customFormat="1" ht="14.1" customHeight="1">
      <c r="A12" s="38"/>
      <c r="B12" s="15" t="s">
        <v>13</v>
      </c>
      <c r="C12" s="29">
        <v>1212</v>
      </c>
      <c r="D12" s="16">
        <v>121</v>
      </c>
      <c r="E12" s="17">
        <v>1091</v>
      </c>
      <c r="F12" s="18">
        <v>28</v>
      </c>
      <c r="G12" s="19">
        <f t="shared" si="0"/>
        <v>1240</v>
      </c>
    </row>
    <row r="13" spans="1:7" s="2" customFormat="1" ht="14.1" customHeight="1" thickBot="1">
      <c r="A13" s="38"/>
      <c r="B13" s="20" t="s">
        <v>14</v>
      </c>
      <c r="C13" s="30">
        <v>1015</v>
      </c>
      <c r="D13" s="21">
        <v>139</v>
      </c>
      <c r="E13" s="22">
        <v>876</v>
      </c>
      <c r="F13" s="23">
        <v>26</v>
      </c>
      <c r="G13" s="24">
        <f t="shared" si="0"/>
        <v>1041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12150</v>
      </c>
      <c r="D14" s="27">
        <f>SUM(D7:D13)</f>
        <v>1731</v>
      </c>
      <c r="E14" s="27">
        <f>SUM(E7:E13)</f>
        <v>10419</v>
      </c>
      <c r="F14" s="27">
        <f>SUM(F7:F13)</f>
        <v>259</v>
      </c>
      <c r="G14" s="28">
        <f>SUM(G7:G13)</f>
        <v>12409</v>
      </c>
    </row>
    <row r="15" spans="1:7" s="2" customFormat="1" ht="14.1" customHeight="1">
      <c r="A15" s="40" t="s">
        <v>15</v>
      </c>
      <c r="B15" s="9" t="s">
        <v>8</v>
      </c>
      <c r="C15" s="10">
        <v>1809</v>
      </c>
      <c r="D15" s="11">
        <v>352</v>
      </c>
      <c r="E15" s="12">
        <v>1457</v>
      </c>
      <c r="F15" s="13">
        <v>36</v>
      </c>
      <c r="G15" s="14">
        <f>C15+F15</f>
        <v>1845</v>
      </c>
    </row>
    <row r="16" spans="1:7" s="2" customFormat="1" ht="14.1" customHeight="1">
      <c r="A16" s="38"/>
      <c r="B16" s="9" t="s">
        <v>9</v>
      </c>
      <c r="C16" s="29">
        <v>1043</v>
      </c>
      <c r="D16" s="11">
        <v>191</v>
      </c>
      <c r="E16" s="12">
        <v>852</v>
      </c>
      <c r="F16" s="13">
        <v>26</v>
      </c>
      <c r="G16" s="14">
        <f>C16+F16</f>
        <v>1069</v>
      </c>
    </row>
    <row r="17" spans="1:7" s="2" customFormat="1" ht="14.1" customHeight="1">
      <c r="A17" s="38"/>
      <c r="B17" s="15" t="s">
        <v>10</v>
      </c>
      <c r="C17" s="29">
        <v>1732</v>
      </c>
      <c r="D17" s="16">
        <v>260</v>
      </c>
      <c r="E17" s="17">
        <v>1472</v>
      </c>
      <c r="F17" s="18">
        <v>36</v>
      </c>
      <c r="G17" s="19">
        <f t="shared" si="0"/>
        <v>1768</v>
      </c>
    </row>
    <row r="18" spans="1:7" s="2" customFormat="1" ht="14.1" customHeight="1">
      <c r="A18" s="38"/>
      <c r="B18" s="15" t="s">
        <v>11</v>
      </c>
      <c r="C18" s="29">
        <v>1214</v>
      </c>
      <c r="D18" s="16">
        <v>183</v>
      </c>
      <c r="E18" s="17">
        <v>1031</v>
      </c>
      <c r="F18" s="18">
        <v>30</v>
      </c>
      <c r="G18" s="19">
        <f t="shared" si="0"/>
        <v>1244</v>
      </c>
    </row>
    <row r="19" spans="1:7" s="2" customFormat="1" ht="14.1" customHeight="1">
      <c r="A19" s="38"/>
      <c r="B19" s="15" t="s">
        <v>12</v>
      </c>
      <c r="C19" s="29">
        <v>897</v>
      </c>
      <c r="D19" s="16">
        <v>126</v>
      </c>
      <c r="E19" s="17">
        <v>771</v>
      </c>
      <c r="F19" s="18">
        <v>16</v>
      </c>
      <c r="G19" s="19">
        <f t="shared" si="0"/>
        <v>913</v>
      </c>
    </row>
    <row r="20" spans="1:7" s="2" customFormat="1" ht="14.1" customHeight="1">
      <c r="A20" s="38"/>
      <c r="B20" s="15" t="s">
        <v>13</v>
      </c>
      <c r="C20" s="29">
        <v>918</v>
      </c>
      <c r="D20" s="16">
        <v>123</v>
      </c>
      <c r="E20" s="17">
        <v>795</v>
      </c>
      <c r="F20" s="18">
        <v>13</v>
      </c>
      <c r="G20" s="19">
        <f t="shared" si="0"/>
        <v>931</v>
      </c>
    </row>
    <row r="21" spans="1:7" s="2" customFormat="1" ht="14.1" customHeight="1" thickBot="1">
      <c r="A21" s="38"/>
      <c r="B21" s="20" t="s">
        <v>14</v>
      </c>
      <c r="C21" s="30">
        <v>555</v>
      </c>
      <c r="D21" s="21">
        <v>80</v>
      </c>
      <c r="E21" s="22">
        <v>475</v>
      </c>
      <c r="F21" s="23">
        <v>13</v>
      </c>
      <c r="G21" s="24">
        <f t="shared" si="0"/>
        <v>568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8168</v>
      </c>
      <c r="D22" s="27">
        <f>SUM(D15:D21)</f>
        <v>1315</v>
      </c>
      <c r="E22" s="27">
        <f>SUM(E15:E21)</f>
        <v>6853</v>
      </c>
      <c r="F22" s="27">
        <f>SUM(F15:F21)</f>
        <v>170</v>
      </c>
      <c r="G22" s="28">
        <f>SUM(G15:G21)</f>
        <v>8338</v>
      </c>
    </row>
    <row r="23" spans="1:7" s="2" customFormat="1" ht="14.1" customHeight="1">
      <c r="A23" s="38" t="s">
        <v>16</v>
      </c>
      <c r="B23" s="9" t="s">
        <v>8</v>
      </c>
      <c r="C23" s="10">
        <v>1513</v>
      </c>
      <c r="D23" s="11">
        <v>222</v>
      </c>
      <c r="E23" s="12">
        <v>1291</v>
      </c>
      <c r="F23" s="13">
        <v>23</v>
      </c>
      <c r="G23" s="14">
        <f>C23+F23</f>
        <v>1536</v>
      </c>
    </row>
    <row r="24" spans="1:7" s="2" customFormat="1" ht="14.1" customHeight="1">
      <c r="A24" s="38"/>
      <c r="B24" s="9" t="s">
        <v>9</v>
      </c>
      <c r="C24" s="29">
        <v>784</v>
      </c>
      <c r="D24" s="11">
        <v>133</v>
      </c>
      <c r="E24" s="12">
        <v>651</v>
      </c>
      <c r="F24" s="13">
        <v>18</v>
      </c>
      <c r="G24" s="14">
        <f>C24+F24</f>
        <v>802</v>
      </c>
    </row>
    <row r="25" spans="1:7" s="2" customFormat="1" ht="14.1" customHeight="1">
      <c r="A25" s="38"/>
      <c r="B25" s="15" t="s">
        <v>10</v>
      </c>
      <c r="C25" s="29">
        <v>1316</v>
      </c>
      <c r="D25" s="16">
        <v>134</v>
      </c>
      <c r="E25" s="17">
        <v>1182</v>
      </c>
      <c r="F25" s="18">
        <v>18</v>
      </c>
      <c r="G25" s="19">
        <f t="shared" si="0"/>
        <v>1334</v>
      </c>
    </row>
    <row r="26" spans="1:7" s="2" customFormat="1" ht="14.1" customHeight="1">
      <c r="A26" s="38"/>
      <c r="B26" s="15" t="s">
        <v>11</v>
      </c>
      <c r="C26" s="29">
        <v>911</v>
      </c>
      <c r="D26" s="16">
        <v>99</v>
      </c>
      <c r="E26" s="17">
        <v>812</v>
      </c>
      <c r="F26" s="18">
        <v>18</v>
      </c>
      <c r="G26" s="19">
        <f t="shared" si="0"/>
        <v>929</v>
      </c>
    </row>
    <row r="27" spans="1:7" s="2" customFormat="1" ht="14.1" customHeight="1">
      <c r="A27" s="38"/>
      <c r="B27" s="15" t="s">
        <v>12</v>
      </c>
      <c r="C27" s="29">
        <v>586</v>
      </c>
      <c r="D27" s="16">
        <v>57</v>
      </c>
      <c r="E27" s="17">
        <v>529</v>
      </c>
      <c r="F27" s="18">
        <v>12</v>
      </c>
      <c r="G27" s="19">
        <f t="shared" si="0"/>
        <v>598</v>
      </c>
    </row>
    <row r="28" spans="1:7" s="2" customFormat="1" ht="14.1" customHeight="1">
      <c r="A28" s="38"/>
      <c r="B28" s="15" t="s">
        <v>13</v>
      </c>
      <c r="C28" s="29">
        <v>626</v>
      </c>
      <c r="D28" s="16">
        <v>60</v>
      </c>
      <c r="E28" s="17">
        <v>566</v>
      </c>
      <c r="F28" s="18">
        <v>12</v>
      </c>
      <c r="G28" s="19">
        <f t="shared" si="0"/>
        <v>638</v>
      </c>
    </row>
    <row r="29" spans="1:7" s="2" customFormat="1" ht="14.1" customHeight="1" thickBot="1">
      <c r="A29" s="38"/>
      <c r="B29" s="20" t="s">
        <v>14</v>
      </c>
      <c r="C29" s="30">
        <v>481</v>
      </c>
      <c r="D29" s="21">
        <v>52</v>
      </c>
      <c r="E29" s="22">
        <v>429</v>
      </c>
      <c r="F29" s="23">
        <v>16</v>
      </c>
      <c r="G29" s="24">
        <f t="shared" si="0"/>
        <v>497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6217</v>
      </c>
      <c r="D30" s="27">
        <f>SUM(D23:D29)</f>
        <v>757</v>
      </c>
      <c r="E30" s="27">
        <f>SUM(E23:E29)</f>
        <v>5460</v>
      </c>
      <c r="F30" s="27">
        <f>SUM(F23:F29)</f>
        <v>117</v>
      </c>
      <c r="G30" s="28">
        <f>SUM(G23:G29)</f>
        <v>6334</v>
      </c>
    </row>
    <row r="31" spans="1:7" s="2" customFormat="1" ht="14.1" customHeight="1">
      <c r="A31" s="41" t="s">
        <v>17</v>
      </c>
      <c r="B31" s="9" t="s">
        <v>8</v>
      </c>
      <c r="C31" s="10">
        <v>2474</v>
      </c>
      <c r="D31" s="11">
        <v>353</v>
      </c>
      <c r="E31" s="12">
        <v>2121</v>
      </c>
      <c r="F31" s="13">
        <v>33</v>
      </c>
      <c r="G31" s="14">
        <f>C31+F31</f>
        <v>2507</v>
      </c>
    </row>
    <row r="32" spans="1:7" s="2" customFormat="1" ht="14.1" customHeight="1">
      <c r="A32" s="42"/>
      <c r="B32" s="9" t="s">
        <v>9</v>
      </c>
      <c r="C32" s="29">
        <v>1590</v>
      </c>
      <c r="D32" s="11">
        <v>274</v>
      </c>
      <c r="E32" s="12">
        <v>1316</v>
      </c>
      <c r="F32" s="13">
        <v>40</v>
      </c>
      <c r="G32" s="14">
        <f>C32+F32</f>
        <v>1630</v>
      </c>
    </row>
    <row r="33" spans="1:7" s="2" customFormat="1" ht="14.1" customHeight="1">
      <c r="A33" s="42"/>
      <c r="B33" s="15" t="s">
        <v>10</v>
      </c>
      <c r="C33" s="29">
        <v>2130</v>
      </c>
      <c r="D33" s="16">
        <v>236</v>
      </c>
      <c r="E33" s="17">
        <v>1894</v>
      </c>
      <c r="F33" s="18">
        <v>29</v>
      </c>
      <c r="G33" s="19">
        <f t="shared" si="0"/>
        <v>2159</v>
      </c>
    </row>
    <row r="34" spans="1:7" s="2" customFormat="1" ht="14.1" customHeight="1">
      <c r="A34" s="42"/>
      <c r="B34" s="15" t="s">
        <v>11</v>
      </c>
      <c r="C34" s="29">
        <v>1731</v>
      </c>
      <c r="D34" s="16">
        <v>219</v>
      </c>
      <c r="E34" s="17">
        <v>1512</v>
      </c>
      <c r="F34" s="18">
        <v>33</v>
      </c>
      <c r="G34" s="19">
        <f t="shared" si="0"/>
        <v>1764</v>
      </c>
    </row>
    <row r="35" spans="1:7" s="2" customFormat="1" ht="14.1" customHeight="1">
      <c r="A35" s="42"/>
      <c r="B35" s="15" t="s">
        <v>12</v>
      </c>
      <c r="C35" s="29">
        <v>1170</v>
      </c>
      <c r="D35" s="16">
        <v>140</v>
      </c>
      <c r="E35" s="17">
        <v>1030</v>
      </c>
      <c r="F35" s="18">
        <v>34</v>
      </c>
      <c r="G35" s="19">
        <f t="shared" si="0"/>
        <v>1204</v>
      </c>
    </row>
    <row r="36" spans="1:7" s="2" customFormat="1" ht="14.1" customHeight="1">
      <c r="A36" s="42"/>
      <c r="B36" s="15" t="s">
        <v>13</v>
      </c>
      <c r="C36" s="29">
        <v>1122</v>
      </c>
      <c r="D36" s="16">
        <v>102</v>
      </c>
      <c r="E36" s="17">
        <v>1020</v>
      </c>
      <c r="F36" s="18">
        <v>17</v>
      </c>
      <c r="G36" s="19">
        <f t="shared" si="0"/>
        <v>1139</v>
      </c>
    </row>
    <row r="37" spans="1:7" s="2" customFormat="1" ht="14.1" customHeight="1" thickBot="1">
      <c r="A37" s="42"/>
      <c r="B37" s="20" t="s">
        <v>14</v>
      </c>
      <c r="C37" s="30">
        <v>963</v>
      </c>
      <c r="D37" s="21">
        <v>124</v>
      </c>
      <c r="E37" s="22">
        <v>839</v>
      </c>
      <c r="F37" s="23">
        <v>25</v>
      </c>
      <c r="G37" s="24">
        <f t="shared" si="0"/>
        <v>988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11180</v>
      </c>
      <c r="D38" s="27">
        <f>SUM(D31:D37)</f>
        <v>1448</v>
      </c>
      <c r="E38" s="27">
        <f>SUM(E31:E37)</f>
        <v>9732</v>
      </c>
      <c r="F38" s="27">
        <f>SUM(F31:F37)</f>
        <v>211</v>
      </c>
      <c r="G38" s="28">
        <f>SUM(G31:G37)</f>
        <v>11391</v>
      </c>
    </row>
    <row r="39" spans="1:7" s="2" customFormat="1" ht="14.1" customHeight="1">
      <c r="A39" s="38" t="s">
        <v>18</v>
      </c>
      <c r="B39" s="9" t="s">
        <v>8</v>
      </c>
      <c r="C39" s="10">
        <v>1514</v>
      </c>
      <c r="D39" s="11">
        <v>241</v>
      </c>
      <c r="E39" s="12">
        <v>1273</v>
      </c>
      <c r="F39" s="13">
        <v>15</v>
      </c>
      <c r="G39" s="14">
        <f>C39+F39</f>
        <v>1529</v>
      </c>
    </row>
    <row r="40" spans="1:7" s="2" customFormat="1" ht="14.1" customHeight="1">
      <c r="A40" s="38"/>
      <c r="B40" s="9" t="s">
        <v>9</v>
      </c>
      <c r="C40" s="29">
        <v>783</v>
      </c>
      <c r="D40" s="11">
        <v>138</v>
      </c>
      <c r="E40" s="12">
        <v>645</v>
      </c>
      <c r="F40" s="13">
        <v>22</v>
      </c>
      <c r="G40" s="14">
        <f>C40+F40</f>
        <v>805</v>
      </c>
    </row>
    <row r="41" spans="1:7" s="2" customFormat="1" ht="14.1" customHeight="1">
      <c r="A41" s="38"/>
      <c r="B41" s="15" t="s">
        <v>10</v>
      </c>
      <c r="C41" s="29">
        <v>1138</v>
      </c>
      <c r="D41" s="16">
        <v>140</v>
      </c>
      <c r="E41" s="17">
        <v>998</v>
      </c>
      <c r="F41" s="18">
        <v>27</v>
      </c>
      <c r="G41" s="19">
        <f t="shared" si="0"/>
        <v>1165</v>
      </c>
    </row>
    <row r="42" spans="1:7" s="2" customFormat="1" ht="14.1" customHeight="1">
      <c r="A42" s="38"/>
      <c r="B42" s="15" t="s">
        <v>11</v>
      </c>
      <c r="C42" s="29">
        <v>833</v>
      </c>
      <c r="D42" s="16">
        <v>108</v>
      </c>
      <c r="E42" s="17">
        <v>725</v>
      </c>
      <c r="F42" s="18">
        <v>21</v>
      </c>
      <c r="G42" s="19">
        <f t="shared" si="0"/>
        <v>854</v>
      </c>
    </row>
    <row r="43" spans="1:7" s="2" customFormat="1" ht="14.1" customHeight="1">
      <c r="A43" s="38"/>
      <c r="B43" s="15" t="s">
        <v>12</v>
      </c>
      <c r="C43" s="29">
        <v>598</v>
      </c>
      <c r="D43" s="16">
        <v>62</v>
      </c>
      <c r="E43" s="17">
        <v>536</v>
      </c>
      <c r="F43" s="18">
        <v>13</v>
      </c>
      <c r="G43" s="19">
        <f t="shared" si="0"/>
        <v>611</v>
      </c>
    </row>
    <row r="44" spans="1:7" s="2" customFormat="1" ht="14.1" customHeight="1">
      <c r="A44" s="38"/>
      <c r="B44" s="15" t="s">
        <v>13</v>
      </c>
      <c r="C44" s="29">
        <v>535</v>
      </c>
      <c r="D44" s="16">
        <v>66</v>
      </c>
      <c r="E44" s="17">
        <v>469</v>
      </c>
      <c r="F44" s="18">
        <v>10</v>
      </c>
      <c r="G44" s="19">
        <f t="shared" si="0"/>
        <v>545</v>
      </c>
    </row>
    <row r="45" spans="1:7" s="2" customFormat="1" ht="14.1" customHeight="1" thickBot="1">
      <c r="A45" s="38"/>
      <c r="B45" s="20" t="s">
        <v>14</v>
      </c>
      <c r="C45" s="30">
        <v>507</v>
      </c>
      <c r="D45" s="21">
        <v>61</v>
      </c>
      <c r="E45" s="22">
        <v>446</v>
      </c>
      <c r="F45" s="23">
        <v>22</v>
      </c>
      <c r="G45" s="24">
        <f t="shared" si="0"/>
        <v>529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5908</v>
      </c>
      <c r="D46" s="27">
        <f>SUM(D39:D45)</f>
        <v>816</v>
      </c>
      <c r="E46" s="27">
        <f>SUM(E39:E45)</f>
        <v>5092</v>
      </c>
      <c r="F46" s="27">
        <f>SUM(F39:F45)</f>
        <v>130</v>
      </c>
      <c r="G46" s="28">
        <f>SUM(G39:G45)</f>
        <v>6038</v>
      </c>
    </row>
    <row r="47" spans="1:7" s="2" customFormat="1" ht="14.1" customHeight="1">
      <c r="A47" s="38" t="s">
        <v>19</v>
      </c>
      <c r="B47" s="9" t="s">
        <v>8</v>
      </c>
      <c r="C47" s="10">
        <v>1793</v>
      </c>
      <c r="D47" s="11">
        <v>255</v>
      </c>
      <c r="E47" s="12">
        <v>1538</v>
      </c>
      <c r="F47" s="13">
        <v>24</v>
      </c>
      <c r="G47" s="14">
        <f>C47+F47</f>
        <v>1817</v>
      </c>
    </row>
    <row r="48" spans="1:7" s="2" customFormat="1" ht="14.1" customHeight="1">
      <c r="A48" s="38"/>
      <c r="B48" s="9" t="s">
        <v>9</v>
      </c>
      <c r="C48" s="29">
        <v>1222</v>
      </c>
      <c r="D48" s="11">
        <v>185</v>
      </c>
      <c r="E48" s="12">
        <v>1037</v>
      </c>
      <c r="F48" s="13">
        <v>33</v>
      </c>
      <c r="G48" s="14">
        <f>C48+F48</f>
        <v>1255</v>
      </c>
    </row>
    <row r="49" spans="1:7" s="2" customFormat="1" ht="14.1" customHeight="1">
      <c r="A49" s="38"/>
      <c r="B49" s="15" t="s">
        <v>10</v>
      </c>
      <c r="C49" s="29">
        <v>1788</v>
      </c>
      <c r="D49" s="16">
        <v>239</v>
      </c>
      <c r="E49" s="17">
        <v>1549</v>
      </c>
      <c r="F49" s="18">
        <v>32</v>
      </c>
      <c r="G49" s="19">
        <f t="shared" si="0"/>
        <v>1820</v>
      </c>
    </row>
    <row r="50" spans="1:7" s="2" customFormat="1" ht="14.1" customHeight="1">
      <c r="A50" s="38"/>
      <c r="B50" s="15" t="s">
        <v>11</v>
      </c>
      <c r="C50" s="29">
        <v>1641</v>
      </c>
      <c r="D50" s="16">
        <v>230</v>
      </c>
      <c r="E50" s="17">
        <v>1411</v>
      </c>
      <c r="F50" s="18">
        <v>38</v>
      </c>
      <c r="G50" s="19">
        <f t="shared" si="0"/>
        <v>1679</v>
      </c>
    </row>
    <row r="51" spans="1:7" s="2" customFormat="1" ht="14.1" customHeight="1">
      <c r="A51" s="38"/>
      <c r="B51" s="15" t="s">
        <v>12</v>
      </c>
      <c r="C51" s="29">
        <v>1157</v>
      </c>
      <c r="D51" s="16">
        <v>141</v>
      </c>
      <c r="E51" s="17">
        <v>1016</v>
      </c>
      <c r="F51" s="18">
        <v>24</v>
      </c>
      <c r="G51" s="19">
        <f t="shared" si="0"/>
        <v>1181</v>
      </c>
    </row>
    <row r="52" spans="1:7" s="2" customFormat="1" ht="14.1" customHeight="1">
      <c r="A52" s="38"/>
      <c r="B52" s="15" t="s">
        <v>13</v>
      </c>
      <c r="C52" s="29">
        <v>953</v>
      </c>
      <c r="D52" s="16">
        <v>105</v>
      </c>
      <c r="E52" s="17">
        <v>848</v>
      </c>
      <c r="F52" s="18">
        <v>20</v>
      </c>
      <c r="G52" s="19">
        <f t="shared" si="0"/>
        <v>973</v>
      </c>
    </row>
    <row r="53" spans="1:7" s="2" customFormat="1" ht="14.1" customHeight="1" thickBot="1">
      <c r="A53" s="38"/>
      <c r="B53" s="20" t="s">
        <v>14</v>
      </c>
      <c r="C53" s="30">
        <v>930</v>
      </c>
      <c r="D53" s="21">
        <v>120</v>
      </c>
      <c r="E53" s="22">
        <v>810</v>
      </c>
      <c r="F53" s="23">
        <v>26</v>
      </c>
      <c r="G53" s="24">
        <f t="shared" si="0"/>
        <v>956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9484</v>
      </c>
      <c r="D54" s="27">
        <f>SUM(D47:D53)</f>
        <v>1275</v>
      </c>
      <c r="E54" s="27">
        <f>SUM(E47:E53)</f>
        <v>8209</v>
      </c>
      <c r="F54" s="27">
        <f>SUM(F47:F53)</f>
        <v>197</v>
      </c>
      <c r="G54" s="28">
        <f>SUM(G47:G53)</f>
        <v>9681</v>
      </c>
    </row>
    <row r="55" spans="1:7" s="2" customFormat="1" ht="14.1" customHeight="1">
      <c r="A55" s="38" t="s">
        <v>20</v>
      </c>
      <c r="B55" s="9" t="s">
        <v>8</v>
      </c>
      <c r="C55" s="10">
        <v>1878</v>
      </c>
      <c r="D55" s="11">
        <v>301</v>
      </c>
      <c r="E55" s="12">
        <v>1577</v>
      </c>
      <c r="F55" s="13">
        <v>16</v>
      </c>
      <c r="G55" s="14">
        <f>C55+F55</f>
        <v>1894</v>
      </c>
    </row>
    <row r="56" spans="1:7" s="2" customFormat="1" ht="14.1" customHeight="1">
      <c r="A56" s="38"/>
      <c r="B56" s="9" t="s">
        <v>9</v>
      </c>
      <c r="C56" s="29">
        <v>1109</v>
      </c>
      <c r="D56" s="11">
        <v>186</v>
      </c>
      <c r="E56" s="12">
        <v>923</v>
      </c>
      <c r="F56" s="13">
        <v>24</v>
      </c>
      <c r="G56" s="14">
        <f>C56+F56</f>
        <v>1133</v>
      </c>
    </row>
    <row r="57" spans="1:7" s="2" customFormat="1" ht="14.1" customHeight="1">
      <c r="A57" s="38"/>
      <c r="B57" s="15" t="s">
        <v>10</v>
      </c>
      <c r="C57" s="29">
        <v>1655</v>
      </c>
      <c r="D57" s="16">
        <v>229</v>
      </c>
      <c r="E57" s="17">
        <v>1426</v>
      </c>
      <c r="F57" s="18">
        <v>35</v>
      </c>
      <c r="G57" s="19">
        <f t="shared" si="0"/>
        <v>1690</v>
      </c>
    </row>
    <row r="58" spans="1:7" s="2" customFormat="1" ht="14.1" customHeight="1">
      <c r="A58" s="38"/>
      <c r="B58" s="15" t="s">
        <v>11</v>
      </c>
      <c r="C58" s="29">
        <v>1390</v>
      </c>
      <c r="D58" s="16">
        <v>171</v>
      </c>
      <c r="E58" s="17">
        <v>1219</v>
      </c>
      <c r="F58" s="18">
        <v>32</v>
      </c>
      <c r="G58" s="19">
        <f t="shared" si="0"/>
        <v>1422</v>
      </c>
    </row>
    <row r="59" spans="1:7" s="2" customFormat="1" ht="14.1" customHeight="1">
      <c r="A59" s="38"/>
      <c r="B59" s="15" t="s">
        <v>12</v>
      </c>
      <c r="C59" s="29">
        <v>1053</v>
      </c>
      <c r="D59" s="16">
        <v>117</v>
      </c>
      <c r="E59" s="17">
        <v>936</v>
      </c>
      <c r="F59" s="18">
        <v>29</v>
      </c>
      <c r="G59" s="19">
        <f t="shared" si="0"/>
        <v>1082</v>
      </c>
    </row>
    <row r="60" spans="1:7" s="2" customFormat="1" ht="14.1" customHeight="1">
      <c r="A60" s="38"/>
      <c r="B60" s="15" t="s">
        <v>13</v>
      </c>
      <c r="C60" s="29">
        <v>828</v>
      </c>
      <c r="D60" s="16">
        <v>92</v>
      </c>
      <c r="E60" s="17">
        <v>736</v>
      </c>
      <c r="F60" s="18">
        <v>15</v>
      </c>
      <c r="G60" s="19">
        <f t="shared" si="0"/>
        <v>843</v>
      </c>
    </row>
    <row r="61" spans="1:7" s="2" customFormat="1" ht="14.1" customHeight="1" thickBot="1">
      <c r="A61" s="38"/>
      <c r="B61" s="20" t="s">
        <v>14</v>
      </c>
      <c r="C61" s="37">
        <v>896</v>
      </c>
      <c r="D61" s="21">
        <v>118</v>
      </c>
      <c r="E61" s="22">
        <v>778</v>
      </c>
      <c r="F61" s="23">
        <v>26</v>
      </c>
      <c r="G61" s="24">
        <f t="shared" si="0"/>
        <v>922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8809</v>
      </c>
      <c r="D62" s="27">
        <f>SUM(D55:D61)</f>
        <v>1214</v>
      </c>
      <c r="E62" s="27">
        <f>SUM(E55:E61)</f>
        <v>7595</v>
      </c>
      <c r="F62" s="27">
        <f>SUM(F55:F61)</f>
        <v>177</v>
      </c>
      <c r="G62" s="28">
        <f>SUM(G55:G61)</f>
        <v>8986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1">C7+C15+C23+C31+C39+C47+C55</f>
        <v>13655</v>
      </c>
      <c r="D63" s="31">
        <f t="shared" si="1"/>
        <v>2134</v>
      </c>
      <c r="E63" s="32">
        <f t="shared" si="1"/>
        <v>11521</v>
      </c>
      <c r="F63" s="10">
        <f t="shared" si="1"/>
        <v>171</v>
      </c>
      <c r="G63" s="14">
        <f>C63+F63</f>
        <v>13826</v>
      </c>
    </row>
    <row r="64" spans="1:7" s="2" customFormat="1" ht="14.1" customHeight="1">
      <c r="A64" s="38"/>
      <c r="B64" s="9" t="s">
        <v>9</v>
      </c>
      <c r="C64" s="29">
        <f t="shared" si="1"/>
        <v>8175</v>
      </c>
      <c r="D64" s="33">
        <f t="shared" si="1"/>
        <v>1399</v>
      </c>
      <c r="E64" s="34">
        <f t="shared" si="1"/>
        <v>6776</v>
      </c>
      <c r="F64" s="29">
        <f t="shared" si="1"/>
        <v>214</v>
      </c>
      <c r="G64" s="14">
        <f>C64+F64</f>
        <v>8389</v>
      </c>
    </row>
    <row r="65" spans="1:7" s="2" customFormat="1" ht="14.1" customHeight="1">
      <c r="A65" s="38"/>
      <c r="B65" s="15" t="s">
        <v>10</v>
      </c>
      <c r="C65" s="29">
        <f t="shared" si="1"/>
        <v>12025</v>
      </c>
      <c r="D65" s="33">
        <f t="shared" si="1"/>
        <v>1541</v>
      </c>
      <c r="E65" s="34">
        <f t="shared" si="1"/>
        <v>10484</v>
      </c>
      <c r="F65" s="29">
        <f t="shared" si="1"/>
        <v>223</v>
      </c>
      <c r="G65" s="19">
        <f t="shared" si="0"/>
        <v>12248</v>
      </c>
    </row>
    <row r="66" spans="1:7" s="2" customFormat="1" ht="14.1" customHeight="1">
      <c r="A66" s="38"/>
      <c r="B66" s="15" t="s">
        <v>11</v>
      </c>
      <c r="C66" s="29">
        <f t="shared" si="1"/>
        <v>9601</v>
      </c>
      <c r="D66" s="33">
        <f t="shared" si="1"/>
        <v>1286</v>
      </c>
      <c r="E66" s="34">
        <f t="shared" si="1"/>
        <v>8315</v>
      </c>
      <c r="F66" s="29">
        <f t="shared" si="1"/>
        <v>221</v>
      </c>
      <c r="G66" s="19">
        <f t="shared" si="0"/>
        <v>9822</v>
      </c>
    </row>
    <row r="67" spans="1:7" s="2" customFormat="1" ht="14.1" customHeight="1">
      <c r="A67" s="38"/>
      <c r="B67" s="15" t="s">
        <v>12</v>
      </c>
      <c r="C67" s="29">
        <f t="shared" si="1"/>
        <v>6919</v>
      </c>
      <c r="D67" s="33">
        <f t="shared" si="1"/>
        <v>833</v>
      </c>
      <c r="E67" s="34">
        <f t="shared" si="1"/>
        <v>6086</v>
      </c>
      <c r="F67" s="29">
        <f t="shared" si="1"/>
        <v>163</v>
      </c>
      <c r="G67" s="19">
        <f t="shared" si="0"/>
        <v>7082</v>
      </c>
    </row>
    <row r="68" spans="1:7" s="2" customFormat="1" ht="14.1" customHeight="1">
      <c r="A68" s="38"/>
      <c r="B68" s="15" t="s">
        <v>13</v>
      </c>
      <c r="C68" s="29">
        <f t="shared" si="1"/>
        <v>6194</v>
      </c>
      <c r="D68" s="33">
        <f t="shared" si="1"/>
        <v>669</v>
      </c>
      <c r="E68" s="34">
        <f t="shared" si="1"/>
        <v>5525</v>
      </c>
      <c r="F68" s="29">
        <f t="shared" si="1"/>
        <v>115</v>
      </c>
      <c r="G68" s="19">
        <f t="shared" si="0"/>
        <v>6309</v>
      </c>
    </row>
    <row r="69" spans="1:7" s="2" customFormat="1" ht="14.1" customHeight="1" thickBot="1">
      <c r="A69" s="38"/>
      <c r="B69" s="20" t="s">
        <v>14</v>
      </c>
      <c r="C69" s="30">
        <f t="shared" si="1"/>
        <v>5347</v>
      </c>
      <c r="D69" s="35">
        <f t="shared" si="1"/>
        <v>694</v>
      </c>
      <c r="E69" s="36">
        <f t="shared" si="1"/>
        <v>4653</v>
      </c>
      <c r="F69" s="30">
        <f t="shared" si="1"/>
        <v>154</v>
      </c>
      <c r="G69" s="24">
        <f t="shared" si="0"/>
        <v>5501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61916</v>
      </c>
      <c r="D70" s="27">
        <f>SUM(D63:D69)</f>
        <v>8556</v>
      </c>
      <c r="E70" s="27">
        <f>SUM(E63:E69)</f>
        <v>53360</v>
      </c>
      <c r="F70" s="27">
        <f>SUM(F63:F69)</f>
        <v>1261</v>
      </c>
      <c r="G70" s="28">
        <f>SUM(G63:G69)</f>
        <v>63177</v>
      </c>
    </row>
  </sheetData>
  <mergeCells count="13">
    <mergeCell ref="A7:A14"/>
    <mergeCell ref="A63:A70"/>
    <mergeCell ref="A15:A22"/>
    <mergeCell ref="A23:A30"/>
    <mergeCell ref="A31:A38"/>
    <mergeCell ref="A39:A46"/>
    <mergeCell ref="A47:A54"/>
    <mergeCell ref="A55:A62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41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26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2672</v>
      </c>
      <c r="D7" s="11">
        <v>404</v>
      </c>
      <c r="E7" s="12">
        <v>2268</v>
      </c>
      <c r="F7" s="13">
        <v>22</v>
      </c>
      <c r="G7" s="14">
        <f t="shared" ref="G7:G69" si="0">C7+F7</f>
        <v>2694</v>
      </c>
    </row>
    <row r="8" spans="1:7" s="2" customFormat="1" ht="14.1" customHeight="1">
      <c r="A8" s="38"/>
      <c r="B8" s="9" t="s">
        <v>9</v>
      </c>
      <c r="C8" s="29">
        <v>1644</v>
      </c>
      <c r="D8" s="11">
        <v>293</v>
      </c>
      <c r="E8" s="12">
        <v>1351</v>
      </c>
      <c r="F8" s="13">
        <v>51</v>
      </c>
      <c r="G8" s="14">
        <f t="shared" si="0"/>
        <v>1695</v>
      </c>
    </row>
    <row r="9" spans="1:7" s="2" customFormat="1" ht="14.1" customHeight="1">
      <c r="A9" s="38"/>
      <c r="B9" s="15" t="s">
        <v>10</v>
      </c>
      <c r="C9" s="29">
        <v>2295</v>
      </c>
      <c r="D9" s="16">
        <v>310</v>
      </c>
      <c r="E9" s="17">
        <v>1985</v>
      </c>
      <c r="F9" s="18">
        <v>46</v>
      </c>
      <c r="G9" s="19">
        <f t="shared" si="0"/>
        <v>2341</v>
      </c>
    </row>
    <row r="10" spans="1:7" s="2" customFormat="1" ht="14.1" customHeight="1">
      <c r="A10" s="38"/>
      <c r="B10" s="15" t="s">
        <v>11</v>
      </c>
      <c r="C10" s="29">
        <v>1867</v>
      </c>
      <c r="D10" s="16">
        <v>275</v>
      </c>
      <c r="E10" s="17">
        <v>1592</v>
      </c>
      <c r="F10" s="18">
        <v>49</v>
      </c>
      <c r="G10" s="19">
        <f t="shared" si="0"/>
        <v>1916</v>
      </c>
    </row>
    <row r="11" spans="1:7" s="2" customFormat="1" ht="14.1" customHeight="1">
      <c r="A11" s="38"/>
      <c r="B11" s="15" t="s">
        <v>12</v>
      </c>
      <c r="C11" s="29">
        <v>1449</v>
      </c>
      <c r="D11" s="16">
        <v>189</v>
      </c>
      <c r="E11" s="17">
        <v>1260</v>
      </c>
      <c r="F11" s="18">
        <v>36</v>
      </c>
      <c r="G11" s="19">
        <f t="shared" si="0"/>
        <v>1485</v>
      </c>
    </row>
    <row r="12" spans="1:7" s="2" customFormat="1" ht="14.1" customHeight="1">
      <c r="A12" s="38"/>
      <c r="B12" s="15" t="s">
        <v>13</v>
      </c>
      <c r="C12" s="29">
        <v>1209</v>
      </c>
      <c r="D12" s="16">
        <v>118</v>
      </c>
      <c r="E12" s="17">
        <v>1091</v>
      </c>
      <c r="F12" s="18">
        <v>28</v>
      </c>
      <c r="G12" s="19">
        <f t="shared" si="0"/>
        <v>1237</v>
      </c>
    </row>
    <row r="13" spans="1:7" s="2" customFormat="1" ht="14.1" customHeight="1" thickBot="1">
      <c r="A13" s="38"/>
      <c r="B13" s="20" t="s">
        <v>14</v>
      </c>
      <c r="C13" s="30">
        <v>1023</v>
      </c>
      <c r="D13" s="21">
        <v>146</v>
      </c>
      <c r="E13" s="22">
        <v>877</v>
      </c>
      <c r="F13" s="23">
        <v>26</v>
      </c>
      <c r="G13" s="24">
        <f t="shared" si="0"/>
        <v>1049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12159</v>
      </c>
      <c r="D14" s="27">
        <f>SUM(D7:D13)</f>
        <v>1735</v>
      </c>
      <c r="E14" s="27">
        <f>SUM(E7:E13)</f>
        <v>10424</v>
      </c>
      <c r="F14" s="27">
        <f>SUM(F7:F13)</f>
        <v>258</v>
      </c>
      <c r="G14" s="28">
        <f>SUM(G7:G13)</f>
        <v>12417</v>
      </c>
    </row>
    <row r="15" spans="1:7" s="2" customFormat="1" ht="14.1" customHeight="1">
      <c r="A15" s="40" t="s">
        <v>15</v>
      </c>
      <c r="B15" s="9" t="s">
        <v>8</v>
      </c>
      <c r="C15" s="10">
        <v>1824</v>
      </c>
      <c r="D15" s="11">
        <v>358</v>
      </c>
      <c r="E15" s="12">
        <v>1466</v>
      </c>
      <c r="F15" s="13">
        <v>35</v>
      </c>
      <c r="G15" s="14">
        <f>C15+F15</f>
        <v>1859</v>
      </c>
    </row>
    <row r="16" spans="1:7" s="2" customFormat="1" ht="14.1" customHeight="1">
      <c r="A16" s="38"/>
      <c r="B16" s="9" t="s">
        <v>9</v>
      </c>
      <c r="C16" s="29">
        <v>1034</v>
      </c>
      <c r="D16" s="11">
        <v>189</v>
      </c>
      <c r="E16" s="12">
        <v>845</v>
      </c>
      <c r="F16" s="13">
        <v>27</v>
      </c>
      <c r="G16" s="14">
        <f>C16+F16</f>
        <v>1061</v>
      </c>
    </row>
    <row r="17" spans="1:7" s="2" customFormat="1" ht="14.1" customHeight="1">
      <c r="A17" s="38"/>
      <c r="B17" s="15" t="s">
        <v>10</v>
      </c>
      <c r="C17" s="29">
        <v>1756</v>
      </c>
      <c r="D17" s="16">
        <v>277</v>
      </c>
      <c r="E17" s="17">
        <v>1479</v>
      </c>
      <c r="F17" s="18">
        <v>35</v>
      </c>
      <c r="G17" s="19">
        <f t="shared" si="0"/>
        <v>1791</v>
      </c>
    </row>
    <row r="18" spans="1:7" s="2" customFormat="1" ht="14.1" customHeight="1">
      <c r="A18" s="38"/>
      <c r="B18" s="15" t="s">
        <v>11</v>
      </c>
      <c r="C18" s="29">
        <v>1233</v>
      </c>
      <c r="D18" s="16">
        <v>178</v>
      </c>
      <c r="E18" s="17">
        <v>1055</v>
      </c>
      <c r="F18" s="18">
        <v>30</v>
      </c>
      <c r="G18" s="19">
        <f t="shared" si="0"/>
        <v>1263</v>
      </c>
    </row>
    <row r="19" spans="1:7" s="2" customFormat="1" ht="14.1" customHeight="1">
      <c r="A19" s="38"/>
      <c r="B19" s="15" t="s">
        <v>12</v>
      </c>
      <c r="C19" s="29">
        <v>888</v>
      </c>
      <c r="D19" s="16">
        <v>126</v>
      </c>
      <c r="E19" s="17">
        <v>762</v>
      </c>
      <c r="F19" s="18">
        <v>13</v>
      </c>
      <c r="G19" s="19">
        <f t="shared" si="0"/>
        <v>901</v>
      </c>
    </row>
    <row r="20" spans="1:7" s="2" customFormat="1" ht="14.1" customHeight="1">
      <c r="A20" s="38"/>
      <c r="B20" s="15" t="s">
        <v>13</v>
      </c>
      <c r="C20" s="29">
        <v>908</v>
      </c>
      <c r="D20" s="16">
        <v>121</v>
      </c>
      <c r="E20" s="17">
        <v>787</v>
      </c>
      <c r="F20" s="18">
        <v>15</v>
      </c>
      <c r="G20" s="19">
        <f t="shared" si="0"/>
        <v>923</v>
      </c>
    </row>
    <row r="21" spans="1:7" s="2" customFormat="1" ht="14.1" customHeight="1" thickBot="1">
      <c r="A21" s="38"/>
      <c r="B21" s="20" t="s">
        <v>14</v>
      </c>
      <c r="C21" s="30">
        <v>568</v>
      </c>
      <c r="D21" s="21">
        <v>81</v>
      </c>
      <c r="E21" s="22">
        <v>487</v>
      </c>
      <c r="F21" s="23">
        <v>15</v>
      </c>
      <c r="G21" s="24">
        <f t="shared" si="0"/>
        <v>583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8211</v>
      </c>
      <c r="D22" s="27">
        <f>SUM(D15:D21)</f>
        <v>1330</v>
      </c>
      <c r="E22" s="27">
        <f>SUM(E15:E21)</f>
        <v>6881</v>
      </c>
      <c r="F22" s="27">
        <f>SUM(F15:F21)</f>
        <v>170</v>
      </c>
      <c r="G22" s="28">
        <f>SUM(G15:G21)</f>
        <v>8381</v>
      </c>
    </row>
    <row r="23" spans="1:7" s="2" customFormat="1" ht="14.1" customHeight="1">
      <c r="A23" s="38" t="s">
        <v>16</v>
      </c>
      <c r="B23" s="9" t="s">
        <v>8</v>
      </c>
      <c r="C23" s="10">
        <v>1522</v>
      </c>
      <c r="D23" s="11">
        <v>215</v>
      </c>
      <c r="E23" s="12">
        <v>1307</v>
      </c>
      <c r="F23" s="13">
        <v>22</v>
      </c>
      <c r="G23" s="14">
        <f>C23+F23</f>
        <v>1544</v>
      </c>
    </row>
    <row r="24" spans="1:7" s="2" customFormat="1" ht="14.1" customHeight="1">
      <c r="A24" s="38"/>
      <c r="B24" s="9" t="s">
        <v>9</v>
      </c>
      <c r="C24" s="29">
        <v>786</v>
      </c>
      <c r="D24" s="11">
        <v>137</v>
      </c>
      <c r="E24" s="12">
        <v>649</v>
      </c>
      <c r="F24" s="13">
        <v>20</v>
      </c>
      <c r="G24" s="14">
        <f>C24+F24</f>
        <v>806</v>
      </c>
    </row>
    <row r="25" spans="1:7" s="2" customFormat="1" ht="14.1" customHeight="1">
      <c r="A25" s="38"/>
      <c r="B25" s="15" t="s">
        <v>10</v>
      </c>
      <c r="C25" s="29">
        <v>1314</v>
      </c>
      <c r="D25" s="16">
        <v>132</v>
      </c>
      <c r="E25" s="17">
        <v>1182</v>
      </c>
      <c r="F25" s="18">
        <v>18</v>
      </c>
      <c r="G25" s="19">
        <f t="shared" si="0"/>
        <v>1332</v>
      </c>
    </row>
    <row r="26" spans="1:7" s="2" customFormat="1" ht="14.1" customHeight="1">
      <c r="A26" s="38"/>
      <c r="B26" s="15" t="s">
        <v>11</v>
      </c>
      <c r="C26" s="29">
        <v>905</v>
      </c>
      <c r="D26" s="16">
        <v>103</v>
      </c>
      <c r="E26" s="17">
        <v>802</v>
      </c>
      <c r="F26" s="18">
        <v>16</v>
      </c>
      <c r="G26" s="19">
        <f t="shared" si="0"/>
        <v>921</v>
      </c>
    </row>
    <row r="27" spans="1:7" s="2" customFormat="1" ht="14.1" customHeight="1">
      <c r="A27" s="38"/>
      <c r="B27" s="15" t="s">
        <v>12</v>
      </c>
      <c r="C27" s="29">
        <v>593</v>
      </c>
      <c r="D27" s="16">
        <v>60</v>
      </c>
      <c r="E27" s="17">
        <v>533</v>
      </c>
      <c r="F27" s="18">
        <v>12</v>
      </c>
      <c r="G27" s="19">
        <f t="shared" si="0"/>
        <v>605</v>
      </c>
    </row>
    <row r="28" spans="1:7" s="2" customFormat="1" ht="14.1" customHeight="1">
      <c r="A28" s="38"/>
      <c r="B28" s="15" t="s">
        <v>13</v>
      </c>
      <c r="C28" s="29">
        <v>638</v>
      </c>
      <c r="D28" s="16">
        <v>59</v>
      </c>
      <c r="E28" s="17">
        <v>579</v>
      </c>
      <c r="F28" s="18">
        <v>12</v>
      </c>
      <c r="G28" s="19">
        <f t="shared" si="0"/>
        <v>650</v>
      </c>
    </row>
    <row r="29" spans="1:7" s="2" customFormat="1" ht="14.1" customHeight="1" thickBot="1">
      <c r="A29" s="38"/>
      <c r="B29" s="20" t="s">
        <v>14</v>
      </c>
      <c r="C29" s="30">
        <v>472</v>
      </c>
      <c r="D29" s="21">
        <v>51</v>
      </c>
      <c r="E29" s="22">
        <v>421</v>
      </c>
      <c r="F29" s="23">
        <v>13</v>
      </c>
      <c r="G29" s="24">
        <f t="shared" si="0"/>
        <v>485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6230</v>
      </c>
      <c r="D30" s="27">
        <f>SUM(D23:D29)</f>
        <v>757</v>
      </c>
      <c r="E30" s="27">
        <f>SUM(E23:E29)</f>
        <v>5473</v>
      </c>
      <c r="F30" s="27">
        <f>SUM(F23:F29)</f>
        <v>113</v>
      </c>
      <c r="G30" s="28">
        <f>SUM(G23:G29)</f>
        <v>6343</v>
      </c>
    </row>
    <row r="31" spans="1:7" s="2" customFormat="1" ht="14.1" customHeight="1">
      <c r="A31" s="41" t="s">
        <v>17</v>
      </c>
      <c r="B31" s="9" t="s">
        <v>8</v>
      </c>
      <c r="C31" s="10">
        <v>2502</v>
      </c>
      <c r="D31" s="11">
        <v>363</v>
      </c>
      <c r="E31" s="12">
        <v>2139</v>
      </c>
      <c r="F31" s="13">
        <v>27</v>
      </c>
      <c r="G31" s="14">
        <f>C31+F31</f>
        <v>2529</v>
      </c>
    </row>
    <row r="32" spans="1:7" s="2" customFormat="1" ht="14.1" customHeight="1">
      <c r="A32" s="42"/>
      <c r="B32" s="9" t="s">
        <v>9</v>
      </c>
      <c r="C32" s="29">
        <v>1569</v>
      </c>
      <c r="D32" s="11">
        <v>268</v>
      </c>
      <c r="E32" s="12">
        <v>1301</v>
      </c>
      <c r="F32" s="13">
        <v>42</v>
      </c>
      <c r="G32" s="14">
        <f>C32+F32</f>
        <v>1611</v>
      </c>
    </row>
    <row r="33" spans="1:7" s="2" customFormat="1" ht="14.1" customHeight="1">
      <c r="A33" s="42"/>
      <c r="B33" s="15" t="s">
        <v>10</v>
      </c>
      <c r="C33" s="29">
        <v>2152</v>
      </c>
      <c r="D33" s="16">
        <v>237</v>
      </c>
      <c r="E33" s="17">
        <v>1915</v>
      </c>
      <c r="F33" s="18">
        <v>29</v>
      </c>
      <c r="G33" s="19">
        <f t="shared" si="0"/>
        <v>2181</v>
      </c>
    </row>
    <row r="34" spans="1:7" s="2" customFormat="1" ht="14.1" customHeight="1">
      <c r="A34" s="42"/>
      <c r="B34" s="15" t="s">
        <v>11</v>
      </c>
      <c r="C34" s="29">
        <v>1743</v>
      </c>
      <c r="D34" s="16">
        <v>225</v>
      </c>
      <c r="E34" s="17">
        <v>1518</v>
      </c>
      <c r="F34" s="18">
        <v>32</v>
      </c>
      <c r="G34" s="19">
        <f t="shared" si="0"/>
        <v>1775</v>
      </c>
    </row>
    <row r="35" spans="1:7" s="2" customFormat="1" ht="14.1" customHeight="1">
      <c r="A35" s="42"/>
      <c r="B35" s="15" t="s">
        <v>12</v>
      </c>
      <c r="C35" s="29">
        <v>1170</v>
      </c>
      <c r="D35" s="16">
        <v>136</v>
      </c>
      <c r="E35" s="17">
        <v>1034</v>
      </c>
      <c r="F35" s="18">
        <v>31</v>
      </c>
      <c r="G35" s="19">
        <f t="shared" si="0"/>
        <v>1201</v>
      </c>
    </row>
    <row r="36" spans="1:7" s="2" customFormat="1" ht="14.1" customHeight="1">
      <c r="A36" s="42"/>
      <c r="B36" s="15" t="s">
        <v>13</v>
      </c>
      <c r="C36" s="29">
        <v>1119</v>
      </c>
      <c r="D36" s="16">
        <v>104</v>
      </c>
      <c r="E36" s="17">
        <v>1015</v>
      </c>
      <c r="F36" s="18">
        <v>13</v>
      </c>
      <c r="G36" s="19">
        <f t="shared" si="0"/>
        <v>1132</v>
      </c>
    </row>
    <row r="37" spans="1:7" s="2" customFormat="1" ht="14.1" customHeight="1" thickBot="1">
      <c r="A37" s="42"/>
      <c r="B37" s="20" t="s">
        <v>14</v>
      </c>
      <c r="C37" s="30">
        <v>964</v>
      </c>
      <c r="D37" s="21">
        <v>124</v>
      </c>
      <c r="E37" s="22">
        <v>840</v>
      </c>
      <c r="F37" s="23">
        <v>28</v>
      </c>
      <c r="G37" s="24">
        <f t="shared" si="0"/>
        <v>992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11219</v>
      </c>
      <c r="D38" s="27">
        <f>SUM(D31:D37)</f>
        <v>1457</v>
      </c>
      <c r="E38" s="27">
        <f>SUM(E31:E37)</f>
        <v>9762</v>
      </c>
      <c r="F38" s="27">
        <f>SUM(F31:F37)</f>
        <v>202</v>
      </c>
      <c r="G38" s="28">
        <f>SUM(G31:G37)</f>
        <v>11421</v>
      </c>
    </row>
    <row r="39" spans="1:7" s="2" customFormat="1" ht="14.1" customHeight="1">
      <c r="A39" s="38" t="s">
        <v>18</v>
      </c>
      <c r="B39" s="9" t="s">
        <v>8</v>
      </c>
      <c r="C39" s="10">
        <v>1507</v>
      </c>
      <c r="D39" s="11">
        <v>238</v>
      </c>
      <c r="E39" s="12">
        <v>1269</v>
      </c>
      <c r="F39" s="13">
        <v>14</v>
      </c>
      <c r="G39" s="14">
        <f>C39+F39</f>
        <v>1521</v>
      </c>
    </row>
    <row r="40" spans="1:7" s="2" customFormat="1" ht="14.1" customHeight="1">
      <c r="A40" s="38"/>
      <c r="B40" s="9" t="s">
        <v>9</v>
      </c>
      <c r="C40" s="29">
        <v>782</v>
      </c>
      <c r="D40" s="11">
        <v>134</v>
      </c>
      <c r="E40" s="12">
        <v>648</v>
      </c>
      <c r="F40" s="13">
        <v>25</v>
      </c>
      <c r="G40" s="14">
        <f>C40+F40</f>
        <v>807</v>
      </c>
    </row>
    <row r="41" spans="1:7" s="2" customFormat="1" ht="14.1" customHeight="1">
      <c r="A41" s="38"/>
      <c r="B41" s="15" t="s">
        <v>10</v>
      </c>
      <c r="C41" s="29">
        <v>1147</v>
      </c>
      <c r="D41" s="16">
        <v>147</v>
      </c>
      <c r="E41" s="17">
        <v>1000</v>
      </c>
      <c r="F41" s="18">
        <v>23</v>
      </c>
      <c r="G41" s="19">
        <f t="shared" si="0"/>
        <v>1170</v>
      </c>
    </row>
    <row r="42" spans="1:7" s="2" customFormat="1" ht="14.1" customHeight="1">
      <c r="A42" s="38"/>
      <c r="B42" s="15" t="s">
        <v>11</v>
      </c>
      <c r="C42" s="29">
        <v>842</v>
      </c>
      <c r="D42" s="16">
        <v>108</v>
      </c>
      <c r="E42" s="17">
        <v>734</v>
      </c>
      <c r="F42" s="18">
        <v>18</v>
      </c>
      <c r="G42" s="19">
        <f t="shared" si="0"/>
        <v>860</v>
      </c>
    </row>
    <row r="43" spans="1:7" s="2" customFormat="1" ht="14.1" customHeight="1">
      <c r="A43" s="38"/>
      <c r="B43" s="15" t="s">
        <v>12</v>
      </c>
      <c r="C43" s="29">
        <v>605</v>
      </c>
      <c r="D43" s="16">
        <v>63</v>
      </c>
      <c r="E43" s="17">
        <v>542</v>
      </c>
      <c r="F43" s="18">
        <v>14</v>
      </c>
      <c r="G43" s="19">
        <f t="shared" si="0"/>
        <v>619</v>
      </c>
    </row>
    <row r="44" spans="1:7" s="2" customFormat="1" ht="14.1" customHeight="1">
      <c r="A44" s="38"/>
      <c r="B44" s="15" t="s">
        <v>13</v>
      </c>
      <c r="C44" s="29">
        <v>534</v>
      </c>
      <c r="D44" s="16">
        <v>64</v>
      </c>
      <c r="E44" s="17">
        <v>470</v>
      </c>
      <c r="F44" s="18">
        <v>10</v>
      </c>
      <c r="G44" s="19">
        <f t="shared" si="0"/>
        <v>544</v>
      </c>
    </row>
    <row r="45" spans="1:7" s="2" customFormat="1" ht="14.1" customHeight="1" thickBot="1">
      <c r="A45" s="38"/>
      <c r="B45" s="20" t="s">
        <v>14</v>
      </c>
      <c r="C45" s="30">
        <v>508</v>
      </c>
      <c r="D45" s="21">
        <v>64</v>
      </c>
      <c r="E45" s="22">
        <v>444</v>
      </c>
      <c r="F45" s="23">
        <v>23</v>
      </c>
      <c r="G45" s="24">
        <f t="shared" si="0"/>
        <v>531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5925</v>
      </c>
      <c r="D46" s="27">
        <f>SUM(D39:D45)</f>
        <v>818</v>
      </c>
      <c r="E46" s="27">
        <f>SUM(E39:E45)</f>
        <v>5107</v>
      </c>
      <c r="F46" s="27">
        <f>SUM(F39:F45)</f>
        <v>127</v>
      </c>
      <c r="G46" s="28">
        <f>SUM(G39:G45)</f>
        <v>6052</v>
      </c>
    </row>
    <row r="47" spans="1:7" s="2" customFormat="1" ht="14.1" customHeight="1">
      <c r="A47" s="38" t="s">
        <v>19</v>
      </c>
      <c r="B47" s="9" t="s">
        <v>8</v>
      </c>
      <c r="C47" s="10">
        <v>1790</v>
      </c>
      <c r="D47" s="11">
        <v>249</v>
      </c>
      <c r="E47" s="12">
        <v>1541</v>
      </c>
      <c r="F47" s="13">
        <v>23</v>
      </c>
      <c r="G47" s="14">
        <f>C47+F47</f>
        <v>1813</v>
      </c>
    </row>
    <row r="48" spans="1:7" s="2" customFormat="1" ht="14.1" customHeight="1">
      <c r="A48" s="38"/>
      <c r="B48" s="9" t="s">
        <v>9</v>
      </c>
      <c r="C48" s="29">
        <v>1207</v>
      </c>
      <c r="D48" s="11">
        <v>181</v>
      </c>
      <c r="E48" s="12">
        <v>1026</v>
      </c>
      <c r="F48" s="13">
        <v>32</v>
      </c>
      <c r="G48" s="14">
        <f>C48+F48</f>
        <v>1239</v>
      </c>
    </row>
    <row r="49" spans="1:7" s="2" customFormat="1" ht="14.1" customHeight="1">
      <c r="A49" s="38"/>
      <c r="B49" s="15" t="s">
        <v>10</v>
      </c>
      <c r="C49" s="29">
        <v>1816</v>
      </c>
      <c r="D49" s="16">
        <v>247</v>
      </c>
      <c r="E49" s="17">
        <v>1569</v>
      </c>
      <c r="F49" s="18">
        <v>32</v>
      </c>
      <c r="G49" s="19">
        <f t="shared" si="0"/>
        <v>1848</v>
      </c>
    </row>
    <row r="50" spans="1:7" s="2" customFormat="1" ht="14.1" customHeight="1">
      <c r="A50" s="38"/>
      <c r="B50" s="15" t="s">
        <v>11</v>
      </c>
      <c r="C50" s="29">
        <v>1648</v>
      </c>
      <c r="D50" s="16">
        <v>235</v>
      </c>
      <c r="E50" s="17">
        <v>1413</v>
      </c>
      <c r="F50" s="18">
        <v>37</v>
      </c>
      <c r="G50" s="19">
        <f t="shared" si="0"/>
        <v>1685</v>
      </c>
    </row>
    <row r="51" spans="1:7" s="2" customFormat="1" ht="14.1" customHeight="1">
      <c r="A51" s="38"/>
      <c r="B51" s="15" t="s">
        <v>12</v>
      </c>
      <c r="C51" s="29">
        <v>1153</v>
      </c>
      <c r="D51" s="16">
        <v>146</v>
      </c>
      <c r="E51" s="17">
        <v>1007</v>
      </c>
      <c r="F51" s="18">
        <v>23</v>
      </c>
      <c r="G51" s="19">
        <f t="shared" si="0"/>
        <v>1176</v>
      </c>
    </row>
    <row r="52" spans="1:7" s="2" customFormat="1" ht="14.1" customHeight="1">
      <c r="A52" s="38"/>
      <c r="B52" s="15" t="s">
        <v>13</v>
      </c>
      <c r="C52" s="29">
        <v>954</v>
      </c>
      <c r="D52" s="16">
        <v>107</v>
      </c>
      <c r="E52" s="17">
        <v>847</v>
      </c>
      <c r="F52" s="18">
        <v>21</v>
      </c>
      <c r="G52" s="19">
        <f t="shared" si="0"/>
        <v>975</v>
      </c>
    </row>
    <row r="53" spans="1:7" s="2" customFormat="1" ht="14.1" customHeight="1" thickBot="1">
      <c r="A53" s="38"/>
      <c r="B53" s="20" t="s">
        <v>14</v>
      </c>
      <c r="C53" s="30">
        <v>917</v>
      </c>
      <c r="D53" s="21">
        <v>117</v>
      </c>
      <c r="E53" s="22">
        <v>800</v>
      </c>
      <c r="F53" s="23">
        <v>24</v>
      </c>
      <c r="G53" s="24">
        <f t="shared" si="0"/>
        <v>941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9485</v>
      </c>
      <c r="D54" s="27">
        <f>SUM(D47:D53)</f>
        <v>1282</v>
      </c>
      <c r="E54" s="27">
        <f>SUM(E47:E53)</f>
        <v>8203</v>
      </c>
      <c r="F54" s="27">
        <f>SUM(F47:F53)</f>
        <v>192</v>
      </c>
      <c r="G54" s="28">
        <f>SUM(G47:G53)</f>
        <v>9677</v>
      </c>
    </row>
    <row r="55" spans="1:7" s="2" customFormat="1" ht="14.1" customHeight="1">
      <c r="A55" s="38" t="s">
        <v>20</v>
      </c>
      <c r="B55" s="9" t="s">
        <v>8</v>
      </c>
      <c r="C55" s="10">
        <v>1855</v>
      </c>
      <c r="D55" s="11">
        <v>292</v>
      </c>
      <c r="E55" s="12">
        <v>1563</v>
      </c>
      <c r="F55" s="13">
        <v>16</v>
      </c>
      <c r="G55" s="14">
        <f>C55+F55</f>
        <v>1871</v>
      </c>
    </row>
    <row r="56" spans="1:7" s="2" customFormat="1" ht="14.1" customHeight="1">
      <c r="A56" s="38"/>
      <c r="B56" s="9" t="s">
        <v>9</v>
      </c>
      <c r="C56" s="29">
        <v>1131</v>
      </c>
      <c r="D56" s="11">
        <v>184</v>
      </c>
      <c r="E56" s="12">
        <v>947</v>
      </c>
      <c r="F56" s="13">
        <v>26</v>
      </c>
      <c r="G56" s="14">
        <f>C56+F56</f>
        <v>1157</v>
      </c>
    </row>
    <row r="57" spans="1:7" s="2" customFormat="1" ht="14.1" customHeight="1">
      <c r="A57" s="38"/>
      <c r="B57" s="15" t="s">
        <v>10</v>
      </c>
      <c r="C57" s="29">
        <v>1662</v>
      </c>
      <c r="D57" s="16">
        <v>226</v>
      </c>
      <c r="E57" s="17">
        <v>1436</v>
      </c>
      <c r="F57" s="18">
        <v>36</v>
      </c>
      <c r="G57" s="19">
        <f t="shared" si="0"/>
        <v>1698</v>
      </c>
    </row>
    <row r="58" spans="1:7" s="2" customFormat="1" ht="14.1" customHeight="1">
      <c r="A58" s="38"/>
      <c r="B58" s="15" t="s">
        <v>11</v>
      </c>
      <c r="C58" s="29">
        <v>1408</v>
      </c>
      <c r="D58" s="16">
        <v>174</v>
      </c>
      <c r="E58" s="17">
        <v>1234</v>
      </c>
      <c r="F58" s="18">
        <v>30</v>
      </c>
      <c r="G58" s="19">
        <f t="shared" si="0"/>
        <v>1438</v>
      </c>
    </row>
    <row r="59" spans="1:7" s="2" customFormat="1" ht="14.1" customHeight="1">
      <c r="A59" s="38"/>
      <c r="B59" s="15" t="s">
        <v>12</v>
      </c>
      <c r="C59" s="29">
        <v>1047</v>
      </c>
      <c r="D59" s="16">
        <v>120</v>
      </c>
      <c r="E59" s="17">
        <v>927</v>
      </c>
      <c r="F59" s="18">
        <v>26</v>
      </c>
      <c r="G59" s="19">
        <f t="shared" si="0"/>
        <v>1073</v>
      </c>
    </row>
    <row r="60" spans="1:7" s="2" customFormat="1" ht="14.1" customHeight="1">
      <c r="A60" s="38"/>
      <c r="B60" s="15" t="s">
        <v>13</v>
      </c>
      <c r="C60" s="29">
        <v>839</v>
      </c>
      <c r="D60" s="16">
        <v>91</v>
      </c>
      <c r="E60" s="17">
        <v>748</v>
      </c>
      <c r="F60" s="18">
        <v>16</v>
      </c>
      <c r="G60" s="19">
        <f t="shared" si="0"/>
        <v>855</v>
      </c>
    </row>
    <row r="61" spans="1:7" s="2" customFormat="1" ht="14.1" customHeight="1" thickBot="1">
      <c r="A61" s="38"/>
      <c r="B61" s="20" t="s">
        <v>14</v>
      </c>
      <c r="C61" s="37">
        <v>891</v>
      </c>
      <c r="D61" s="21">
        <v>119</v>
      </c>
      <c r="E61" s="22">
        <v>772</v>
      </c>
      <c r="F61" s="23">
        <v>22</v>
      </c>
      <c r="G61" s="24">
        <f t="shared" si="0"/>
        <v>913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8833</v>
      </c>
      <c r="D62" s="27">
        <f>SUM(D55:D61)</f>
        <v>1206</v>
      </c>
      <c r="E62" s="27">
        <f>SUM(E55:E61)</f>
        <v>7627</v>
      </c>
      <c r="F62" s="27">
        <f>SUM(F55:F61)</f>
        <v>172</v>
      </c>
      <c r="G62" s="28">
        <f>SUM(G55:G61)</f>
        <v>9005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1">C7+C15+C23+C31+C39+C47+C55</f>
        <v>13672</v>
      </c>
      <c r="D63" s="31">
        <f t="shared" si="1"/>
        <v>2119</v>
      </c>
      <c r="E63" s="32">
        <f t="shared" si="1"/>
        <v>11553</v>
      </c>
      <c r="F63" s="10">
        <f t="shared" si="1"/>
        <v>159</v>
      </c>
      <c r="G63" s="14">
        <f>C63+F63</f>
        <v>13831</v>
      </c>
    </row>
    <row r="64" spans="1:7" s="2" customFormat="1" ht="14.1" customHeight="1">
      <c r="A64" s="38"/>
      <c r="B64" s="9" t="s">
        <v>9</v>
      </c>
      <c r="C64" s="29">
        <f t="shared" si="1"/>
        <v>8153</v>
      </c>
      <c r="D64" s="33">
        <f t="shared" si="1"/>
        <v>1386</v>
      </c>
      <c r="E64" s="34">
        <f t="shared" si="1"/>
        <v>6767</v>
      </c>
      <c r="F64" s="29">
        <f t="shared" si="1"/>
        <v>223</v>
      </c>
      <c r="G64" s="14">
        <f>C64+F64</f>
        <v>8376</v>
      </c>
    </row>
    <row r="65" spans="1:7" s="2" customFormat="1" ht="14.1" customHeight="1">
      <c r="A65" s="38"/>
      <c r="B65" s="15" t="s">
        <v>10</v>
      </c>
      <c r="C65" s="29">
        <f t="shared" si="1"/>
        <v>12142</v>
      </c>
      <c r="D65" s="33">
        <f t="shared" si="1"/>
        <v>1576</v>
      </c>
      <c r="E65" s="34">
        <f t="shared" si="1"/>
        <v>10566</v>
      </c>
      <c r="F65" s="29">
        <f t="shared" si="1"/>
        <v>219</v>
      </c>
      <c r="G65" s="19">
        <f t="shared" si="0"/>
        <v>12361</v>
      </c>
    </row>
    <row r="66" spans="1:7" s="2" customFormat="1" ht="14.1" customHeight="1">
      <c r="A66" s="38"/>
      <c r="B66" s="15" t="s">
        <v>11</v>
      </c>
      <c r="C66" s="29">
        <f t="shared" si="1"/>
        <v>9646</v>
      </c>
      <c r="D66" s="33">
        <f t="shared" si="1"/>
        <v>1298</v>
      </c>
      <c r="E66" s="34">
        <f t="shared" si="1"/>
        <v>8348</v>
      </c>
      <c r="F66" s="29">
        <f t="shared" si="1"/>
        <v>212</v>
      </c>
      <c r="G66" s="19">
        <f t="shared" si="0"/>
        <v>9858</v>
      </c>
    </row>
    <row r="67" spans="1:7" s="2" customFormat="1" ht="14.1" customHeight="1">
      <c r="A67" s="38"/>
      <c r="B67" s="15" t="s">
        <v>12</v>
      </c>
      <c r="C67" s="29">
        <f t="shared" si="1"/>
        <v>6905</v>
      </c>
      <c r="D67" s="33">
        <f t="shared" si="1"/>
        <v>840</v>
      </c>
      <c r="E67" s="34">
        <f t="shared" si="1"/>
        <v>6065</v>
      </c>
      <c r="F67" s="29">
        <f t="shared" si="1"/>
        <v>155</v>
      </c>
      <c r="G67" s="19">
        <f t="shared" si="0"/>
        <v>7060</v>
      </c>
    </row>
    <row r="68" spans="1:7" s="2" customFormat="1" ht="14.1" customHeight="1">
      <c r="A68" s="38"/>
      <c r="B68" s="15" t="s">
        <v>13</v>
      </c>
      <c r="C68" s="29">
        <f t="shared" si="1"/>
        <v>6201</v>
      </c>
      <c r="D68" s="33">
        <f t="shared" si="1"/>
        <v>664</v>
      </c>
      <c r="E68" s="34">
        <f t="shared" si="1"/>
        <v>5537</v>
      </c>
      <c r="F68" s="29">
        <f t="shared" si="1"/>
        <v>115</v>
      </c>
      <c r="G68" s="19">
        <f t="shared" si="0"/>
        <v>6316</v>
      </c>
    </row>
    <row r="69" spans="1:7" s="2" customFormat="1" ht="14.1" customHeight="1" thickBot="1">
      <c r="A69" s="38"/>
      <c r="B69" s="20" t="s">
        <v>14</v>
      </c>
      <c r="C69" s="30">
        <f t="shared" si="1"/>
        <v>5343</v>
      </c>
      <c r="D69" s="35">
        <f t="shared" si="1"/>
        <v>702</v>
      </c>
      <c r="E69" s="36">
        <f t="shared" si="1"/>
        <v>4641</v>
      </c>
      <c r="F69" s="30">
        <f t="shared" si="1"/>
        <v>151</v>
      </c>
      <c r="G69" s="24">
        <f t="shared" si="0"/>
        <v>5494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62062</v>
      </c>
      <c r="D70" s="27">
        <f>SUM(D63:D69)</f>
        <v>8585</v>
      </c>
      <c r="E70" s="27">
        <f>SUM(E63:E69)</f>
        <v>53477</v>
      </c>
      <c r="F70" s="27">
        <f>SUM(F63:F69)</f>
        <v>1234</v>
      </c>
      <c r="G70" s="28">
        <f>SUM(G63:G69)</f>
        <v>63296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40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27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2647</v>
      </c>
      <c r="D7" s="11">
        <v>404</v>
      </c>
      <c r="E7" s="12">
        <v>2243</v>
      </c>
      <c r="F7" s="13">
        <v>22</v>
      </c>
      <c r="G7" s="14">
        <f t="shared" ref="G7:G69" si="0">C7+F7</f>
        <v>2669</v>
      </c>
    </row>
    <row r="8" spans="1:7" s="2" customFormat="1" ht="14.1" customHeight="1">
      <c r="A8" s="38"/>
      <c r="B8" s="9" t="s">
        <v>9</v>
      </c>
      <c r="C8" s="29">
        <v>1657</v>
      </c>
      <c r="D8" s="11">
        <v>296</v>
      </c>
      <c r="E8" s="12">
        <v>1361</v>
      </c>
      <c r="F8" s="13">
        <v>52</v>
      </c>
      <c r="G8" s="14">
        <f t="shared" si="0"/>
        <v>1709</v>
      </c>
    </row>
    <row r="9" spans="1:7" s="2" customFormat="1" ht="14.1" customHeight="1">
      <c r="A9" s="38"/>
      <c r="B9" s="15" t="s">
        <v>10</v>
      </c>
      <c r="C9" s="29">
        <v>2294</v>
      </c>
      <c r="D9" s="16">
        <v>298</v>
      </c>
      <c r="E9" s="17">
        <v>1996</v>
      </c>
      <c r="F9" s="18">
        <v>43</v>
      </c>
      <c r="G9" s="19">
        <f t="shared" si="0"/>
        <v>2337</v>
      </c>
    </row>
    <row r="10" spans="1:7" s="2" customFormat="1" ht="14.1" customHeight="1">
      <c r="A10" s="38"/>
      <c r="B10" s="15" t="s">
        <v>11</v>
      </c>
      <c r="C10" s="29">
        <v>1866</v>
      </c>
      <c r="D10" s="16">
        <v>278</v>
      </c>
      <c r="E10" s="17">
        <v>1588</v>
      </c>
      <c r="F10" s="18">
        <v>49</v>
      </c>
      <c r="G10" s="19">
        <f t="shared" si="0"/>
        <v>1915</v>
      </c>
    </row>
    <row r="11" spans="1:7" s="2" customFormat="1" ht="14.1" customHeight="1">
      <c r="A11" s="38"/>
      <c r="B11" s="15" t="s">
        <v>12</v>
      </c>
      <c r="C11" s="29">
        <v>1438</v>
      </c>
      <c r="D11" s="16">
        <v>181</v>
      </c>
      <c r="E11" s="17">
        <v>1257</v>
      </c>
      <c r="F11" s="18">
        <v>38</v>
      </c>
      <c r="G11" s="19">
        <f t="shared" si="0"/>
        <v>1476</v>
      </c>
    </row>
    <row r="12" spans="1:7" s="2" customFormat="1" ht="14.1" customHeight="1">
      <c r="A12" s="38"/>
      <c r="B12" s="15" t="s">
        <v>13</v>
      </c>
      <c r="C12" s="29">
        <v>1222</v>
      </c>
      <c r="D12" s="16">
        <v>125</v>
      </c>
      <c r="E12" s="17">
        <v>1097</v>
      </c>
      <c r="F12" s="18">
        <v>26</v>
      </c>
      <c r="G12" s="19">
        <f t="shared" si="0"/>
        <v>1248</v>
      </c>
    </row>
    <row r="13" spans="1:7" s="2" customFormat="1" ht="14.1" customHeight="1" thickBot="1">
      <c r="A13" s="38"/>
      <c r="B13" s="20" t="s">
        <v>14</v>
      </c>
      <c r="C13" s="30">
        <v>1003</v>
      </c>
      <c r="D13" s="21">
        <v>136</v>
      </c>
      <c r="E13" s="22">
        <v>867</v>
      </c>
      <c r="F13" s="23">
        <v>27</v>
      </c>
      <c r="G13" s="24">
        <f t="shared" si="0"/>
        <v>1030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12127</v>
      </c>
      <c r="D14" s="27">
        <f>SUM(D7:D13)</f>
        <v>1718</v>
      </c>
      <c r="E14" s="27">
        <f>SUM(E7:E13)</f>
        <v>10409</v>
      </c>
      <c r="F14" s="27">
        <f>SUM(F7:F13)</f>
        <v>257</v>
      </c>
      <c r="G14" s="28">
        <f>SUM(G7:G13)</f>
        <v>12384</v>
      </c>
    </row>
    <row r="15" spans="1:7" s="2" customFormat="1" ht="14.1" customHeight="1">
      <c r="A15" s="40" t="s">
        <v>15</v>
      </c>
      <c r="B15" s="9" t="s">
        <v>8</v>
      </c>
      <c r="C15" s="10">
        <v>1817</v>
      </c>
      <c r="D15" s="11">
        <v>354</v>
      </c>
      <c r="E15" s="12">
        <v>1463</v>
      </c>
      <c r="F15" s="13">
        <v>34</v>
      </c>
      <c r="G15" s="14">
        <f>C15+F15</f>
        <v>1851</v>
      </c>
    </row>
    <row r="16" spans="1:7" s="2" customFormat="1" ht="14.1" customHeight="1">
      <c r="A16" s="38"/>
      <c r="B16" s="9" t="s">
        <v>9</v>
      </c>
      <c r="C16" s="29">
        <v>1044</v>
      </c>
      <c r="D16" s="11">
        <v>193</v>
      </c>
      <c r="E16" s="12">
        <v>851</v>
      </c>
      <c r="F16" s="13">
        <v>26</v>
      </c>
      <c r="G16" s="14">
        <f>C16+F16</f>
        <v>1070</v>
      </c>
    </row>
    <row r="17" spans="1:7" s="2" customFormat="1" ht="14.1" customHeight="1">
      <c r="A17" s="38"/>
      <c r="B17" s="15" t="s">
        <v>10</v>
      </c>
      <c r="C17" s="29">
        <v>1759</v>
      </c>
      <c r="D17" s="16">
        <v>278</v>
      </c>
      <c r="E17" s="17">
        <v>1481</v>
      </c>
      <c r="F17" s="18">
        <v>36</v>
      </c>
      <c r="G17" s="19">
        <f t="shared" si="0"/>
        <v>1795</v>
      </c>
    </row>
    <row r="18" spans="1:7" s="2" customFormat="1" ht="14.1" customHeight="1">
      <c r="A18" s="38"/>
      <c r="B18" s="15" t="s">
        <v>11</v>
      </c>
      <c r="C18" s="29">
        <v>1254</v>
      </c>
      <c r="D18" s="16">
        <v>183</v>
      </c>
      <c r="E18" s="17">
        <v>1071</v>
      </c>
      <c r="F18" s="18">
        <v>30</v>
      </c>
      <c r="G18" s="19">
        <f t="shared" si="0"/>
        <v>1284</v>
      </c>
    </row>
    <row r="19" spans="1:7" s="2" customFormat="1" ht="14.1" customHeight="1">
      <c r="A19" s="38"/>
      <c r="B19" s="15" t="s">
        <v>12</v>
      </c>
      <c r="C19" s="29">
        <v>895</v>
      </c>
      <c r="D19" s="16">
        <v>127</v>
      </c>
      <c r="E19" s="17">
        <v>768</v>
      </c>
      <c r="F19" s="18">
        <v>13</v>
      </c>
      <c r="G19" s="19">
        <f t="shared" si="0"/>
        <v>908</v>
      </c>
    </row>
    <row r="20" spans="1:7" s="2" customFormat="1" ht="14.1" customHeight="1">
      <c r="A20" s="38"/>
      <c r="B20" s="15" t="s">
        <v>13</v>
      </c>
      <c r="C20" s="29">
        <v>912</v>
      </c>
      <c r="D20" s="16">
        <v>124</v>
      </c>
      <c r="E20" s="17">
        <v>788</v>
      </c>
      <c r="F20" s="18">
        <v>15</v>
      </c>
      <c r="G20" s="19">
        <f t="shared" si="0"/>
        <v>927</v>
      </c>
    </row>
    <row r="21" spans="1:7" s="2" customFormat="1" ht="14.1" customHeight="1" thickBot="1">
      <c r="A21" s="38"/>
      <c r="B21" s="20" t="s">
        <v>14</v>
      </c>
      <c r="C21" s="30">
        <v>564</v>
      </c>
      <c r="D21" s="21">
        <v>77</v>
      </c>
      <c r="E21" s="22">
        <v>487</v>
      </c>
      <c r="F21" s="23">
        <v>15</v>
      </c>
      <c r="G21" s="24">
        <f t="shared" si="0"/>
        <v>579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8245</v>
      </c>
      <c r="D22" s="27">
        <f>SUM(D15:D21)</f>
        <v>1336</v>
      </c>
      <c r="E22" s="27">
        <f>SUM(E15:E21)</f>
        <v>6909</v>
      </c>
      <c r="F22" s="27">
        <f>SUM(F15:F21)</f>
        <v>169</v>
      </c>
      <c r="G22" s="28">
        <f>SUM(G15:G21)</f>
        <v>8414</v>
      </c>
    </row>
    <row r="23" spans="1:7" s="2" customFormat="1" ht="14.1" customHeight="1">
      <c r="A23" s="38" t="s">
        <v>16</v>
      </c>
      <c r="B23" s="9" t="s">
        <v>8</v>
      </c>
      <c r="C23" s="10">
        <v>1548</v>
      </c>
      <c r="D23" s="11">
        <v>222</v>
      </c>
      <c r="E23" s="12">
        <v>1326</v>
      </c>
      <c r="F23" s="13">
        <v>22</v>
      </c>
      <c r="G23" s="14">
        <f>C23+F23</f>
        <v>1570</v>
      </c>
    </row>
    <row r="24" spans="1:7" s="2" customFormat="1" ht="14.1" customHeight="1">
      <c r="A24" s="38"/>
      <c r="B24" s="9" t="s">
        <v>9</v>
      </c>
      <c r="C24" s="29">
        <v>786</v>
      </c>
      <c r="D24" s="11">
        <v>139</v>
      </c>
      <c r="E24" s="12">
        <v>647</v>
      </c>
      <c r="F24" s="13">
        <v>19</v>
      </c>
      <c r="G24" s="14">
        <f>C24+F24</f>
        <v>805</v>
      </c>
    </row>
    <row r="25" spans="1:7" s="2" customFormat="1" ht="14.1" customHeight="1">
      <c r="A25" s="38"/>
      <c r="B25" s="15" t="s">
        <v>10</v>
      </c>
      <c r="C25" s="29">
        <v>1303</v>
      </c>
      <c r="D25" s="16">
        <v>133</v>
      </c>
      <c r="E25" s="17">
        <v>1170</v>
      </c>
      <c r="F25" s="18">
        <v>20</v>
      </c>
      <c r="G25" s="19">
        <f t="shared" si="0"/>
        <v>1323</v>
      </c>
    </row>
    <row r="26" spans="1:7" s="2" customFormat="1" ht="14.1" customHeight="1">
      <c r="A26" s="38"/>
      <c r="B26" s="15" t="s">
        <v>11</v>
      </c>
      <c r="C26" s="29">
        <v>895</v>
      </c>
      <c r="D26" s="16">
        <v>102</v>
      </c>
      <c r="E26" s="17">
        <v>793</v>
      </c>
      <c r="F26" s="18">
        <v>16</v>
      </c>
      <c r="G26" s="19">
        <f t="shared" si="0"/>
        <v>911</v>
      </c>
    </row>
    <row r="27" spans="1:7" s="2" customFormat="1" ht="14.1" customHeight="1">
      <c r="A27" s="38"/>
      <c r="B27" s="15" t="s">
        <v>12</v>
      </c>
      <c r="C27" s="29">
        <v>588</v>
      </c>
      <c r="D27" s="16">
        <v>64</v>
      </c>
      <c r="E27" s="17">
        <v>524</v>
      </c>
      <c r="F27" s="18">
        <v>10</v>
      </c>
      <c r="G27" s="19">
        <f t="shared" si="0"/>
        <v>598</v>
      </c>
    </row>
    <row r="28" spans="1:7" s="2" customFormat="1" ht="14.1" customHeight="1">
      <c r="A28" s="38"/>
      <c r="B28" s="15" t="s">
        <v>13</v>
      </c>
      <c r="C28" s="29">
        <v>633</v>
      </c>
      <c r="D28" s="16">
        <v>55</v>
      </c>
      <c r="E28" s="17">
        <v>578</v>
      </c>
      <c r="F28" s="18">
        <v>12</v>
      </c>
      <c r="G28" s="19">
        <f t="shared" si="0"/>
        <v>645</v>
      </c>
    </row>
    <row r="29" spans="1:7" s="2" customFormat="1" ht="14.1" customHeight="1" thickBot="1">
      <c r="A29" s="38"/>
      <c r="B29" s="20" t="s">
        <v>14</v>
      </c>
      <c r="C29" s="30">
        <v>465</v>
      </c>
      <c r="D29" s="21">
        <v>50</v>
      </c>
      <c r="E29" s="22">
        <v>415</v>
      </c>
      <c r="F29" s="23">
        <v>12</v>
      </c>
      <c r="G29" s="24">
        <f t="shared" si="0"/>
        <v>477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6218</v>
      </c>
      <c r="D30" s="27">
        <f>SUM(D23:D29)</f>
        <v>765</v>
      </c>
      <c r="E30" s="27">
        <f>SUM(E23:E29)</f>
        <v>5453</v>
      </c>
      <c r="F30" s="27">
        <f>SUM(F23:F29)</f>
        <v>111</v>
      </c>
      <c r="G30" s="28">
        <f>SUM(G23:G29)</f>
        <v>6329</v>
      </c>
    </row>
    <row r="31" spans="1:7" s="2" customFormat="1" ht="14.1" customHeight="1">
      <c r="A31" s="41" t="s">
        <v>17</v>
      </c>
      <c r="B31" s="9" t="s">
        <v>8</v>
      </c>
      <c r="C31" s="10">
        <v>2507</v>
      </c>
      <c r="D31" s="11">
        <v>340</v>
      </c>
      <c r="E31" s="12">
        <v>2167</v>
      </c>
      <c r="F31" s="13">
        <v>26</v>
      </c>
      <c r="G31" s="14">
        <f>C31+F31</f>
        <v>2533</v>
      </c>
    </row>
    <row r="32" spans="1:7" s="2" customFormat="1" ht="14.1" customHeight="1">
      <c r="A32" s="42"/>
      <c r="B32" s="9" t="s">
        <v>9</v>
      </c>
      <c r="C32" s="29">
        <v>1550</v>
      </c>
      <c r="D32" s="11">
        <v>266</v>
      </c>
      <c r="E32" s="12">
        <v>1284</v>
      </c>
      <c r="F32" s="13">
        <v>40</v>
      </c>
      <c r="G32" s="14">
        <f>C32+F32</f>
        <v>1590</v>
      </c>
    </row>
    <row r="33" spans="1:7" s="2" customFormat="1" ht="14.1" customHeight="1">
      <c r="A33" s="42"/>
      <c r="B33" s="15" t="s">
        <v>10</v>
      </c>
      <c r="C33" s="29">
        <v>2145</v>
      </c>
      <c r="D33" s="16">
        <v>245</v>
      </c>
      <c r="E33" s="17">
        <v>1900</v>
      </c>
      <c r="F33" s="18">
        <v>36</v>
      </c>
      <c r="G33" s="19">
        <f t="shared" si="0"/>
        <v>2181</v>
      </c>
    </row>
    <row r="34" spans="1:7" s="2" customFormat="1" ht="14.1" customHeight="1">
      <c r="A34" s="42"/>
      <c r="B34" s="15" t="s">
        <v>11</v>
      </c>
      <c r="C34" s="29">
        <v>1757</v>
      </c>
      <c r="D34" s="16">
        <v>226</v>
      </c>
      <c r="E34" s="17">
        <v>1531</v>
      </c>
      <c r="F34" s="18">
        <v>34</v>
      </c>
      <c r="G34" s="19">
        <f t="shared" si="0"/>
        <v>1791</v>
      </c>
    </row>
    <row r="35" spans="1:7" s="2" customFormat="1" ht="14.1" customHeight="1">
      <c r="A35" s="42"/>
      <c r="B35" s="15" t="s">
        <v>12</v>
      </c>
      <c r="C35" s="29">
        <v>1153</v>
      </c>
      <c r="D35" s="16">
        <v>127</v>
      </c>
      <c r="E35" s="17">
        <v>1026</v>
      </c>
      <c r="F35" s="18">
        <v>31</v>
      </c>
      <c r="G35" s="19">
        <f t="shared" si="0"/>
        <v>1184</v>
      </c>
    </row>
    <row r="36" spans="1:7" s="2" customFormat="1" ht="14.1" customHeight="1">
      <c r="A36" s="42"/>
      <c r="B36" s="15" t="s">
        <v>13</v>
      </c>
      <c r="C36" s="29">
        <v>1112</v>
      </c>
      <c r="D36" s="16">
        <v>102</v>
      </c>
      <c r="E36" s="17">
        <v>1010</v>
      </c>
      <c r="F36" s="18">
        <v>11</v>
      </c>
      <c r="G36" s="19">
        <f t="shared" si="0"/>
        <v>1123</v>
      </c>
    </row>
    <row r="37" spans="1:7" s="2" customFormat="1" ht="14.1" customHeight="1" thickBot="1">
      <c r="A37" s="42"/>
      <c r="B37" s="20" t="s">
        <v>14</v>
      </c>
      <c r="C37" s="30">
        <v>959</v>
      </c>
      <c r="D37" s="21">
        <v>129</v>
      </c>
      <c r="E37" s="22">
        <v>830</v>
      </c>
      <c r="F37" s="23">
        <v>29</v>
      </c>
      <c r="G37" s="24">
        <f t="shared" si="0"/>
        <v>988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11183</v>
      </c>
      <c r="D38" s="27">
        <f>SUM(D31:D37)</f>
        <v>1435</v>
      </c>
      <c r="E38" s="27">
        <f>SUM(E31:E37)</f>
        <v>9748</v>
      </c>
      <c r="F38" s="27">
        <f>SUM(F31:F37)</f>
        <v>207</v>
      </c>
      <c r="G38" s="28">
        <f>SUM(G31:G37)</f>
        <v>11390</v>
      </c>
    </row>
    <row r="39" spans="1:7" s="2" customFormat="1" ht="14.1" customHeight="1">
      <c r="A39" s="38" t="s">
        <v>18</v>
      </c>
      <c r="B39" s="9" t="s">
        <v>8</v>
      </c>
      <c r="C39" s="10">
        <v>1496</v>
      </c>
      <c r="D39" s="11">
        <v>238</v>
      </c>
      <c r="E39" s="12">
        <v>1258</v>
      </c>
      <c r="F39" s="13">
        <v>16</v>
      </c>
      <c r="G39" s="14">
        <f>C39+F39</f>
        <v>1512</v>
      </c>
    </row>
    <row r="40" spans="1:7" s="2" customFormat="1" ht="14.1" customHeight="1">
      <c r="A40" s="38"/>
      <c r="B40" s="9" t="s">
        <v>9</v>
      </c>
      <c r="C40" s="29">
        <v>785</v>
      </c>
      <c r="D40" s="11">
        <v>135</v>
      </c>
      <c r="E40" s="12">
        <v>650</v>
      </c>
      <c r="F40" s="13">
        <v>24</v>
      </c>
      <c r="G40" s="14">
        <f>C40+F40</f>
        <v>809</v>
      </c>
    </row>
    <row r="41" spans="1:7" s="2" customFormat="1" ht="14.1" customHeight="1">
      <c r="A41" s="38"/>
      <c r="B41" s="15" t="s">
        <v>10</v>
      </c>
      <c r="C41" s="29">
        <v>1135</v>
      </c>
      <c r="D41" s="16">
        <v>144</v>
      </c>
      <c r="E41" s="17">
        <v>991</v>
      </c>
      <c r="F41" s="18">
        <v>23</v>
      </c>
      <c r="G41" s="19">
        <f t="shared" si="0"/>
        <v>1158</v>
      </c>
    </row>
    <row r="42" spans="1:7" s="2" customFormat="1" ht="14.1" customHeight="1">
      <c r="A42" s="38"/>
      <c r="B42" s="15" t="s">
        <v>11</v>
      </c>
      <c r="C42" s="29">
        <v>831</v>
      </c>
      <c r="D42" s="16">
        <v>105</v>
      </c>
      <c r="E42" s="17">
        <v>726</v>
      </c>
      <c r="F42" s="18">
        <v>17</v>
      </c>
      <c r="G42" s="19">
        <f t="shared" si="0"/>
        <v>848</v>
      </c>
    </row>
    <row r="43" spans="1:7" s="2" customFormat="1" ht="14.1" customHeight="1">
      <c r="A43" s="38"/>
      <c r="B43" s="15" t="s">
        <v>12</v>
      </c>
      <c r="C43" s="29">
        <v>604</v>
      </c>
      <c r="D43" s="16">
        <v>64</v>
      </c>
      <c r="E43" s="17">
        <v>540</v>
      </c>
      <c r="F43" s="18">
        <v>13</v>
      </c>
      <c r="G43" s="19">
        <f t="shared" si="0"/>
        <v>617</v>
      </c>
    </row>
    <row r="44" spans="1:7" s="2" customFormat="1" ht="14.1" customHeight="1">
      <c r="A44" s="38"/>
      <c r="B44" s="15" t="s">
        <v>13</v>
      </c>
      <c r="C44" s="29">
        <v>525</v>
      </c>
      <c r="D44" s="16">
        <v>60</v>
      </c>
      <c r="E44" s="17">
        <v>465</v>
      </c>
      <c r="F44" s="18">
        <v>13</v>
      </c>
      <c r="G44" s="19">
        <f t="shared" si="0"/>
        <v>538</v>
      </c>
    </row>
    <row r="45" spans="1:7" s="2" customFormat="1" ht="14.1" customHeight="1" thickBot="1">
      <c r="A45" s="38"/>
      <c r="B45" s="20" t="s">
        <v>14</v>
      </c>
      <c r="C45" s="30">
        <v>513</v>
      </c>
      <c r="D45" s="21">
        <v>68</v>
      </c>
      <c r="E45" s="22">
        <v>445</v>
      </c>
      <c r="F45" s="23">
        <v>19</v>
      </c>
      <c r="G45" s="24">
        <f t="shared" si="0"/>
        <v>532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5889</v>
      </c>
      <c r="D46" s="27">
        <f>SUM(D39:D45)</f>
        <v>814</v>
      </c>
      <c r="E46" s="27">
        <f>SUM(E39:E45)</f>
        <v>5075</v>
      </c>
      <c r="F46" s="27">
        <f>SUM(F39:F45)</f>
        <v>125</v>
      </c>
      <c r="G46" s="28">
        <f>SUM(G39:G45)</f>
        <v>6014</v>
      </c>
    </row>
    <row r="47" spans="1:7" s="2" customFormat="1" ht="14.1" customHeight="1">
      <c r="A47" s="38" t="s">
        <v>19</v>
      </c>
      <c r="B47" s="9" t="s">
        <v>8</v>
      </c>
      <c r="C47" s="10">
        <v>1829</v>
      </c>
      <c r="D47" s="11">
        <v>265</v>
      </c>
      <c r="E47" s="12">
        <v>1564</v>
      </c>
      <c r="F47" s="13">
        <v>24</v>
      </c>
      <c r="G47" s="14">
        <f>C47+F47</f>
        <v>1853</v>
      </c>
    </row>
    <row r="48" spans="1:7" s="2" customFormat="1" ht="14.1" customHeight="1">
      <c r="A48" s="38"/>
      <c r="B48" s="9" t="s">
        <v>9</v>
      </c>
      <c r="C48" s="29">
        <v>1182</v>
      </c>
      <c r="D48" s="11">
        <v>176</v>
      </c>
      <c r="E48" s="12">
        <v>1006</v>
      </c>
      <c r="F48" s="13">
        <v>30</v>
      </c>
      <c r="G48" s="14">
        <f>C48+F48</f>
        <v>1212</v>
      </c>
    </row>
    <row r="49" spans="1:7" s="2" customFormat="1" ht="14.1" customHeight="1">
      <c r="A49" s="38"/>
      <c r="B49" s="15" t="s">
        <v>10</v>
      </c>
      <c r="C49" s="29">
        <v>1813</v>
      </c>
      <c r="D49" s="16">
        <v>248</v>
      </c>
      <c r="E49" s="17">
        <v>1565</v>
      </c>
      <c r="F49" s="18">
        <v>33</v>
      </c>
      <c r="G49" s="19">
        <f t="shared" si="0"/>
        <v>1846</v>
      </c>
    </row>
    <row r="50" spans="1:7" s="2" customFormat="1" ht="14.1" customHeight="1">
      <c r="A50" s="38"/>
      <c r="B50" s="15" t="s">
        <v>11</v>
      </c>
      <c r="C50" s="29">
        <v>1644</v>
      </c>
      <c r="D50" s="16">
        <v>228</v>
      </c>
      <c r="E50" s="17">
        <v>1416</v>
      </c>
      <c r="F50" s="18">
        <v>39</v>
      </c>
      <c r="G50" s="19">
        <f t="shared" si="0"/>
        <v>1683</v>
      </c>
    </row>
    <row r="51" spans="1:7" s="2" customFormat="1" ht="14.1" customHeight="1">
      <c r="A51" s="38"/>
      <c r="B51" s="15" t="s">
        <v>12</v>
      </c>
      <c r="C51" s="29">
        <v>1167</v>
      </c>
      <c r="D51" s="16">
        <v>146</v>
      </c>
      <c r="E51" s="17">
        <v>1021</v>
      </c>
      <c r="F51" s="18">
        <v>25</v>
      </c>
      <c r="G51" s="19">
        <f t="shared" si="0"/>
        <v>1192</v>
      </c>
    </row>
    <row r="52" spans="1:7" s="2" customFormat="1" ht="14.1" customHeight="1">
      <c r="A52" s="38"/>
      <c r="B52" s="15" t="s">
        <v>13</v>
      </c>
      <c r="C52" s="29">
        <v>949</v>
      </c>
      <c r="D52" s="16">
        <v>114</v>
      </c>
      <c r="E52" s="17">
        <v>835</v>
      </c>
      <c r="F52" s="18">
        <v>21</v>
      </c>
      <c r="G52" s="19">
        <f t="shared" si="0"/>
        <v>970</v>
      </c>
    </row>
    <row r="53" spans="1:7" s="2" customFormat="1" ht="14.1" customHeight="1" thickBot="1">
      <c r="A53" s="38"/>
      <c r="B53" s="20" t="s">
        <v>14</v>
      </c>
      <c r="C53" s="30">
        <v>901</v>
      </c>
      <c r="D53" s="21">
        <v>108</v>
      </c>
      <c r="E53" s="22">
        <v>793</v>
      </c>
      <c r="F53" s="23">
        <v>23</v>
      </c>
      <c r="G53" s="24">
        <f t="shared" si="0"/>
        <v>924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9485</v>
      </c>
      <c r="D54" s="27">
        <f>SUM(D47:D53)</f>
        <v>1285</v>
      </c>
      <c r="E54" s="27">
        <f>SUM(E47:E53)</f>
        <v>8200</v>
      </c>
      <c r="F54" s="27">
        <f>SUM(F47:F53)</f>
        <v>195</v>
      </c>
      <c r="G54" s="28">
        <f>SUM(G47:G53)</f>
        <v>9680</v>
      </c>
    </row>
    <row r="55" spans="1:7" s="2" customFormat="1" ht="14.1" customHeight="1">
      <c r="A55" s="38" t="s">
        <v>20</v>
      </c>
      <c r="B55" s="9" t="s">
        <v>8</v>
      </c>
      <c r="C55" s="10">
        <v>1870</v>
      </c>
      <c r="D55" s="11">
        <v>287</v>
      </c>
      <c r="E55" s="12">
        <v>1583</v>
      </c>
      <c r="F55" s="13">
        <v>16</v>
      </c>
      <c r="G55" s="14">
        <f>C55+F55</f>
        <v>1886</v>
      </c>
    </row>
    <row r="56" spans="1:7" s="2" customFormat="1" ht="14.1" customHeight="1">
      <c r="A56" s="38"/>
      <c r="B56" s="9" t="s">
        <v>9</v>
      </c>
      <c r="C56" s="29">
        <v>1156</v>
      </c>
      <c r="D56" s="11">
        <v>191</v>
      </c>
      <c r="E56" s="12">
        <v>965</v>
      </c>
      <c r="F56" s="13">
        <v>25</v>
      </c>
      <c r="G56" s="14">
        <f>C56+F56</f>
        <v>1181</v>
      </c>
    </row>
    <row r="57" spans="1:7" s="2" customFormat="1" ht="14.1" customHeight="1">
      <c r="A57" s="38"/>
      <c r="B57" s="15" t="s">
        <v>10</v>
      </c>
      <c r="C57" s="29">
        <v>1659</v>
      </c>
      <c r="D57" s="16">
        <v>225</v>
      </c>
      <c r="E57" s="17">
        <v>1434</v>
      </c>
      <c r="F57" s="18">
        <v>34</v>
      </c>
      <c r="G57" s="19">
        <f t="shared" si="0"/>
        <v>1693</v>
      </c>
    </row>
    <row r="58" spans="1:7" s="2" customFormat="1" ht="14.1" customHeight="1">
      <c r="A58" s="38"/>
      <c r="B58" s="15" t="s">
        <v>11</v>
      </c>
      <c r="C58" s="29">
        <v>1400</v>
      </c>
      <c r="D58" s="16">
        <v>180</v>
      </c>
      <c r="E58" s="17">
        <v>1220</v>
      </c>
      <c r="F58" s="18">
        <v>29</v>
      </c>
      <c r="G58" s="19">
        <f t="shared" si="0"/>
        <v>1429</v>
      </c>
    </row>
    <row r="59" spans="1:7" s="2" customFormat="1" ht="14.1" customHeight="1">
      <c r="A59" s="38"/>
      <c r="B59" s="15" t="s">
        <v>12</v>
      </c>
      <c r="C59" s="29">
        <v>1042</v>
      </c>
      <c r="D59" s="16">
        <v>120</v>
      </c>
      <c r="E59" s="17">
        <v>922</v>
      </c>
      <c r="F59" s="18">
        <v>26</v>
      </c>
      <c r="G59" s="19">
        <f t="shared" si="0"/>
        <v>1068</v>
      </c>
    </row>
    <row r="60" spans="1:7" s="2" customFormat="1" ht="14.1" customHeight="1">
      <c r="A60" s="38"/>
      <c r="B60" s="15" t="s">
        <v>13</v>
      </c>
      <c r="C60" s="29">
        <v>844</v>
      </c>
      <c r="D60" s="16">
        <v>90</v>
      </c>
      <c r="E60" s="17">
        <v>754</v>
      </c>
      <c r="F60" s="18">
        <v>16</v>
      </c>
      <c r="G60" s="19">
        <f t="shared" si="0"/>
        <v>860</v>
      </c>
    </row>
    <row r="61" spans="1:7" s="2" customFormat="1" ht="14.1" customHeight="1" thickBot="1">
      <c r="A61" s="38"/>
      <c r="B61" s="20" t="s">
        <v>14</v>
      </c>
      <c r="C61" s="37">
        <v>889</v>
      </c>
      <c r="D61" s="21">
        <v>117</v>
      </c>
      <c r="E61" s="22">
        <v>772</v>
      </c>
      <c r="F61" s="23">
        <v>22</v>
      </c>
      <c r="G61" s="24">
        <f t="shared" si="0"/>
        <v>911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8860</v>
      </c>
      <c r="D62" s="27">
        <f>SUM(D55:D61)</f>
        <v>1210</v>
      </c>
      <c r="E62" s="27">
        <f>SUM(E55:E61)</f>
        <v>7650</v>
      </c>
      <c r="F62" s="27">
        <f>SUM(F55:F61)</f>
        <v>168</v>
      </c>
      <c r="G62" s="28">
        <f>SUM(G55:G61)</f>
        <v>9028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1">C7+C15+C23+C31+C39+C47+C55</f>
        <v>13714</v>
      </c>
      <c r="D63" s="31">
        <f t="shared" si="1"/>
        <v>2110</v>
      </c>
      <c r="E63" s="32">
        <f t="shared" si="1"/>
        <v>11604</v>
      </c>
      <c r="F63" s="10">
        <f t="shared" si="1"/>
        <v>160</v>
      </c>
      <c r="G63" s="14">
        <f>C63+F63</f>
        <v>13874</v>
      </c>
    </row>
    <row r="64" spans="1:7" s="2" customFormat="1" ht="14.1" customHeight="1">
      <c r="A64" s="38"/>
      <c r="B64" s="9" t="s">
        <v>9</v>
      </c>
      <c r="C64" s="29">
        <f t="shared" si="1"/>
        <v>8160</v>
      </c>
      <c r="D64" s="33">
        <f t="shared" si="1"/>
        <v>1396</v>
      </c>
      <c r="E64" s="34">
        <f t="shared" si="1"/>
        <v>6764</v>
      </c>
      <c r="F64" s="29">
        <f t="shared" si="1"/>
        <v>216</v>
      </c>
      <c r="G64" s="14">
        <f>C64+F64</f>
        <v>8376</v>
      </c>
    </row>
    <row r="65" spans="1:7" s="2" customFormat="1" ht="14.1" customHeight="1">
      <c r="A65" s="38"/>
      <c r="B65" s="15" t="s">
        <v>10</v>
      </c>
      <c r="C65" s="29">
        <f t="shared" si="1"/>
        <v>12108</v>
      </c>
      <c r="D65" s="33">
        <f t="shared" si="1"/>
        <v>1571</v>
      </c>
      <c r="E65" s="34">
        <f t="shared" si="1"/>
        <v>10537</v>
      </c>
      <c r="F65" s="29">
        <f t="shared" si="1"/>
        <v>225</v>
      </c>
      <c r="G65" s="19">
        <f t="shared" si="0"/>
        <v>12333</v>
      </c>
    </row>
    <row r="66" spans="1:7" s="2" customFormat="1" ht="14.1" customHeight="1">
      <c r="A66" s="38"/>
      <c r="B66" s="15" t="s">
        <v>11</v>
      </c>
      <c r="C66" s="29">
        <f t="shared" si="1"/>
        <v>9647</v>
      </c>
      <c r="D66" s="33">
        <f t="shared" si="1"/>
        <v>1302</v>
      </c>
      <c r="E66" s="34">
        <f t="shared" si="1"/>
        <v>8345</v>
      </c>
      <c r="F66" s="29">
        <f t="shared" si="1"/>
        <v>214</v>
      </c>
      <c r="G66" s="19">
        <f t="shared" si="0"/>
        <v>9861</v>
      </c>
    </row>
    <row r="67" spans="1:7" s="2" customFormat="1" ht="14.1" customHeight="1">
      <c r="A67" s="38"/>
      <c r="B67" s="15" t="s">
        <v>12</v>
      </c>
      <c r="C67" s="29">
        <f t="shared" si="1"/>
        <v>6887</v>
      </c>
      <c r="D67" s="33">
        <f t="shared" si="1"/>
        <v>829</v>
      </c>
      <c r="E67" s="34">
        <f t="shared" si="1"/>
        <v>6058</v>
      </c>
      <c r="F67" s="29">
        <f t="shared" si="1"/>
        <v>156</v>
      </c>
      <c r="G67" s="19">
        <f t="shared" si="0"/>
        <v>7043</v>
      </c>
    </row>
    <row r="68" spans="1:7" s="2" customFormat="1" ht="14.1" customHeight="1">
      <c r="A68" s="38"/>
      <c r="B68" s="15" t="s">
        <v>13</v>
      </c>
      <c r="C68" s="29">
        <f t="shared" si="1"/>
        <v>6197</v>
      </c>
      <c r="D68" s="33">
        <f t="shared" si="1"/>
        <v>670</v>
      </c>
      <c r="E68" s="34">
        <f t="shared" si="1"/>
        <v>5527</v>
      </c>
      <c r="F68" s="29">
        <f t="shared" si="1"/>
        <v>114</v>
      </c>
      <c r="G68" s="19">
        <f t="shared" si="0"/>
        <v>6311</v>
      </c>
    </row>
    <row r="69" spans="1:7" s="2" customFormat="1" ht="14.1" customHeight="1" thickBot="1">
      <c r="A69" s="38"/>
      <c r="B69" s="20" t="s">
        <v>14</v>
      </c>
      <c r="C69" s="30">
        <f t="shared" si="1"/>
        <v>5294</v>
      </c>
      <c r="D69" s="35">
        <f t="shared" si="1"/>
        <v>685</v>
      </c>
      <c r="E69" s="36">
        <f t="shared" si="1"/>
        <v>4609</v>
      </c>
      <c r="F69" s="30">
        <f t="shared" si="1"/>
        <v>147</v>
      </c>
      <c r="G69" s="24">
        <f t="shared" si="0"/>
        <v>5441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62007</v>
      </c>
      <c r="D70" s="27">
        <f>SUM(D63:D69)</f>
        <v>8563</v>
      </c>
      <c r="E70" s="27">
        <f>SUM(E63:E69)</f>
        <v>53444</v>
      </c>
      <c r="F70" s="27">
        <f>SUM(F63:F69)</f>
        <v>1232</v>
      </c>
      <c r="G70" s="28">
        <f>SUM(G63:G69)</f>
        <v>63239</v>
      </c>
    </row>
  </sheetData>
  <mergeCells count="13">
    <mergeCell ref="A7:A14"/>
    <mergeCell ref="A63:A70"/>
    <mergeCell ref="A15:A22"/>
    <mergeCell ref="A23:A30"/>
    <mergeCell ref="A31:A38"/>
    <mergeCell ref="A39:A46"/>
    <mergeCell ref="A47:A54"/>
    <mergeCell ref="A55:A62"/>
    <mergeCell ref="E2:G2"/>
    <mergeCell ref="A5:B6"/>
    <mergeCell ref="C5:C6"/>
    <mergeCell ref="F5:F6"/>
    <mergeCell ref="G5:G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39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2668</v>
      </c>
      <c r="D7" s="11">
        <v>414</v>
      </c>
      <c r="E7" s="12">
        <v>2254</v>
      </c>
      <c r="F7" s="13">
        <v>20</v>
      </c>
      <c r="G7" s="14">
        <f t="shared" ref="G7:G69" si="0">C7+F7</f>
        <v>2688</v>
      </c>
    </row>
    <row r="8" spans="1:7" s="2" customFormat="1" ht="14.1" customHeight="1">
      <c r="A8" s="38"/>
      <c r="B8" s="9" t="s">
        <v>9</v>
      </c>
      <c r="C8" s="29">
        <v>1678</v>
      </c>
      <c r="D8" s="11">
        <v>296</v>
      </c>
      <c r="E8" s="12">
        <v>1382</v>
      </c>
      <c r="F8" s="13">
        <v>52</v>
      </c>
      <c r="G8" s="14">
        <f t="shared" si="0"/>
        <v>1730</v>
      </c>
    </row>
    <row r="9" spans="1:7" s="2" customFormat="1" ht="14.1" customHeight="1">
      <c r="A9" s="38"/>
      <c r="B9" s="15" t="s">
        <v>10</v>
      </c>
      <c r="C9" s="29">
        <v>2339</v>
      </c>
      <c r="D9" s="16">
        <v>315</v>
      </c>
      <c r="E9" s="17">
        <v>2024</v>
      </c>
      <c r="F9" s="18">
        <v>45</v>
      </c>
      <c r="G9" s="19">
        <f t="shared" si="0"/>
        <v>2384</v>
      </c>
    </row>
    <row r="10" spans="1:7" s="2" customFormat="1" ht="14.1" customHeight="1">
      <c r="A10" s="38"/>
      <c r="B10" s="15" t="s">
        <v>11</v>
      </c>
      <c r="C10" s="29">
        <v>1866</v>
      </c>
      <c r="D10" s="16">
        <v>276</v>
      </c>
      <c r="E10" s="17">
        <v>1590</v>
      </c>
      <c r="F10" s="18">
        <v>50</v>
      </c>
      <c r="G10" s="19">
        <f t="shared" si="0"/>
        <v>1916</v>
      </c>
    </row>
    <row r="11" spans="1:7" s="2" customFormat="1" ht="14.1" customHeight="1">
      <c r="A11" s="38"/>
      <c r="B11" s="15" t="s">
        <v>12</v>
      </c>
      <c r="C11" s="29">
        <v>1442</v>
      </c>
      <c r="D11" s="16">
        <v>184</v>
      </c>
      <c r="E11" s="17">
        <v>1258</v>
      </c>
      <c r="F11" s="18">
        <v>37</v>
      </c>
      <c r="G11" s="19">
        <f t="shared" si="0"/>
        <v>1479</v>
      </c>
    </row>
    <row r="12" spans="1:7" s="2" customFormat="1" ht="14.1" customHeight="1">
      <c r="A12" s="38"/>
      <c r="B12" s="15" t="s">
        <v>13</v>
      </c>
      <c r="C12" s="29">
        <v>1211</v>
      </c>
      <c r="D12" s="16">
        <v>123</v>
      </c>
      <c r="E12" s="17">
        <v>1088</v>
      </c>
      <c r="F12" s="18">
        <v>28</v>
      </c>
      <c r="G12" s="19">
        <f t="shared" si="0"/>
        <v>1239</v>
      </c>
    </row>
    <row r="13" spans="1:7" s="2" customFormat="1" ht="14.1" customHeight="1" thickBot="1">
      <c r="A13" s="38"/>
      <c r="B13" s="20" t="s">
        <v>14</v>
      </c>
      <c r="C13" s="30">
        <v>1006</v>
      </c>
      <c r="D13" s="21">
        <v>133</v>
      </c>
      <c r="E13" s="22">
        <v>873</v>
      </c>
      <c r="F13" s="23">
        <v>27</v>
      </c>
      <c r="G13" s="24">
        <f t="shared" si="0"/>
        <v>1033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12210</v>
      </c>
      <c r="D14" s="27">
        <f>SUM(D7:D13)</f>
        <v>1741</v>
      </c>
      <c r="E14" s="27">
        <f>SUM(E7:E13)</f>
        <v>10469</v>
      </c>
      <c r="F14" s="27">
        <f>SUM(F7:F13)</f>
        <v>259</v>
      </c>
      <c r="G14" s="28">
        <f>SUM(G7:G13)</f>
        <v>12469</v>
      </c>
    </row>
    <row r="15" spans="1:7" s="2" customFormat="1" ht="14.1" customHeight="1">
      <c r="A15" s="40" t="s">
        <v>15</v>
      </c>
      <c r="B15" s="9" t="s">
        <v>8</v>
      </c>
      <c r="C15" s="10">
        <v>1840</v>
      </c>
      <c r="D15" s="11">
        <v>361</v>
      </c>
      <c r="E15" s="12">
        <v>1479</v>
      </c>
      <c r="F15" s="13">
        <v>32</v>
      </c>
      <c r="G15" s="14">
        <f>C15+F15</f>
        <v>1872</v>
      </c>
    </row>
    <row r="16" spans="1:7" s="2" customFormat="1" ht="14.1" customHeight="1">
      <c r="A16" s="38"/>
      <c r="B16" s="9" t="s">
        <v>9</v>
      </c>
      <c r="C16" s="29">
        <v>1039</v>
      </c>
      <c r="D16" s="11">
        <v>193</v>
      </c>
      <c r="E16" s="12">
        <v>846</v>
      </c>
      <c r="F16" s="13">
        <v>29</v>
      </c>
      <c r="G16" s="14">
        <f>C16+F16</f>
        <v>1068</v>
      </c>
    </row>
    <row r="17" spans="1:7" s="2" customFormat="1" ht="14.1" customHeight="1">
      <c r="A17" s="38"/>
      <c r="B17" s="15" t="s">
        <v>10</v>
      </c>
      <c r="C17" s="29">
        <v>1786</v>
      </c>
      <c r="D17" s="16">
        <v>273</v>
      </c>
      <c r="E17" s="17">
        <v>1513</v>
      </c>
      <c r="F17" s="18">
        <v>31</v>
      </c>
      <c r="G17" s="19">
        <f t="shared" si="0"/>
        <v>1817</v>
      </c>
    </row>
    <row r="18" spans="1:7" s="2" customFormat="1" ht="14.1" customHeight="1">
      <c r="A18" s="38"/>
      <c r="B18" s="15" t="s">
        <v>11</v>
      </c>
      <c r="C18" s="29">
        <v>1261</v>
      </c>
      <c r="D18" s="16">
        <v>188</v>
      </c>
      <c r="E18" s="17">
        <v>1073</v>
      </c>
      <c r="F18" s="18">
        <v>33</v>
      </c>
      <c r="G18" s="19">
        <f t="shared" si="0"/>
        <v>1294</v>
      </c>
    </row>
    <row r="19" spans="1:7" s="2" customFormat="1" ht="14.1" customHeight="1">
      <c r="A19" s="38"/>
      <c r="B19" s="15" t="s">
        <v>12</v>
      </c>
      <c r="C19" s="29">
        <v>895</v>
      </c>
      <c r="D19" s="16">
        <v>131</v>
      </c>
      <c r="E19" s="17">
        <v>764</v>
      </c>
      <c r="F19" s="18">
        <v>17</v>
      </c>
      <c r="G19" s="19">
        <f t="shared" si="0"/>
        <v>912</v>
      </c>
    </row>
    <row r="20" spans="1:7" s="2" customFormat="1" ht="14.1" customHeight="1">
      <c r="A20" s="38"/>
      <c r="B20" s="15" t="s">
        <v>13</v>
      </c>
      <c r="C20" s="29">
        <v>908</v>
      </c>
      <c r="D20" s="16">
        <v>118</v>
      </c>
      <c r="E20" s="17">
        <v>790</v>
      </c>
      <c r="F20" s="18">
        <v>14</v>
      </c>
      <c r="G20" s="19">
        <f t="shared" si="0"/>
        <v>922</v>
      </c>
    </row>
    <row r="21" spans="1:7" s="2" customFormat="1" ht="14.1" customHeight="1" thickBot="1">
      <c r="A21" s="38"/>
      <c r="B21" s="20" t="s">
        <v>14</v>
      </c>
      <c r="C21" s="30">
        <v>572</v>
      </c>
      <c r="D21" s="21">
        <v>84</v>
      </c>
      <c r="E21" s="22">
        <v>488</v>
      </c>
      <c r="F21" s="23">
        <v>17</v>
      </c>
      <c r="G21" s="24">
        <f t="shared" si="0"/>
        <v>589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8301</v>
      </c>
      <c r="D22" s="27">
        <f>SUM(D15:D21)</f>
        <v>1348</v>
      </c>
      <c r="E22" s="27">
        <f>SUM(E15:E21)</f>
        <v>6953</v>
      </c>
      <c r="F22" s="27">
        <f>SUM(F15:F21)</f>
        <v>173</v>
      </c>
      <c r="G22" s="28">
        <f>SUM(G15:G21)</f>
        <v>8474</v>
      </c>
    </row>
    <row r="23" spans="1:7" s="2" customFormat="1" ht="14.1" customHeight="1">
      <c r="A23" s="38" t="s">
        <v>16</v>
      </c>
      <c r="B23" s="9" t="s">
        <v>8</v>
      </c>
      <c r="C23" s="10">
        <v>1549</v>
      </c>
      <c r="D23" s="11">
        <v>222</v>
      </c>
      <c r="E23" s="12">
        <v>1327</v>
      </c>
      <c r="F23" s="13">
        <v>21</v>
      </c>
      <c r="G23" s="14">
        <f>C23+F23</f>
        <v>1570</v>
      </c>
    </row>
    <row r="24" spans="1:7" s="2" customFormat="1" ht="14.1" customHeight="1">
      <c r="A24" s="38"/>
      <c r="B24" s="9" t="s">
        <v>9</v>
      </c>
      <c r="C24" s="29">
        <v>794</v>
      </c>
      <c r="D24" s="11">
        <v>139</v>
      </c>
      <c r="E24" s="12">
        <v>655</v>
      </c>
      <c r="F24" s="13">
        <v>20</v>
      </c>
      <c r="G24" s="14">
        <f>C24+F24</f>
        <v>814</v>
      </c>
    </row>
    <row r="25" spans="1:7" s="2" customFormat="1" ht="14.1" customHeight="1">
      <c r="A25" s="38"/>
      <c r="B25" s="15" t="s">
        <v>10</v>
      </c>
      <c r="C25" s="29">
        <v>1316</v>
      </c>
      <c r="D25" s="16">
        <v>138</v>
      </c>
      <c r="E25" s="17">
        <v>1178</v>
      </c>
      <c r="F25" s="18">
        <v>21</v>
      </c>
      <c r="G25" s="19">
        <f t="shared" si="0"/>
        <v>1337</v>
      </c>
    </row>
    <row r="26" spans="1:7" s="2" customFormat="1" ht="14.1" customHeight="1">
      <c r="A26" s="38"/>
      <c r="B26" s="15" t="s">
        <v>11</v>
      </c>
      <c r="C26" s="29">
        <v>873</v>
      </c>
      <c r="D26" s="16">
        <v>93</v>
      </c>
      <c r="E26" s="17">
        <v>780</v>
      </c>
      <c r="F26" s="18">
        <v>18</v>
      </c>
      <c r="G26" s="19">
        <f t="shared" si="0"/>
        <v>891</v>
      </c>
    </row>
    <row r="27" spans="1:7" s="2" customFormat="1" ht="14.1" customHeight="1">
      <c r="A27" s="38"/>
      <c r="B27" s="15" t="s">
        <v>12</v>
      </c>
      <c r="C27" s="29">
        <v>598</v>
      </c>
      <c r="D27" s="16">
        <v>71</v>
      </c>
      <c r="E27" s="17">
        <v>527</v>
      </c>
      <c r="F27" s="18">
        <v>7</v>
      </c>
      <c r="G27" s="19">
        <f t="shared" si="0"/>
        <v>605</v>
      </c>
    </row>
    <row r="28" spans="1:7" s="2" customFormat="1" ht="14.1" customHeight="1">
      <c r="A28" s="38"/>
      <c r="B28" s="15" t="s">
        <v>13</v>
      </c>
      <c r="C28" s="29">
        <v>635</v>
      </c>
      <c r="D28" s="16">
        <v>55</v>
      </c>
      <c r="E28" s="17">
        <v>580</v>
      </c>
      <c r="F28" s="18">
        <v>13</v>
      </c>
      <c r="G28" s="19">
        <f t="shared" si="0"/>
        <v>648</v>
      </c>
    </row>
    <row r="29" spans="1:7" s="2" customFormat="1" ht="14.1" customHeight="1" thickBot="1">
      <c r="A29" s="38"/>
      <c r="B29" s="20" t="s">
        <v>14</v>
      </c>
      <c r="C29" s="30">
        <v>462</v>
      </c>
      <c r="D29" s="21">
        <v>51</v>
      </c>
      <c r="E29" s="22">
        <v>411</v>
      </c>
      <c r="F29" s="23">
        <v>12</v>
      </c>
      <c r="G29" s="24">
        <f t="shared" si="0"/>
        <v>474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6227</v>
      </c>
      <c r="D30" s="27">
        <f>SUM(D23:D29)</f>
        <v>769</v>
      </c>
      <c r="E30" s="27">
        <f>SUM(E23:E29)</f>
        <v>5458</v>
      </c>
      <c r="F30" s="27">
        <f>SUM(F23:F29)</f>
        <v>112</v>
      </c>
      <c r="G30" s="28">
        <f>SUM(G23:G29)</f>
        <v>6339</v>
      </c>
    </row>
    <row r="31" spans="1:7" s="2" customFormat="1" ht="14.1" customHeight="1">
      <c r="A31" s="41" t="s">
        <v>17</v>
      </c>
      <c r="B31" s="9" t="s">
        <v>8</v>
      </c>
      <c r="C31" s="10">
        <v>2528</v>
      </c>
      <c r="D31" s="11">
        <v>356</v>
      </c>
      <c r="E31" s="12">
        <v>2172</v>
      </c>
      <c r="F31" s="13">
        <v>30</v>
      </c>
      <c r="G31" s="14">
        <f>C31+F31</f>
        <v>2558</v>
      </c>
    </row>
    <row r="32" spans="1:7" s="2" customFormat="1" ht="14.1" customHeight="1">
      <c r="A32" s="42"/>
      <c r="B32" s="9" t="s">
        <v>9</v>
      </c>
      <c r="C32" s="29">
        <v>1557</v>
      </c>
      <c r="D32" s="11">
        <v>259</v>
      </c>
      <c r="E32" s="12">
        <v>1298</v>
      </c>
      <c r="F32" s="13">
        <v>38</v>
      </c>
      <c r="G32" s="14">
        <f>C32+F32</f>
        <v>1595</v>
      </c>
    </row>
    <row r="33" spans="1:7" s="2" customFormat="1" ht="14.1" customHeight="1">
      <c r="A33" s="42"/>
      <c r="B33" s="15" t="s">
        <v>10</v>
      </c>
      <c r="C33" s="29">
        <v>2150</v>
      </c>
      <c r="D33" s="16">
        <v>244</v>
      </c>
      <c r="E33" s="17">
        <v>1906</v>
      </c>
      <c r="F33" s="18">
        <v>34</v>
      </c>
      <c r="G33" s="19">
        <f t="shared" si="0"/>
        <v>2184</v>
      </c>
    </row>
    <row r="34" spans="1:7" s="2" customFormat="1" ht="14.1" customHeight="1">
      <c r="A34" s="42"/>
      <c r="B34" s="15" t="s">
        <v>11</v>
      </c>
      <c r="C34" s="29">
        <v>1746</v>
      </c>
      <c r="D34" s="16">
        <v>221</v>
      </c>
      <c r="E34" s="17">
        <v>1525</v>
      </c>
      <c r="F34" s="18">
        <v>36</v>
      </c>
      <c r="G34" s="19">
        <f t="shared" si="0"/>
        <v>1782</v>
      </c>
    </row>
    <row r="35" spans="1:7" s="2" customFormat="1" ht="14.1" customHeight="1">
      <c r="A35" s="42"/>
      <c r="B35" s="15" t="s">
        <v>12</v>
      </c>
      <c r="C35" s="29">
        <v>1165</v>
      </c>
      <c r="D35" s="16">
        <v>123</v>
      </c>
      <c r="E35" s="17">
        <v>1042</v>
      </c>
      <c r="F35" s="18">
        <v>31</v>
      </c>
      <c r="G35" s="19">
        <f t="shared" si="0"/>
        <v>1196</v>
      </c>
    </row>
    <row r="36" spans="1:7" s="2" customFormat="1" ht="14.1" customHeight="1">
      <c r="A36" s="42"/>
      <c r="B36" s="15" t="s">
        <v>13</v>
      </c>
      <c r="C36" s="29">
        <v>1124</v>
      </c>
      <c r="D36" s="16">
        <v>105</v>
      </c>
      <c r="E36" s="17">
        <v>1019</v>
      </c>
      <c r="F36" s="18">
        <v>10</v>
      </c>
      <c r="G36" s="19">
        <f t="shared" si="0"/>
        <v>1134</v>
      </c>
    </row>
    <row r="37" spans="1:7" s="2" customFormat="1" ht="14.1" customHeight="1" thickBot="1">
      <c r="A37" s="42"/>
      <c r="B37" s="20" t="s">
        <v>14</v>
      </c>
      <c r="C37" s="30">
        <v>960</v>
      </c>
      <c r="D37" s="21">
        <v>125</v>
      </c>
      <c r="E37" s="22">
        <v>835</v>
      </c>
      <c r="F37" s="23">
        <v>30</v>
      </c>
      <c r="G37" s="24">
        <f t="shared" si="0"/>
        <v>990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11230</v>
      </c>
      <c r="D38" s="27">
        <f>SUM(D31:D37)</f>
        <v>1433</v>
      </c>
      <c r="E38" s="27">
        <f>SUM(E31:E37)</f>
        <v>9797</v>
      </c>
      <c r="F38" s="27">
        <f>SUM(F31:F37)</f>
        <v>209</v>
      </c>
      <c r="G38" s="28">
        <f>SUM(G31:G37)</f>
        <v>11439</v>
      </c>
    </row>
    <row r="39" spans="1:7" s="2" customFormat="1" ht="14.1" customHeight="1">
      <c r="A39" s="38" t="s">
        <v>18</v>
      </c>
      <c r="B39" s="9" t="s">
        <v>8</v>
      </c>
      <c r="C39" s="10">
        <v>1510</v>
      </c>
      <c r="D39" s="11">
        <v>240</v>
      </c>
      <c r="E39" s="12">
        <v>1270</v>
      </c>
      <c r="F39" s="13">
        <v>17</v>
      </c>
      <c r="G39" s="14">
        <f>C39+F39</f>
        <v>1527</v>
      </c>
    </row>
    <row r="40" spans="1:7" s="2" customFormat="1" ht="14.1" customHeight="1">
      <c r="A40" s="38"/>
      <c r="B40" s="9" t="s">
        <v>9</v>
      </c>
      <c r="C40" s="29">
        <v>772</v>
      </c>
      <c r="D40" s="11">
        <v>137</v>
      </c>
      <c r="E40" s="12">
        <v>635</v>
      </c>
      <c r="F40" s="13">
        <v>22</v>
      </c>
      <c r="G40" s="14">
        <f>C40+F40</f>
        <v>794</v>
      </c>
    </row>
    <row r="41" spans="1:7" s="2" customFormat="1" ht="14.1" customHeight="1">
      <c r="A41" s="38"/>
      <c r="B41" s="15" t="s">
        <v>10</v>
      </c>
      <c r="C41" s="29">
        <v>1150</v>
      </c>
      <c r="D41" s="16">
        <v>146</v>
      </c>
      <c r="E41" s="17">
        <v>1004</v>
      </c>
      <c r="F41" s="18">
        <v>25</v>
      </c>
      <c r="G41" s="19">
        <f t="shared" si="0"/>
        <v>1175</v>
      </c>
    </row>
    <row r="42" spans="1:7" s="2" customFormat="1" ht="14.1" customHeight="1">
      <c r="A42" s="38"/>
      <c r="B42" s="15" t="s">
        <v>11</v>
      </c>
      <c r="C42" s="29">
        <v>841</v>
      </c>
      <c r="D42" s="16">
        <v>104</v>
      </c>
      <c r="E42" s="17">
        <v>737</v>
      </c>
      <c r="F42" s="18">
        <v>17</v>
      </c>
      <c r="G42" s="19">
        <f t="shared" si="0"/>
        <v>858</v>
      </c>
    </row>
    <row r="43" spans="1:7" s="2" customFormat="1" ht="14.1" customHeight="1">
      <c r="A43" s="38"/>
      <c r="B43" s="15" t="s">
        <v>12</v>
      </c>
      <c r="C43" s="29">
        <v>598</v>
      </c>
      <c r="D43" s="16">
        <v>68</v>
      </c>
      <c r="E43" s="17">
        <v>530</v>
      </c>
      <c r="F43" s="18">
        <v>13</v>
      </c>
      <c r="G43" s="19">
        <f t="shared" si="0"/>
        <v>611</v>
      </c>
    </row>
    <row r="44" spans="1:7" s="2" customFormat="1" ht="14.1" customHeight="1">
      <c r="A44" s="38"/>
      <c r="B44" s="15" t="s">
        <v>13</v>
      </c>
      <c r="C44" s="29">
        <v>532</v>
      </c>
      <c r="D44" s="16">
        <v>61</v>
      </c>
      <c r="E44" s="17">
        <v>471</v>
      </c>
      <c r="F44" s="18">
        <v>12</v>
      </c>
      <c r="G44" s="19">
        <f t="shared" si="0"/>
        <v>544</v>
      </c>
    </row>
    <row r="45" spans="1:7" s="2" customFormat="1" ht="14.1" customHeight="1" thickBot="1">
      <c r="A45" s="38"/>
      <c r="B45" s="20" t="s">
        <v>14</v>
      </c>
      <c r="C45" s="30">
        <v>515</v>
      </c>
      <c r="D45" s="21">
        <v>67</v>
      </c>
      <c r="E45" s="22">
        <v>448</v>
      </c>
      <c r="F45" s="23">
        <v>20</v>
      </c>
      <c r="G45" s="24">
        <f t="shared" si="0"/>
        <v>535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5918</v>
      </c>
      <c r="D46" s="27">
        <f>SUM(D39:D45)</f>
        <v>823</v>
      </c>
      <c r="E46" s="27">
        <f>SUM(E39:E45)</f>
        <v>5095</v>
      </c>
      <c r="F46" s="27">
        <f>SUM(F39:F45)</f>
        <v>126</v>
      </c>
      <c r="G46" s="28">
        <f>SUM(G39:G45)</f>
        <v>6044</v>
      </c>
    </row>
    <row r="47" spans="1:7" s="2" customFormat="1" ht="14.1" customHeight="1">
      <c r="A47" s="38" t="s">
        <v>19</v>
      </c>
      <c r="B47" s="9" t="s">
        <v>8</v>
      </c>
      <c r="C47" s="10">
        <v>1839</v>
      </c>
      <c r="D47" s="11">
        <v>270</v>
      </c>
      <c r="E47" s="12">
        <v>1569</v>
      </c>
      <c r="F47" s="13">
        <v>27</v>
      </c>
      <c r="G47" s="14">
        <f>C47+F47</f>
        <v>1866</v>
      </c>
    </row>
    <row r="48" spans="1:7" s="2" customFormat="1" ht="14.1" customHeight="1">
      <c r="A48" s="38"/>
      <c r="B48" s="9" t="s">
        <v>9</v>
      </c>
      <c r="C48" s="29">
        <v>1192</v>
      </c>
      <c r="D48" s="11">
        <v>178</v>
      </c>
      <c r="E48" s="12">
        <v>1014</v>
      </c>
      <c r="F48" s="13">
        <v>29</v>
      </c>
      <c r="G48" s="14">
        <f>C48+F48</f>
        <v>1221</v>
      </c>
    </row>
    <row r="49" spans="1:7" s="2" customFormat="1" ht="14.1" customHeight="1">
      <c r="A49" s="38"/>
      <c r="B49" s="15" t="s">
        <v>10</v>
      </c>
      <c r="C49" s="29">
        <v>1815</v>
      </c>
      <c r="D49" s="16">
        <v>245</v>
      </c>
      <c r="E49" s="17">
        <v>1570</v>
      </c>
      <c r="F49" s="18">
        <v>33</v>
      </c>
      <c r="G49" s="19">
        <f t="shared" si="0"/>
        <v>1848</v>
      </c>
    </row>
    <row r="50" spans="1:7" s="2" customFormat="1" ht="14.1" customHeight="1">
      <c r="A50" s="38"/>
      <c r="B50" s="15" t="s">
        <v>11</v>
      </c>
      <c r="C50" s="29">
        <v>1640</v>
      </c>
      <c r="D50" s="16">
        <v>235</v>
      </c>
      <c r="E50" s="17">
        <v>1405</v>
      </c>
      <c r="F50" s="18">
        <v>39</v>
      </c>
      <c r="G50" s="19">
        <f t="shared" si="0"/>
        <v>1679</v>
      </c>
    </row>
    <row r="51" spans="1:7" s="2" customFormat="1" ht="14.1" customHeight="1">
      <c r="A51" s="38"/>
      <c r="B51" s="15" t="s">
        <v>12</v>
      </c>
      <c r="C51" s="29">
        <v>1184</v>
      </c>
      <c r="D51" s="16">
        <v>148</v>
      </c>
      <c r="E51" s="17">
        <v>1036</v>
      </c>
      <c r="F51" s="18">
        <v>28</v>
      </c>
      <c r="G51" s="19">
        <f t="shared" si="0"/>
        <v>1212</v>
      </c>
    </row>
    <row r="52" spans="1:7" s="2" customFormat="1" ht="14.1" customHeight="1">
      <c r="A52" s="38"/>
      <c r="B52" s="15" t="s">
        <v>13</v>
      </c>
      <c r="C52" s="29">
        <v>959</v>
      </c>
      <c r="D52" s="16">
        <v>111</v>
      </c>
      <c r="E52" s="17">
        <v>848</v>
      </c>
      <c r="F52" s="18">
        <v>23</v>
      </c>
      <c r="G52" s="19">
        <f t="shared" si="0"/>
        <v>982</v>
      </c>
    </row>
    <row r="53" spans="1:7" s="2" customFormat="1" ht="14.1" customHeight="1" thickBot="1">
      <c r="A53" s="38"/>
      <c r="B53" s="20" t="s">
        <v>14</v>
      </c>
      <c r="C53" s="30">
        <v>892</v>
      </c>
      <c r="D53" s="21">
        <v>110</v>
      </c>
      <c r="E53" s="22">
        <v>782</v>
      </c>
      <c r="F53" s="23">
        <v>23</v>
      </c>
      <c r="G53" s="24">
        <f t="shared" si="0"/>
        <v>915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9521</v>
      </c>
      <c r="D54" s="27">
        <f>SUM(D47:D53)</f>
        <v>1297</v>
      </c>
      <c r="E54" s="27">
        <f>SUM(E47:E53)</f>
        <v>8224</v>
      </c>
      <c r="F54" s="27">
        <f>SUM(F47:F53)</f>
        <v>202</v>
      </c>
      <c r="G54" s="28">
        <f>SUM(G47:G53)</f>
        <v>9723</v>
      </c>
    </row>
    <row r="55" spans="1:7" s="2" customFormat="1" ht="14.1" customHeight="1">
      <c r="A55" s="38" t="s">
        <v>20</v>
      </c>
      <c r="B55" s="9" t="s">
        <v>8</v>
      </c>
      <c r="C55" s="10">
        <v>1876</v>
      </c>
      <c r="D55" s="11">
        <v>285</v>
      </c>
      <c r="E55" s="12">
        <v>1591</v>
      </c>
      <c r="F55" s="13">
        <v>16</v>
      </c>
      <c r="G55" s="14">
        <f>C55+F55</f>
        <v>1892</v>
      </c>
    </row>
    <row r="56" spans="1:7" s="2" customFormat="1" ht="14.1" customHeight="1">
      <c r="A56" s="38"/>
      <c r="B56" s="9" t="s">
        <v>9</v>
      </c>
      <c r="C56" s="29">
        <v>1168</v>
      </c>
      <c r="D56" s="11">
        <v>198</v>
      </c>
      <c r="E56" s="12">
        <v>970</v>
      </c>
      <c r="F56" s="13">
        <v>27</v>
      </c>
      <c r="G56" s="14">
        <f>C56+F56</f>
        <v>1195</v>
      </c>
    </row>
    <row r="57" spans="1:7" s="2" customFormat="1" ht="14.1" customHeight="1">
      <c r="A57" s="38"/>
      <c r="B57" s="15" t="s">
        <v>10</v>
      </c>
      <c r="C57" s="29">
        <v>1672</v>
      </c>
      <c r="D57" s="16">
        <v>226</v>
      </c>
      <c r="E57" s="17">
        <v>1446</v>
      </c>
      <c r="F57" s="18">
        <v>32</v>
      </c>
      <c r="G57" s="19">
        <f t="shared" si="0"/>
        <v>1704</v>
      </c>
    </row>
    <row r="58" spans="1:7" s="2" customFormat="1" ht="14.1" customHeight="1">
      <c r="A58" s="38"/>
      <c r="B58" s="15" t="s">
        <v>11</v>
      </c>
      <c r="C58" s="29">
        <v>1407</v>
      </c>
      <c r="D58" s="16">
        <v>182</v>
      </c>
      <c r="E58" s="17">
        <v>1225</v>
      </c>
      <c r="F58" s="18">
        <v>29</v>
      </c>
      <c r="G58" s="19">
        <f t="shared" si="0"/>
        <v>1436</v>
      </c>
    </row>
    <row r="59" spans="1:7" s="2" customFormat="1" ht="14.1" customHeight="1">
      <c r="A59" s="38"/>
      <c r="B59" s="15" t="s">
        <v>12</v>
      </c>
      <c r="C59" s="29">
        <v>1061</v>
      </c>
      <c r="D59" s="16">
        <v>117</v>
      </c>
      <c r="E59" s="17">
        <v>944</v>
      </c>
      <c r="F59" s="18">
        <v>28</v>
      </c>
      <c r="G59" s="19">
        <f t="shared" si="0"/>
        <v>1089</v>
      </c>
    </row>
    <row r="60" spans="1:7" s="2" customFormat="1" ht="14.1" customHeight="1">
      <c r="A60" s="38"/>
      <c r="B60" s="15" t="s">
        <v>13</v>
      </c>
      <c r="C60" s="29">
        <v>851</v>
      </c>
      <c r="D60" s="16">
        <v>91</v>
      </c>
      <c r="E60" s="17">
        <v>760</v>
      </c>
      <c r="F60" s="18">
        <v>18</v>
      </c>
      <c r="G60" s="19">
        <f t="shared" si="0"/>
        <v>869</v>
      </c>
    </row>
    <row r="61" spans="1:7" s="2" customFormat="1" ht="14.1" customHeight="1" thickBot="1">
      <c r="A61" s="38"/>
      <c r="B61" s="20" t="s">
        <v>14</v>
      </c>
      <c r="C61" s="37">
        <v>896</v>
      </c>
      <c r="D61" s="21">
        <v>115</v>
      </c>
      <c r="E61" s="22">
        <v>781</v>
      </c>
      <c r="F61" s="23">
        <v>23</v>
      </c>
      <c r="G61" s="24">
        <f t="shared" si="0"/>
        <v>919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8931</v>
      </c>
      <c r="D62" s="27">
        <f>SUM(D55:D61)</f>
        <v>1214</v>
      </c>
      <c r="E62" s="27">
        <f>SUM(E55:E61)</f>
        <v>7717</v>
      </c>
      <c r="F62" s="27">
        <f>SUM(F55:F61)</f>
        <v>173</v>
      </c>
      <c r="G62" s="28">
        <f>SUM(G55:G61)</f>
        <v>9104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1">C7+C15+C23+C31+C39+C47+C55</f>
        <v>13810</v>
      </c>
      <c r="D63" s="31">
        <f t="shared" si="1"/>
        <v>2148</v>
      </c>
      <c r="E63" s="32">
        <f t="shared" si="1"/>
        <v>11662</v>
      </c>
      <c r="F63" s="10">
        <f t="shared" si="1"/>
        <v>163</v>
      </c>
      <c r="G63" s="14">
        <f>C63+F63</f>
        <v>13973</v>
      </c>
    </row>
    <row r="64" spans="1:7" s="2" customFormat="1" ht="14.1" customHeight="1">
      <c r="A64" s="38"/>
      <c r="B64" s="9" t="s">
        <v>9</v>
      </c>
      <c r="C64" s="29">
        <f t="shared" si="1"/>
        <v>8200</v>
      </c>
      <c r="D64" s="33">
        <f t="shared" si="1"/>
        <v>1400</v>
      </c>
      <c r="E64" s="34">
        <f t="shared" si="1"/>
        <v>6800</v>
      </c>
      <c r="F64" s="29">
        <f t="shared" si="1"/>
        <v>217</v>
      </c>
      <c r="G64" s="14">
        <f>C64+F64</f>
        <v>8417</v>
      </c>
    </row>
    <row r="65" spans="1:7" s="2" customFormat="1" ht="14.1" customHeight="1">
      <c r="A65" s="38"/>
      <c r="B65" s="15" t="s">
        <v>10</v>
      </c>
      <c r="C65" s="29">
        <f t="shared" si="1"/>
        <v>12228</v>
      </c>
      <c r="D65" s="33">
        <f t="shared" si="1"/>
        <v>1587</v>
      </c>
      <c r="E65" s="34">
        <f t="shared" si="1"/>
        <v>10641</v>
      </c>
      <c r="F65" s="29">
        <f t="shared" si="1"/>
        <v>221</v>
      </c>
      <c r="G65" s="19">
        <f t="shared" si="0"/>
        <v>12449</v>
      </c>
    </row>
    <row r="66" spans="1:7" s="2" customFormat="1" ht="14.1" customHeight="1">
      <c r="A66" s="38"/>
      <c r="B66" s="15" t="s">
        <v>11</v>
      </c>
      <c r="C66" s="29">
        <f t="shared" si="1"/>
        <v>9634</v>
      </c>
      <c r="D66" s="33">
        <f t="shared" si="1"/>
        <v>1299</v>
      </c>
      <c r="E66" s="34">
        <f t="shared" si="1"/>
        <v>8335</v>
      </c>
      <c r="F66" s="29">
        <f t="shared" si="1"/>
        <v>222</v>
      </c>
      <c r="G66" s="19">
        <f t="shared" si="0"/>
        <v>9856</v>
      </c>
    </row>
    <row r="67" spans="1:7" s="2" customFormat="1" ht="14.1" customHeight="1">
      <c r="A67" s="38"/>
      <c r="B67" s="15" t="s">
        <v>12</v>
      </c>
      <c r="C67" s="29">
        <f t="shared" si="1"/>
        <v>6943</v>
      </c>
      <c r="D67" s="33">
        <f t="shared" si="1"/>
        <v>842</v>
      </c>
      <c r="E67" s="34">
        <f t="shared" si="1"/>
        <v>6101</v>
      </c>
      <c r="F67" s="29">
        <f t="shared" si="1"/>
        <v>161</v>
      </c>
      <c r="G67" s="19">
        <f t="shared" si="0"/>
        <v>7104</v>
      </c>
    </row>
    <row r="68" spans="1:7" s="2" customFormat="1" ht="14.1" customHeight="1">
      <c r="A68" s="38"/>
      <c r="B68" s="15" t="s">
        <v>13</v>
      </c>
      <c r="C68" s="29">
        <f t="shared" si="1"/>
        <v>6220</v>
      </c>
      <c r="D68" s="33">
        <f t="shared" si="1"/>
        <v>664</v>
      </c>
      <c r="E68" s="34">
        <f t="shared" si="1"/>
        <v>5556</v>
      </c>
      <c r="F68" s="29">
        <f t="shared" si="1"/>
        <v>118</v>
      </c>
      <c r="G68" s="19">
        <f t="shared" si="0"/>
        <v>6338</v>
      </c>
    </row>
    <row r="69" spans="1:7" s="2" customFormat="1" ht="14.1" customHeight="1" thickBot="1">
      <c r="A69" s="38"/>
      <c r="B69" s="20" t="s">
        <v>14</v>
      </c>
      <c r="C69" s="30">
        <f t="shared" si="1"/>
        <v>5303</v>
      </c>
      <c r="D69" s="35">
        <f t="shared" si="1"/>
        <v>685</v>
      </c>
      <c r="E69" s="36">
        <f t="shared" si="1"/>
        <v>4618</v>
      </c>
      <c r="F69" s="30">
        <f t="shared" si="1"/>
        <v>152</v>
      </c>
      <c r="G69" s="24">
        <f t="shared" si="0"/>
        <v>5455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62338</v>
      </c>
      <c r="D70" s="27">
        <f>SUM(D63:D69)</f>
        <v>8625</v>
      </c>
      <c r="E70" s="27">
        <f>SUM(E63:E69)</f>
        <v>53713</v>
      </c>
      <c r="F70" s="27">
        <f>SUM(F63:F69)</f>
        <v>1254</v>
      </c>
      <c r="G70" s="28">
        <f>SUM(G63:G69)</f>
        <v>63592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38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28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2678</v>
      </c>
      <c r="D7" s="11">
        <v>419</v>
      </c>
      <c r="E7" s="12">
        <v>2259</v>
      </c>
      <c r="F7" s="13">
        <v>23</v>
      </c>
      <c r="G7" s="14">
        <f t="shared" ref="G7:G13" si="0">C7+F7</f>
        <v>2701</v>
      </c>
    </row>
    <row r="8" spans="1:7" s="2" customFormat="1" ht="14.1" customHeight="1">
      <c r="A8" s="38"/>
      <c r="B8" s="9" t="s">
        <v>9</v>
      </c>
      <c r="C8" s="29">
        <v>1685</v>
      </c>
      <c r="D8" s="11">
        <v>302</v>
      </c>
      <c r="E8" s="12">
        <v>1383</v>
      </c>
      <c r="F8" s="13">
        <v>49</v>
      </c>
      <c r="G8" s="14">
        <f t="shared" si="0"/>
        <v>1734</v>
      </c>
    </row>
    <row r="9" spans="1:7" s="2" customFormat="1" ht="14.1" customHeight="1">
      <c r="A9" s="38"/>
      <c r="B9" s="15" t="s">
        <v>10</v>
      </c>
      <c r="C9" s="29">
        <v>2326</v>
      </c>
      <c r="D9" s="16">
        <v>310</v>
      </c>
      <c r="E9" s="17">
        <v>2016</v>
      </c>
      <c r="F9" s="18">
        <v>45</v>
      </c>
      <c r="G9" s="19">
        <f t="shared" si="0"/>
        <v>2371</v>
      </c>
    </row>
    <row r="10" spans="1:7" s="2" customFormat="1" ht="14.1" customHeight="1">
      <c r="A10" s="38"/>
      <c r="B10" s="15" t="s">
        <v>11</v>
      </c>
      <c r="C10" s="29">
        <v>1881</v>
      </c>
      <c r="D10" s="16">
        <v>276</v>
      </c>
      <c r="E10" s="17">
        <v>1605</v>
      </c>
      <c r="F10" s="18">
        <v>50</v>
      </c>
      <c r="G10" s="19">
        <f t="shared" si="0"/>
        <v>1931</v>
      </c>
    </row>
    <row r="11" spans="1:7" s="2" customFormat="1" ht="14.1" customHeight="1">
      <c r="A11" s="38"/>
      <c r="B11" s="15" t="s">
        <v>12</v>
      </c>
      <c r="C11" s="29">
        <v>1464</v>
      </c>
      <c r="D11" s="16">
        <v>174</v>
      </c>
      <c r="E11" s="17">
        <v>1290</v>
      </c>
      <c r="F11" s="18">
        <v>40</v>
      </c>
      <c r="G11" s="19">
        <f t="shared" si="0"/>
        <v>1504</v>
      </c>
    </row>
    <row r="12" spans="1:7" s="2" customFormat="1" ht="14.1" customHeight="1">
      <c r="A12" s="38"/>
      <c r="B12" s="15" t="s">
        <v>13</v>
      </c>
      <c r="C12" s="29">
        <v>1217</v>
      </c>
      <c r="D12" s="16">
        <v>130</v>
      </c>
      <c r="E12" s="17">
        <v>1087</v>
      </c>
      <c r="F12" s="18">
        <v>27</v>
      </c>
      <c r="G12" s="19">
        <f t="shared" si="0"/>
        <v>1244</v>
      </c>
    </row>
    <row r="13" spans="1:7" s="2" customFormat="1" ht="14.1" customHeight="1" thickBot="1">
      <c r="A13" s="38"/>
      <c r="B13" s="20" t="s">
        <v>14</v>
      </c>
      <c r="C13" s="30">
        <v>1010</v>
      </c>
      <c r="D13" s="21">
        <v>135</v>
      </c>
      <c r="E13" s="22">
        <v>875</v>
      </c>
      <c r="F13" s="23">
        <v>25</v>
      </c>
      <c r="G13" s="24">
        <f t="shared" si="0"/>
        <v>1035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12261</v>
      </c>
      <c r="D14" s="27">
        <f>SUM(D7:D13)</f>
        <v>1746</v>
      </c>
      <c r="E14" s="27">
        <f>SUM(E7:E13)</f>
        <v>10515</v>
      </c>
      <c r="F14" s="27">
        <f>SUM(F7:F13)</f>
        <v>259</v>
      </c>
      <c r="G14" s="28">
        <f>SUM(G7:G13)</f>
        <v>12520</v>
      </c>
    </row>
    <row r="15" spans="1:7" s="2" customFormat="1" ht="14.1" customHeight="1">
      <c r="A15" s="40" t="s">
        <v>15</v>
      </c>
      <c r="B15" s="9" t="s">
        <v>8</v>
      </c>
      <c r="C15" s="10">
        <v>1867</v>
      </c>
      <c r="D15" s="11">
        <v>362</v>
      </c>
      <c r="E15" s="12">
        <v>1505</v>
      </c>
      <c r="F15" s="13">
        <v>30</v>
      </c>
      <c r="G15" s="14">
        <f t="shared" ref="G15:G21" si="1">C15+F15</f>
        <v>1897</v>
      </c>
    </row>
    <row r="16" spans="1:7" s="2" customFormat="1" ht="14.1" customHeight="1">
      <c r="A16" s="38"/>
      <c r="B16" s="9" t="s">
        <v>9</v>
      </c>
      <c r="C16" s="29">
        <v>1055</v>
      </c>
      <c r="D16" s="11">
        <v>198</v>
      </c>
      <c r="E16" s="12">
        <v>857</v>
      </c>
      <c r="F16" s="13">
        <v>29</v>
      </c>
      <c r="G16" s="14">
        <f t="shared" si="1"/>
        <v>1084</v>
      </c>
    </row>
    <row r="17" spans="1:7" s="2" customFormat="1" ht="14.1" customHeight="1">
      <c r="A17" s="38"/>
      <c r="B17" s="15" t="s">
        <v>10</v>
      </c>
      <c r="C17" s="29">
        <v>1774</v>
      </c>
      <c r="D17" s="16">
        <v>274</v>
      </c>
      <c r="E17" s="17">
        <v>1500</v>
      </c>
      <c r="F17" s="18">
        <v>32</v>
      </c>
      <c r="G17" s="19">
        <f t="shared" si="1"/>
        <v>1806</v>
      </c>
    </row>
    <row r="18" spans="1:7" s="2" customFormat="1" ht="14.1" customHeight="1">
      <c r="A18" s="38"/>
      <c r="B18" s="15" t="s">
        <v>11</v>
      </c>
      <c r="C18" s="29">
        <v>1267</v>
      </c>
      <c r="D18" s="16">
        <v>189</v>
      </c>
      <c r="E18" s="17">
        <v>1078</v>
      </c>
      <c r="F18" s="18">
        <v>30</v>
      </c>
      <c r="G18" s="19">
        <f t="shared" si="1"/>
        <v>1297</v>
      </c>
    </row>
    <row r="19" spans="1:7" s="2" customFormat="1" ht="14.1" customHeight="1">
      <c r="A19" s="38"/>
      <c r="B19" s="15" t="s">
        <v>12</v>
      </c>
      <c r="C19" s="29">
        <v>888</v>
      </c>
      <c r="D19" s="16">
        <v>124</v>
      </c>
      <c r="E19" s="17">
        <v>764</v>
      </c>
      <c r="F19" s="18">
        <v>17</v>
      </c>
      <c r="G19" s="19">
        <f t="shared" si="1"/>
        <v>905</v>
      </c>
    </row>
    <row r="20" spans="1:7" s="2" customFormat="1" ht="14.1" customHeight="1">
      <c r="A20" s="38"/>
      <c r="B20" s="15" t="s">
        <v>13</v>
      </c>
      <c r="C20" s="29">
        <v>917</v>
      </c>
      <c r="D20" s="16">
        <v>116</v>
      </c>
      <c r="E20" s="17">
        <v>801</v>
      </c>
      <c r="F20" s="18">
        <v>14</v>
      </c>
      <c r="G20" s="19">
        <f t="shared" si="1"/>
        <v>931</v>
      </c>
    </row>
    <row r="21" spans="1:7" s="2" customFormat="1" ht="14.1" customHeight="1" thickBot="1">
      <c r="A21" s="38"/>
      <c r="B21" s="20" t="s">
        <v>14</v>
      </c>
      <c r="C21" s="30">
        <v>575</v>
      </c>
      <c r="D21" s="21">
        <v>87</v>
      </c>
      <c r="E21" s="22">
        <v>488</v>
      </c>
      <c r="F21" s="23">
        <v>17</v>
      </c>
      <c r="G21" s="24">
        <f t="shared" si="1"/>
        <v>592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8343</v>
      </c>
      <c r="D22" s="27">
        <f>SUM(D15:D21)</f>
        <v>1350</v>
      </c>
      <c r="E22" s="27">
        <f>SUM(E15:E21)</f>
        <v>6993</v>
      </c>
      <c r="F22" s="27">
        <f>SUM(F15:F21)</f>
        <v>169</v>
      </c>
      <c r="G22" s="28">
        <f>SUM(G15:G21)</f>
        <v>8512</v>
      </c>
    </row>
    <row r="23" spans="1:7" s="2" customFormat="1" ht="14.1" customHeight="1">
      <c r="A23" s="38" t="s">
        <v>16</v>
      </c>
      <c r="B23" s="9" t="s">
        <v>8</v>
      </c>
      <c r="C23" s="10">
        <v>1561</v>
      </c>
      <c r="D23" s="11">
        <v>217</v>
      </c>
      <c r="E23" s="12">
        <v>1344</v>
      </c>
      <c r="F23" s="13">
        <v>21</v>
      </c>
      <c r="G23" s="14">
        <f t="shared" ref="G23:G29" si="2">C23+F23</f>
        <v>1582</v>
      </c>
    </row>
    <row r="24" spans="1:7" s="2" customFormat="1" ht="14.1" customHeight="1">
      <c r="A24" s="38"/>
      <c r="B24" s="9" t="s">
        <v>9</v>
      </c>
      <c r="C24" s="29">
        <v>800</v>
      </c>
      <c r="D24" s="11">
        <v>146</v>
      </c>
      <c r="E24" s="12">
        <v>654</v>
      </c>
      <c r="F24" s="13">
        <v>18</v>
      </c>
      <c r="G24" s="14">
        <f t="shared" si="2"/>
        <v>818</v>
      </c>
    </row>
    <row r="25" spans="1:7" s="2" customFormat="1" ht="14.1" customHeight="1">
      <c r="A25" s="38"/>
      <c r="B25" s="15" t="s">
        <v>10</v>
      </c>
      <c r="C25" s="29">
        <v>1302</v>
      </c>
      <c r="D25" s="16">
        <v>132</v>
      </c>
      <c r="E25" s="17">
        <v>1170</v>
      </c>
      <c r="F25" s="18">
        <v>23</v>
      </c>
      <c r="G25" s="19">
        <f t="shared" si="2"/>
        <v>1325</v>
      </c>
    </row>
    <row r="26" spans="1:7" s="2" customFormat="1" ht="14.1" customHeight="1">
      <c r="A26" s="38"/>
      <c r="B26" s="15" t="s">
        <v>11</v>
      </c>
      <c r="C26" s="29">
        <v>874</v>
      </c>
      <c r="D26" s="16">
        <v>92</v>
      </c>
      <c r="E26" s="17">
        <v>782</v>
      </c>
      <c r="F26" s="18">
        <v>17</v>
      </c>
      <c r="G26" s="19">
        <f t="shared" si="2"/>
        <v>891</v>
      </c>
    </row>
    <row r="27" spans="1:7" s="2" customFormat="1" ht="14.1" customHeight="1">
      <c r="A27" s="38"/>
      <c r="B27" s="15" t="s">
        <v>12</v>
      </c>
      <c r="C27" s="29">
        <v>602</v>
      </c>
      <c r="D27" s="16">
        <v>73</v>
      </c>
      <c r="E27" s="17">
        <v>529</v>
      </c>
      <c r="F27" s="18">
        <v>8</v>
      </c>
      <c r="G27" s="19">
        <f t="shared" si="2"/>
        <v>610</v>
      </c>
    </row>
    <row r="28" spans="1:7" s="2" customFormat="1" ht="14.1" customHeight="1">
      <c r="A28" s="38"/>
      <c r="B28" s="15" t="s">
        <v>13</v>
      </c>
      <c r="C28" s="29">
        <v>638</v>
      </c>
      <c r="D28" s="16">
        <v>53</v>
      </c>
      <c r="E28" s="17">
        <v>585</v>
      </c>
      <c r="F28" s="18">
        <v>13</v>
      </c>
      <c r="G28" s="19">
        <f t="shared" si="2"/>
        <v>651</v>
      </c>
    </row>
    <row r="29" spans="1:7" s="2" customFormat="1" ht="14.1" customHeight="1" thickBot="1">
      <c r="A29" s="38"/>
      <c r="B29" s="20" t="s">
        <v>14</v>
      </c>
      <c r="C29" s="30">
        <v>462</v>
      </c>
      <c r="D29" s="21">
        <v>52</v>
      </c>
      <c r="E29" s="22">
        <v>410</v>
      </c>
      <c r="F29" s="23">
        <v>12</v>
      </c>
      <c r="G29" s="24">
        <f t="shared" si="2"/>
        <v>474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6239</v>
      </c>
      <c r="D30" s="27">
        <f>SUM(D23:D29)</f>
        <v>765</v>
      </c>
      <c r="E30" s="27">
        <f>SUM(E23:E29)</f>
        <v>5474</v>
      </c>
      <c r="F30" s="27">
        <f>SUM(F23:F29)</f>
        <v>112</v>
      </c>
      <c r="G30" s="28">
        <f>SUM(G23:G29)</f>
        <v>6351</v>
      </c>
    </row>
    <row r="31" spans="1:7" s="2" customFormat="1" ht="14.1" customHeight="1">
      <c r="A31" s="41" t="s">
        <v>17</v>
      </c>
      <c r="B31" s="9" t="s">
        <v>8</v>
      </c>
      <c r="C31" s="10">
        <v>2558</v>
      </c>
      <c r="D31" s="11">
        <v>362</v>
      </c>
      <c r="E31" s="12">
        <v>2196</v>
      </c>
      <c r="F31" s="13">
        <v>28</v>
      </c>
      <c r="G31" s="14">
        <f t="shared" ref="G31:G37" si="3">C31+F31</f>
        <v>2586</v>
      </c>
    </row>
    <row r="32" spans="1:7" s="2" customFormat="1" ht="14.1" customHeight="1">
      <c r="A32" s="42"/>
      <c r="B32" s="9" t="s">
        <v>9</v>
      </c>
      <c r="C32" s="29">
        <v>1545</v>
      </c>
      <c r="D32" s="11">
        <v>257</v>
      </c>
      <c r="E32" s="12">
        <v>1288</v>
      </c>
      <c r="F32" s="13">
        <v>37</v>
      </c>
      <c r="G32" s="14">
        <f t="shared" si="3"/>
        <v>1582</v>
      </c>
    </row>
    <row r="33" spans="1:7" s="2" customFormat="1" ht="14.1" customHeight="1">
      <c r="A33" s="42"/>
      <c r="B33" s="15" t="s">
        <v>10</v>
      </c>
      <c r="C33" s="29">
        <v>2148</v>
      </c>
      <c r="D33" s="16">
        <v>244</v>
      </c>
      <c r="E33" s="17">
        <v>1904</v>
      </c>
      <c r="F33" s="18">
        <v>36</v>
      </c>
      <c r="G33" s="19">
        <f t="shared" si="3"/>
        <v>2184</v>
      </c>
    </row>
    <row r="34" spans="1:7" s="2" customFormat="1" ht="14.1" customHeight="1">
      <c r="A34" s="42"/>
      <c r="B34" s="15" t="s">
        <v>11</v>
      </c>
      <c r="C34" s="29">
        <v>1737</v>
      </c>
      <c r="D34" s="16">
        <v>216</v>
      </c>
      <c r="E34" s="17">
        <v>1521</v>
      </c>
      <c r="F34" s="18">
        <v>37</v>
      </c>
      <c r="G34" s="19">
        <f t="shared" si="3"/>
        <v>1774</v>
      </c>
    </row>
    <row r="35" spans="1:7" s="2" customFormat="1" ht="14.1" customHeight="1">
      <c r="A35" s="42"/>
      <c r="B35" s="15" t="s">
        <v>12</v>
      </c>
      <c r="C35" s="29">
        <v>1162</v>
      </c>
      <c r="D35" s="16">
        <v>120</v>
      </c>
      <c r="E35" s="17">
        <v>1042</v>
      </c>
      <c r="F35" s="18">
        <v>30</v>
      </c>
      <c r="G35" s="19">
        <f t="shared" si="3"/>
        <v>1192</v>
      </c>
    </row>
    <row r="36" spans="1:7" s="2" customFormat="1" ht="14.1" customHeight="1">
      <c r="A36" s="42"/>
      <c r="B36" s="15" t="s">
        <v>13</v>
      </c>
      <c r="C36" s="29">
        <v>1125</v>
      </c>
      <c r="D36" s="16">
        <v>114</v>
      </c>
      <c r="E36" s="17">
        <v>1011</v>
      </c>
      <c r="F36" s="18">
        <v>10</v>
      </c>
      <c r="G36" s="19">
        <f t="shared" si="3"/>
        <v>1135</v>
      </c>
    </row>
    <row r="37" spans="1:7" s="2" customFormat="1" ht="14.1" customHeight="1" thickBot="1">
      <c r="A37" s="42"/>
      <c r="B37" s="20" t="s">
        <v>14</v>
      </c>
      <c r="C37" s="30">
        <v>960</v>
      </c>
      <c r="D37" s="21">
        <v>121</v>
      </c>
      <c r="E37" s="22">
        <v>839</v>
      </c>
      <c r="F37" s="23">
        <v>29</v>
      </c>
      <c r="G37" s="24">
        <f t="shared" si="3"/>
        <v>989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11235</v>
      </c>
      <c r="D38" s="27">
        <f>SUM(D31:D37)</f>
        <v>1434</v>
      </c>
      <c r="E38" s="27">
        <f>SUM(E31:E37)</f>
        <v>9801</v>
      </c>
      <c r="F38" s="27">
        <f>SUM(F31:F37)</f>
        <v>207</v>
      </c>
      <c r="G38" s="28">
        <f>SUM(G31:G37)</f>
        <v>11442</v>
      </c>
    </row>
    <row r="39" spans="1:7" s="2" customFormat="1" ht="14.1" customHeight="1">
      <c r="A39" s="38" t="s">
        <v>18</v>
      </c>
      <c r="B39" s="9" t="s">
        <v>8</v>
      </c>
      <c r="C39" s="10">
        <v>1493</v>
      </c>
      <c r="D39" s="11">
        <v>232</v>
      </c>
      <c r="E39" s="12">
        <v>1261</v>
      </c>
      <c r="F39" s="13">
        <v>16</v>
      </c>
      <c r="G39" s="14">
        <f t="shared" ref="G39:G45" si="4">C39+F39</f>
        <v>1509</v>
      </c>
    </row>
    <row r="40" spans="1:7" s="2" customFormat="1" ht="14.1" customHeight="1">
      <c r="A40" s="38"/>
      <c r="B40" s="9" t="s">
        <v>9</v>
      </c>
      <c r="C40" s="29">
        <v>776</v>
      </c>
      <c r="D40" s="11">
        <v>141</v>
      </c>
      <c r="E40" s="12">
        <v>635</v>
      </c>
      <c r="F40" s="13">
        <v>20</v>
      </c>
      <c r="G40" s="14">
        <f t="shared" si="4"/>
        <v>796</v>
      </c>
    </row>
    <row r="41" spans="1:7" s="2" customFormat="1" ht="14.1" customHeight="1">
      <c r="A41" s="38"/>
      <c r="B41" s="15" t="s">
        <v>10</v>
      </c>
      <c r="C41" s="29">
        <v>1158</v>
      </c>
      <c r="D41" s="16">
        <v>143</v>
      </c>
      <c r="E41" s="17">
        <v>1015</v>
      </c>
      <c r="F41" s="18">
        <v>22</v>
      </c>
      <c r="G41" s="19">
        <f t="shared" si="4"/>
        <v>1180</v>
      </c>
    </row>
    <row r="42" spans="1:7" s="2" customFormat="1" ht="14.1" customHeight="1">
      <c r="A42" s="38"/>
      <c r="B42" s="15" t="s">
        <v>11</v>
      </c>
      <c r="C42" s="29">
        <v>852</v>
      </c>
      <c r="D42" s="16">
        <v>106</v>
      </c>
      <c r="E42" s="17">
        <v>746</v>
      </c>
      <c r="F42" s="18">
        <v>18</v>
      </c>
      <c r="G42" s="19">
        <f t="shared" si="4"/>
        <v>870</v>
      </c>
    </row>
    <row r="43" spans="1:7" s="2" customFormat="1" ht="14.1" customHeight="1">
      <c r="A43" s="38"/>
      <c r="B43" s="15" t="s">
        <v>12</v>
      </c>
      <c r="C43" s="29">
        <v>594</v>
      </c>
      <c r="D43" s="16">
        <v>68</v>
      </c>
      <c r="E43" s="17">
        <v>526</v>
      </c>
      <c r="F43" s="18">
        <v>12</v>
      </c>
      <c r="G43" s="19">
        <f t="shared" si="4"/>
        <v>606</v>
      </c>
    </row>
    <row r="44" spans="1:7" s="2" customFormat="1" ht="14.1" customHeight="1">
      <c r="A44" s="38"/>
      <c r="B44" s="15" t="s">
        <v>13</v>
      </c>
      <c r="C44" s="29">
        <v>531</v>
      </c>
      <c r="D44" s="16">
        <v>59</v>
      </c>
      <c r="E44" s="17">
        <v>472</v>
      </c>
      <c r="F44" s="18">
        <v>12</v>
      </c>
      <c r="G44" s="19">
        <f t="shared" si="4"/>
        <v>543</v>
      </c>
    </row>
    <row r="45" spans="1:7" s="2" customFormat="1" ht="14.1" customHeight="1" thickBot="1">
      <c r="A45" s="38"/>
      <c r="B45" s="20" t="s">
        <v>14</v>
      </c>
      <c r="C45" s="30">
        <v>509</v>
      </c>
      <c r="D45" s="21">
        <v>70</v>
      </c>
      <c r="E45" s="22">
        <v>439</v>
      </c>
      <c r="F45" s="23">
        <v>18</v>
      </c>
      <c r="G45" s="24">
        <f t="shared" si="4"/>
        <v>527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5913</v>
      </c>
      <c r="D46" s="27">
        <f>SUM(D39:D45)</f>
        <v>819</v>
      </c>
      <c r="E46" s="27">
        <f>SUM(E39:E45)</f>
        <v>5094</v>
      </c>
      <c r="F46" s="27">
        <f>SUM(F39:F45)</f>
        <v>118</v>
      </c>
      <c r="G46" s="28">
        <f>SUM(G39:G45)</f>
        <v>6031</v>
      </c>
    </row>
    <row r="47" spans="1:7" s="2" customFormat="1" ht="14.1" customHeight="1">
      <c r="A47" s="38" t="s">
        <v>19</v>
      </c>
      <c r="B47" s="9" t="s">
        <v>8</v>
      </c>
      <c r="C47" s="10">
        <v>1829</v>
      </c>
      <c r="D47" s="11">
        <v>267</v>
      </c>
      <c r="E47" s="12">
        <v>1562</v>
      </c>
      <c r="F47" s="13">
        <v>27</v>
      </c>
      <c r="G47" s="14">
        <f t="shared" ref="G47:G53" si="5">C47+F47</f>
        <v>1856</v>
      </c>
    </row>
    <row r="48" spans="1:7" s="2" customFormat="1" ht="14.1" customHeight="1">
      <c r="A48" s="38"/>
      <c r="B48" s="9" t="s">
        <v>9</v>
      </c>
      <c r="C48" s="29">
        <v>1205</v>
      </c>
      <c r="D48" s="11">
        <v>180</v>
      </c>
      <c r="E48" s="12">
        <v>1025</v>
      </c>
      <c r="F48" s="13">
        <v>29</v>
      </c>
      <c r="G48" s="14">
        <f t="shared" si="5"/>
        <v>1234</v>
      </c>
    </row>
    <row r="49" spans="1:7" s="2" customFormat="1" ht="14.1" customHeight="1">
      <c r="A49" s="38"/>
      <c r="B49" s="15" t="s">
        <v>10</v>
      </c>
      <c r="C49" s="29">
        <v>1816</v>
      </c>
      <c r="D49" s="16">
        <v>248</v>
      </c>
      <c r="E49" s="17">
        <v>1568</v>
      </c>
      <c r="F49" s="18">
        <v>33</v>
      </c>
      <c r="G49" s="19">
        <f t="shared" si="5"/>
        <v>1849</v>
      </c>
    </row>
    <row r="50" spans="1:7" s="2" customFormat="1" ht="14.1" customHeight="1">
      <c r="A50" s="38"/>
      <c r="B50" s="15" t="s">
        <v>11</v>
      </c>
      <c r="C50" s="29">
        <v>1644</v>
      </c>
      <c r="D50" s="16">
        <v>232</v>
      </c>
      <c r="E50" s="17">
        <v>1412</v>
      </c>
      <c r="F50" s="18">
        <v>39</v>
      </c>
      <c r="G50" s="19">
        <f t="shared" si="5"/>
        <v>1683</v>
      </c>
    </row>
    <row r="51" spans="1:7" s="2" customFormat="1" ht="14.1" customHeight="1">
      <c r="A51" s="38"/>
      <c r="B51" s="15" t="s">
        <v>12</v>
      </c>
      <c r="C51" s="29">
        <v>1184</v>
      </c>
      <c r="D51" s="16">
        <v>151</v>
      </c>
      <c r="E51" s="17">
        <v>1033</v>
      </c>
      <c r="F51" s="18">
        <v>28</v>
      </c>
      <c r="G51" s="19">
        <f t="shared" si="5"/>
        <v>1212</v>
      </c>
    </row>
    <row r="52" spans="1:7" s="2" customFormat="1" ht="14.1" customHeight="1">
      <c r="A52" s="38"/>
      <c r="B52" s="15" t="s">
        <v>13</v>
      </c>
      <c r="C52" s="29">
        <v>953</v>
      </c>
      <c r="D52" s="16">
        <v>114</v>
      </c>
      <c r="E52" s="17">
        <v>839</v>
      </c>
      <c r="F52" s="18">
        <v>23</v>
      </c>
      <c r="G52" s="19">
        <f t="shared" si="5"/>
        <v>976</v>
      </c>
    </row>
    <row r="53" spans="1:7" s="2" customFormat="1" ht="14.1" customHeight="1" thickBot="1">
      <c r="A53" s="38"/>
      <c r="B53" s="20" t="s">
        <v>14</v>
      </c>
      <c r="C53" s="30">
        <v>883</v>
      </c>
      <c r="D53" s="21">
        <v>102</v>
      </c>
      <c r="E53" s="22">
        <v>781</v>
      </c>
      <c r="F53" s="23">
        <v>23</v>
      </c>
      <c r="G53" s="24">
        <f t="shared" si="5"/>
        <v>906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9514</v>
      </c>
      <c r="D54" s="27">
        <f>SUM(D47:D53)</f>
        <v>1294</v>
      </c>
      <c r="E54" s="27">
        <f>SUM(E47:E53)</f>
        <v>8220</v>
      </c>
      <c r="F54" s="27">
        <f>SUM(F47:F53)</f>
        <v>202</v>
      </c>
      <c r="G54" s="28">
        <f>SUM(G47:G53)</f>
        <v>9716</v>
      </c>
    </row>
    <row r="55" spans="1:7" s="2" customFormat="1" ht="14.1" customHeight="1">
      <c r="A55" s="38" t="s">
        <v>20</v>
      </c>
      <c r="B55" s="9" t="s">
        <v>8</v>
      </c>
      <c r="C55" s="10">
        <v>1891</v>
      </c>
      <c r="D55" s="11">
        <v>288</v>
      </c>
      <c r="E55" s="12">
        <v>1603</v>
      </c>
      <c r="F55" s="13">
        <v>15</v>
      </c>
      <c r="G55" s="14">
        <f t="shared" ref="G55:G61" si="6">C55+F55</f>
        <v>1906</v>
      </c>
    </row>
    <row r="56" spans="1:7" s="2" customFormat="1" ht="14.1" customHeight="1">
      <c r="A56" s="38"/>
      <c r="B56" s="9" t="s">
        <v>9</v>
      </c>
      <c r="C56" s="29">
        <v>1188</v>
      </c>
      <c r="D56" s="11">
        <v>196</v>
      </c>
      <c r="E56" s="12">
        <v>992</v>
      </c>
      <c r="F56" s="13">
        <v>25</v>
      </c>
      <c r="G56" s="14">
        <f t="shared" si="6"/>
        <v>1213</v>
      </c>
    </row>
    <row r="57" spans="1:7" s="2" customFormat="1" ht="14.1" customHeight="1">
      <c r="A57" s="38"/>
      <c r="B57" s="15" t="s">
        <v>10</v>
      </c>
      <c r="C57" s="29">
        <v>1679</v>
      </c>
      <c r="D57" s="16">
        <v>223</v>
      </c>
      <c r="E57" s="17">
        <v>1456</v>
      </c>
      <c r="F57" s="18">
        <v>35</v>
      </c>
      <c r="G57" s="19">
        <f t="shared" si="6"/>
        <v>1714</v>
      </c>
    </row>
    <row r="58" spans="1:7" s="2" customFormat="1" ht="14.1" customHeight="1">
      <c r="A58" s="38"/>
      <c r="B58" s="15" t="s">
        <v>11</v>
      </c>
      <c r="C58" s="29">
        <v>1400</v>
      </c>
      <c r="D58" s="16">
        <v>175</v>
      </c>
      <c r="E58" s="17">
        <v>1225</v>
      </c>
      <c r="F58" s="18">
        <v>31</v>
      </c>
      <c r="G58" s="19">
        <f t="shared" si="6"/>
        <v>1431</v>
      </c>
    </row>
    <row r="59" spans="1:7" s="2" customFormat="1" ht="14.1" customHeight="1">
      <c r="A59" s="38"/>
      <c r="B59" s="15" t="s">
        <v>12</v>
      </c>
      <c r="C59" s="29">
        <v>1060</v>
      </c>
      <c r="D59" s="16">
        <v>119</v>
      </c>
      <c r="E59" s="17">
        <v>941</v>
      </c>
      <c r="F59" s="18">
        <v>24</v>
      </c>
      <c r="G59" s="19">
        <f t="shared" si="6"/>
        <v>1084</v>
      </c>
    </row>
    <row r="60" spans="1:7" s="2" customFormat="1" ht="14.1" customHeight="1">
      <c r="A60" s="38"/>
      <c r="B60" s="15" t="s">
        <v>13</v>
      </c>
      <c r="C60" s="29">
        <v>849</v>
      </c>
      <c r="D60" s="16">
        <v>81</v>
      </c>
      <c r="E60" s="17">
        <v>768</v>
      </c>
      <c r="F60" s="18">
        <v>20</v>
      </c>
      <c r="G60" s="19">
        <f t="shared" si="6"/>
        <v>869</v>
      </c>
    </row>
    <row r="61" spans="1:7" s="2" customFormat="1" ht="14.1" customHeight="1" thickBot="1">
      <c r="A61" s="38"/>
      <c r="B61" s="20" t="s">
        <v>14</v>
      </c>
      <c r="C61" s="37">
        <v>896</v>
      </c>
      <c r="D61" s="21">
        <v>116</v>
      </c>
      <c r="E61" s="22">
        <v>780</v>
      </c>
      <c r="F61" s="23">
        <v>21</v>
      </c>
      <c r="G61" s="24">
        <f t="shared" si="6"/>
        <v>917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8963</v>
      </c>
      <c r="D62" s="27">
        <f>SUM(D55:D61)</f>
        <v>1198</v>
      </c>
      <c r="E62" s="27">
        <f>SUM(E55:E61)</f>
        <v>7765</v>
      </c>
      <c r="F62" s="27">
        <f>SUM(F55:F61)</f>
        <v>171</v>
      </c>
      <c r="G62" s="28">
        <f>SUM(G55:G61)</f>
        <v>9134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7">C7+C15+C23+C31+C39+C47+C55</f>
        <v>13877</v>
      </c>
      <c r="D63" s="31">
        <f t="shared" si="7"/>
        <v>2147</v>
      </c>
      <c r="E63" s="32">
        <f t="shared" si="7"/>
        <v>11730</v>
      </c>
      <c r="F63" s="10">
        <f t="shared" si="7"/>
        <v>160</v>
      </c>
      <c r="G63" s="14">
        <f t="shared" ref="G63:G69" si="8">C63+F63</f>
        <v>14037</v>
      </c>
    </row>
    <row r="64" spans="1:7" s="2" customFormat="1" ht="14.1" customHeight="1">
      <c r="A64" s="38"/>
      <c r="B64" s="9" t="s">
        <v>9</v>
      </c>
      <c r="C64" s="29">
        <f t="shared" si="7"/>
        <v>8254</v>
      </c>
      <c r="D64" s="33">
        <f t="shared" si="7"/>
        <v>1420</v>
      </c>
      <c r="E64" s="34">
        <f t="shared" si="7"/>
        <v>6834</v>
      </c>
      <c r="F64" s="29">
        <f t="shared" si="7"/>
        <v>207</v>
      </c>
      <c r="G64" s="14">
        <f t="shared" si="8"/>
        <v>8461</v>
      </c>
    </row>
    <row r="65" spans="1:7" s="2" customFormat="1" ht="14.1" customHeight="1">
      <c r="A65" s="38"/>
      <c r="B65" s="15" t="s">
        <v>10</v>
      </c>
      <c r="C65" s="29">
        <f t="shared" si="7"/>
        <v>12203</v>
      </c>
      <c r="D65" s="33">
        <f t="shared" si="7"/>
        <v>1574</v>
      </c>
      <c r="E65" s="34">
        <f t="shared" si="7"/>
        <v>10629</v>
      </c>
      <c r="F65" s="29">
        <f t="shared" si="7"/>
        <v>226</v>
      </c>
      <c r="G65" s="19">
        <f t="shared" si="8"/>
        <v>12429</v>
      </c>
    </row>
    <row r="66" spans="1:7" s="2" customFormat="1" ht="14.1" customHeight="1">
      <c r="A66" s="38"/>
      <c r="B66" s="15" t="s">
        <v>11</v>
      </c>
      <c r="C66" s="29">
        <f t="shared" si="7"/>
        <v>9655</v>
      </c>
      <c r="D66" s="33">
        <f t="shared" si="7"/>
        <v>1286</v>
      </c>
      <c r="E66" s="34">
        <f t="shared" si="7"/>
        <v>8369</v>
      </c>
      <c r="F66" s="29">
        <f t="shared" si="7"/>
        <v>222</v>
      </c>
      <c r="G66" s="19">
        <f t="shared" si="8"/>
        <v>9877</v>
      </c>
    </row>
    <row r="67" spans="1:7" s="2" customFormat="1" ht="14.1" customHeight="1">
      <c r="A67" s="38"/>
      <c r="B67" s="15" t="s">
        <v>12</v>
      </c>
      <c r="C67" s="29">
        <f t="shared" si="7"/>
        <v>6954</v>
      </c>
      <c r="D67" s="33">
        <f t="shared" si="7"/>
        <v>829</v>
      </c>
      <c r="E67" s="34">
        <f t="shared" si="7"/>
        <v>6125</v>
      </c>
      <c r="F67" s="29">
        <f t="shared" si="7"/>
        <v>159</v>
      </c>
      <c r="G67" s="19">
        <f t="shared" si="8"/>
        <v>7113</v>
      </c>
    </row>
    <row r="68" spans="1:7" s="2" customFormat="1" ht="14.1" customHeight="1">
      <c r="A68" s="38"/>
      <c r="B68" s="15" t="s">
        <v>13</v>
      </c>
      <c r="C68" s="29">
        <f t="shared" si="7"/>
        <v>6230</v>
      </c>
      <c r="D68" s="33">
        <f t="shared" si="7"/>
        <v>667</v>
      </c>
      <c r="E68" s="34">
        <f t="shared" si="7"/>
        <v>5563</v>
      </c>
      <c r="F68" s="29">
        <f t="shared" si="7"/>
        <v>119</v>
      </c>
      <c r="G68" s="19">
        <f t="shared" si="8"/>
        <v>6349</v>
      </c>
    </row>
    <row r="69" spans="1:7" s="2" customFormat="1" ht="14.1" customHeight="1" thickBot="1">
      <c r="A69" s="38"/>
      <c r="B69" s="20" t="s">
        <v>14</v>
      </c>
      <c r="C69" s="30">
        <f t="shared" si="7"/>
        <v>5295</v>
      </c>
      <c r="D69" s="35">
        <f t="shared" si="7"/>
        <v>683</v>
      </c>
      <c r="E69" s="36">
        <f t="shared" si="7"/>
        <v>4612</v>
      </c>
      <c r="F69" s="30">
        <f t="shared" si="7"/>
        <v>145</v>
      </c>
      <c r="G69" s="24">
        <f t="shared" si="8"/>
        <v>5440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62468</v>
      </c>
      <c r="D70" s="27">
        <f>SUM(D63:D69)</f>
        <v>8606</v>
      </c>
      <c r="E70" s="27">
        <f>SUM(E63:E69)</f>
        <v>53862</v>
      </c>
      <c r="F70" s="27">
        <f>SUM(F63:F69)</f>
        <v>1238</v>
      </c>
      <c r="G70" s="28">
        <f>SUM(G63:G69)</f>
        <v>63706</v>
      </c>
    </row>
  </sheetData>
  <mergeCells count="13">
    <mergeCell ref="A7:A14"/>
    <mergeCell ref="A63:A70"/>
    <mergeCell ref="A15:A22"/>
    <mergeCell ref="A23:A30"/>
    <mergeCell ref="A31:A38"/>
    <mergeCell ref="A39:A46"/>
    <mergeCell ref="A47:A54"/>
    <mergeCell ref="A55:A62"/>
    <mergeCell ref="E2:G2"/>
    <mergeCell ref="A5:B6"/>
    <mergeCell ref="C5:C6"/>
    <mergeCell ref="F5:F6"/>
    <mergeCell ref="G5:G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37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29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2654</v>
      </c>
      <c r="D7" s="11">
        <v>415</v>
      </c>
      <c r="E7" s="12">
        <v>2239</v>
      </c>
      <c r="F7" s="13">
        <v>24</v>
      </c>
      <c r="G7" s="14">
        <f t="shared" ref="G7:G13" si="0">C7+F7</f>
        <v>2678</v>
      </c>
    </row>
    <row r="8" spans="1:7" s="2" customFormat="1" ht="14.1" customHeight="1">
      <c r="A8" s="38"/>
      <c r="B8" s="9" t="s">
        <v>9</v>
      </c>
      <c r="C8" s="29">
        <v>1715</v>
      </c>
      <c r="D8" s="11">
        <v>312</v>
      </c>
      <c r="E8" s="12">
        <v>1403</v>
      </c>
      <c r="F8" s="13">
        <v>50</v>
      </c>
      <c r="G8" s="14">
        <f t="shared" si="0"/>
        <v>1765</v>
      </c>
    </row>
    <row r="9" spans="1:7" s="2" customFormat="1" ht="14.1" customHeight="1">
      <c r="A9" s="38"/>
      <c r="B9" s="15" t="s">
        <v>10</v>
      </c>
      <c r="C9" s="29">
        <v>2344</v>
      </c>
      <c r="D9" s="16">
        <v>315</v>
      </c>
      <c r="E9" s="17">
        <v>2029</v>
      </c>
      <c r="F9" s="18">
        <v>45</v>
      </c>
      <c r="G9" s="19">
        <f t="shared" si="0"/>
        <v>2389</v>
      </c>
    </row>
    <row r="10" spans="1:7" s="2" customFormat="1" ht="14.1" customHeight="1">
      <c r="A10" s="38"/>
      <c r="B10" s="15" t="s">
        <v>11</v>
      </c>
      <c r="C10" s="29">
        <v>1870</v>
      </c>
      <c r="D10" s="16">
        <v>266</v>
      </c>
      <c r="E10" s="17">
        <v>1604</v>
      </c>
      <c r="F10" s="18">
        <v>53</v>
      </c>
      <c r="G10" s="19">
        <f t="shared" si="0"/>
        <v>1923</v>
      </c>
    </row>
    <row r="11" spans="1:7" s="2" customFormat="1" ht="14.1" customHeight="1">
      <c r="A11" s="38"/>
      <c r="B11" s="15" t="s">
        <v>12</v>
      </c>
      <c r="C11" s="29">
        <v>1458</v>
      </c>
      <c r="D11" s="16">
        <v>174</v>
      </c>
      <c r="E11" s="17">
        <v>1284</v>
      </c>
      <c r="F11" s="18">
        <v>44</v>
      </c>
      <c r="G11" s="19">
        <f t="shared" si="0"/>
        <v>1502</v>
      </c>
    </row>
    <row r="12" spans="1:7" s="2" customFormat="1" ht="14.1" customHeight="1">
      <c r="A12" s="38"/>
      <c r="B12" s="15" t="s">
        <v>13</v>
      </c>
      <c r="C12" s="29">
        <v>1228</v>
      </c>
      <c r="D12" s="16">
        <v>131</v>
      </c>
      <c r="E12" s="17">
        <v>1097</v>
      </c>
      <c r="F12" s="18">
        <v>23</v>
      </c>
      <c r="G12" s="19">
        <f t="shared" si="0"/>
        <v>1251</v>
      </c>
    </row>
    <row r="13" spans="1:7" s="2" customFormat="1" ht="14.1" customHeight="1" thickBot="1">
      <c r="A13" s="38"/>
      <c r="B13" s="20" t="s">
        <v>14</v>
      </c>
      <c r="C13" s="30">
        <v>1016</v>
      </c>
      <c r="D13" s="21">
        <v>137</v>
      </c>
      <c r="E13" s="22">
        <v>879</v>
      </c>
      <c r="F13" s="23">
        <v>27</v>
      </c>
      <c r="G13" s="24">
        <f t="shared" si="0"/>
        <v>1043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12285</v>
      </c>
      <c r="D14" s="27">
        <f>SUM(D7:D13)</f>
        <v>1750</v>
      </c>
      <c r="E14" s="27">
        <f>SUM(E7:E13)</f>
        <v>10535</v>
      </c>
      <c r="F14" s="27">
        <f>SUM(F7:F13)</f>
        <v>266</v>
      </c>
      <c r="G14" s="28">
        <f>SUM(G7:G13)</f>
        <v>12551</v>
      </c>
    </row>
    <row r="15" spans="1:7" s="2" customFormat="1" ht="14.1" customHeight="1">
      <c r="A15" s="40" t="s">
        <v>15</v>
      </c>
      <c r="B15" s="9" t="s">
        <v>8</v>
      </c>
      <c r="C15" s="10">
        <v>1870</v>
      </c>
      <c r="D15" s="11">
        <v>361</v>
      </c>
      <c r="E15" s="12">
        <v>1509</v>
      </c>
      <c r="F15" s="13">
        <v>30</v>
      </c>
      <c r="G15" s="14">
        <f t="shared" ref="G15:G21" si="1">C15+F15</f>
        <v>1900</v>
      </c>
    </row>
    <row r="16" spans="1:7" s="2" customFormat="1" ht="14.1" customHeight="1">
      <c r="A16" s="38"/>
      <c r="B16" s="9" t="s">
        <v>9</v>
      </c>
      <c r="C16" s="29">
        <v>1059</v>
      </c>
      <c r="D16" s="11">
        <v>190</v>
      </c>
      <c r="E16" s="12">
        <v>869</v>
      </c>
      <c r="F16" s="13">
        <v>26</v>
      </c>
      <c r="G16" s="14">
        <f t="shared" si="1"/>
        <v>1085</v>
      </c>
    </row>
    <row r="17" spans="1:7" s="2" customFormat="1" ht="14.1" customHeight="1">
      <c r="A17" s="38"/>
      <c r="B17" s="15" t="s">
        <v>10</v>
      </c>
      <c r="C17" s="29">
        <v>1785</v>
      </c>
      <c r="D17" s="16">
        <v>278</v>
      </c>
      <c r="E17" s="17">
        <v>1507</v>
      </c>
      <c r="F17" s="18">
        <v>37</v>
      </c>
      <c r="G17" s="19">
        <f t="shared" si="1"/>
        <v>1822</v>
      </c>
    </row>
    <row r="18" spans="1:7" s="2" customFormat="1" ht="14.1" customHeight="1">
      <c r="A18" s="38"/>
      <c r="B18" s="15" t="s">
        <v>11</v>
      </c>
      <c r="C18" s="29">
        <v>1289</v>
      </c>
      <c r="D18" s="16">
        <v>191</v>
      </c>
      <c r="E18" s="17">
        <v>1098</v>
      </c>
      <c r="F18" s="18">
        <v>29</v>
      </c>
      <c r="G18" s="19">
        <f t="shared" si="1"/>
        <v>1318</v>
      </c>
    </row>
    <row r="19" spans="1:7" s="2" customFormat="1" ht="14.1" customHeight="1">
      <c r="A19" s="38"/>
      <c r="B19" s="15" t="s">
        <v>12</v>
      </c>
      <c r="C19" s="29">
        <v>887</v>
      </c>
      <c r="D19" s="16">
        <v>126</v>
      </c>
      <c r="E19" s="17">
        <v>761</v>
      </c>
      <c r="F19" s="18">
        <v>18</v>
      </c>
      <c r="G19" s="19">
        <f t="shared" si="1"/>
        <v>905</v>
      </c>
    </row>
    <row r="20" spans="1:7" s="2" customFormat="1" ht="14.1" customHeight="1">
      <c r="A20" s="38"/>
      <c r="B20" s="15" t="s">
        <v>13</v>
      </c>
      <c r="C20" s="29">
        <v>914</v>
      </c>
      <c r="D20" s="16">
        <v>110</v>
      </c>
      <c r="E20" s="17">
        <v>804</v>
      </c>
      <c r="F20" s="18">
        <v>14</v>
      </c>
      <c r="G20" s="19">
        <f t="shared" si="1"/>
        <v>928</v>
      </c>
    </row>
    <row r="21" spans="1:7" s="2" customFormat="1" ht="14.1" customHeight="1" thickBot="1">
      <c r="A21" s="38"/>
      <c r="B21" s="20" t="s">
        <v>14</v>
      </c>
      <c r="C21" s="30">
        <v>563</v>
      </c>
      <c r="D21" s="21">
        <v>91</v>
      </c>
      <c r="E21" s="22">
        <v>472</v>
      </c>
      <c r="F21" s="23">
        <v>17</v>
      </c>
      <c r="G21" s="24">
        <f t="shared" si="1"/>
        <v>580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8367</v>
      </c>
      <c r="D22" s="27">
        <f>SUM(D15:D21)</f>
        <v>1347</v>
      </c>
      <c r="E22" s="27">
        <f>SUM(E15:E21)</f>
        <v>7020</v>
      </c>
      <c r="F22" s="27">
        <f>SUM(F15:F21)</f>
        <v>171</v>
      </c>
      <c r="G22" s="28">
        <f>SUM(G15:G21)</f>
        <v>8538</v>
      </c>
    </row>
    <row r="23" spans="1:7" s="2" customFormat="1" ht="14.1" customHeight="1">
      <c r="A23" s="38" t="s">
        <v>16</v>
      </c>
      <c r="B23" s="9" t="s">
        <v>8</v>
      </c>
      <c r="C23" s="10">
        <v>1574</v>
      </c>
      <c r="D23" s="11">
        <v>219</v>
      </c>
      <c r="E23" s="12">
        <v>1355</v>
      </c>
      <c r="F23" s="13">
        <v>24</v>
      </c>
      <c r="G23" s="14">
        <f t="shared" ref="G23:G29" si="2">C23+F23</f>
        <v>1598</v>
      </c>
    </row>
    <row r="24" spans="1:7" s="2" customFormat="1" ht="14.1" customHeight="1">
      <c r="A24" s="38"/>
      <c r="B24" s="9" t="s">
        <v>9</v>
      </c>
      <c r="C24" s="29">
        <v>806</v>
      </c>
      <c r="D24" s="11">
        <v>146</v>
      </c>
      <c r="E24" s="12">
        <v>660</v>
      </c>
      <c r="F24" s="13">
        <v>17</v>
      </c>
      <c r="G24" s="14">
        <f t="shared" si="2"/>
        <v>823</v>
      </c>
    </row>
    <row r="25" spans="1:7" s="2" customFormat="1" ht="14.1" customHeight="1">
      <c r="A25" s="38"/>
      <c r="B25" s="15" t="s">
        <v>10</v>
      </c>
      <c r="C25" s="29">
        <v>1310</v>
      </c>
      <c r="D25" s="16">
        <v>128</v>
      </c>
      <c r="E25" s="17">
        <v>1182</v>
      </c>
      <c r="F25" s="18">
        <v>24</v>
      </c>
      <c r="G25" s="19">
        <f t="shared" si="2"/>
        <v>1334</v>
      </c>
    </row>
    <row r="26" spans="1:7" s="2" customFormat="1" ht="14.1" customHeight="1">
      <c r="A26" s="38"/>
      <c r="B26" s="15" t="s">
        <v>11</v>
      </c>
      <c r="C26" s="29">
        <v>873</v>
      </c>
      <c r="D26" s="16">
        <v>91</v>
      </c>
      <c r="E26" s="17">
        <v>782</v>
      </c>
      <c r="F26" s="18">
        <v>19</v>
      </c>
      <c r="G26" s="19">
        <f t="shared" si="2"/>
        <v>892</v>
      </c>
    </row>
    <row r="27" spans="1:7" s="2" customFormat="1" ht="14.1" customHeight="1">
      <c r="A27" s="38"/>
      <c r="B27" s="15" t="s">
        <v>12</v>
      </c>
      <c r="C27" s="29">
        <v>606</v>
      </c>
      <c r="D27" s="16">
        <v>74</v>
      </c>
      <c r="E27" s="17">
        <v>532</v>
      </c>
      <c r="F27" s="18">
        <v>8</v>
      </c>
      <c r="G27" s="19">
        <f t="shared" si="2"/>
        <v>614</v>
      </c>
    </row>
    <row r="28" spans="1:7" s="2" customFormat="1" ht="14.1" customHeight="1">
      <c r="A28" s="38"/>
      <c r="B28" s="15" t="s">
        <v>13</v>
      </c>
      <c r="C28" s="29">
        <v>627</v>
      </c>
      <c r="D28" s="16">
        <v>48</v>
      </c>
      <c r="E28" s="17">
        <v>579</v>
      </c>
      <c r="F28" s="18">
        <v>13</v>
      </c>
      <c r="G28" s="19">
        <f t="shared" si="2"/>
        <v>640</v>
      </c>
    </row>
    <row r="29" spans="1:7" s="2" customFormat="1" ht="14.1" customHeight="1" thickBot="1">
      <c r="A29" s="38"/>
      <c r="B29" s="20" t="s">
        <v>14</v>
      </c>
      <c r="C29" s="30">
        <v>460</v>
      </c>
      <c r="D29" s="21">
        <v>51</v>
      </c>
      <c r="E29" s="22">
        <v>409</v>
      </c>
      <c r="F29" s="23">
        <v>10</v>
      </c>
      <c r="G29" s="24">
        <f t="shared" si="2"/>
        <v>470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6256</v>
      </c>
      <c r="D30" s="27">
        <f>SUM(D23:D29)</f>
        <v>757</v>
      </c>
      <c r="E30" s="27">
        <f>SUM(E23:E29)</f>
        <v>5499</v>
      </c>
      <c r="F30" s="27">
        <f>SUM(F23:F29)</f>
        <v>115</v>
      </c>
      <c r="G30" s="28">
        <f>SUM(G23:G29)</f>
        <v>6371</v>
      </c>
    </row>
    <row r="31" spans="1:7" s="2" customFormat="1" ht="14.1" customHeight="1">
      <c r="A31" s="41" t="s">
        <v>17</v>
      </c>
      <c r="B31" s="9" t="s">
        <v>8</v>
      </c>
      <c r="C31" s="10">
        <v>2561</v>
      </c>
      <c r="D31" s="11">
        <v>364</v>
      </c>
      <c r="E31" s="12">
        <v>2197</v>
      </c>
      <c r="F31" s="13">
        <v>27</v>
      </c>
      <c r="G31" s="14">
        <f t="shared" ref="G31:G37" si="3">C31+F31</f>
        <v>2588</v>
      </c>
    </row>
    <row r="32" spans="1:7" s="2" customFormat="1" ht="14.1" customHeight="1">
      <c r="A32" s="42"/>
      <c r="B32" s="9" t="s">
        <v>9</v>
      </c>
      <c r="C32" s="29">
        <v>1560</v>
      </c>
      <c r="D32" s="11">
        <v>259</v>
      </c>
      <c r="E32" s="12">
        <v>1301</v>
      </c>
      <c r="F32" s="13">
        <v>41</v>
      </c>
      <c r="G32" s="14">
        <f t="shared" si="3"/>
        <v>1601</v>
      </c>
    </row>
    <row r="33" spans="1:7" s="2" customFormat="1" ht="14.1" customHeight="1">
      <c r="A33" s="42"/>
      <c r="B33" s="15" t="s">
        <v>10</v>
      </c>
      <c r="C33" s="29">
        <v>2146</v>
      </c>
      <c r="D33" s="16">
        <v>242</v>
      </c>
      <c r="E33" s="17">
        <v>1904</v>
      </c>
      <c r="F33" s="18">
        <v>38</v>
      </c>
      <c r="G33" s="19">
        <f t="shared" si="3"/>
        <v>2184</v>
      </c>
    </row>
    <row r="34" spans="1:7" s="2" customFormat="1" ht="14.1" customHeight="1">
      <c r="A34" s="42"/>
      <c r="B34" s="15" t="s">
        <v>11</v>
      </c>
      <c r="C34" s="29">
        <v>1751</v>
      </c>
      <c r="D34" s="16">
        <v>225</v>
      </c>
      <c r="E34" s="17">
        <v>1526</v>
      </c>
      <c r="F34" s="18">
        <v>36</v>
      </c>
      <c r="G34" s="19">
        <f t="shared" si="3"/>
        <v>1787</v>
      </c>
    </row>
    <row r="35" spans="1:7" s="2" customFormat="1" ht="14.1" customHeight="1">
      <c r="A35" s="42"/>
      <c r="B35" s="15" t="s">
        <v>12</v>
      </c>
      <c r="C35" s="29">
        <v>1179</v>
      </c>
      <c r="D35" s="16">
        <v>122</v>
      </c>
      <c r="E35" s="17">
        <v>1057</v>
      </c>
      <c r="F35" s="18">
        <v>29</v>
      </c>
      <c r="G35" s="19">
        <f t="shared" si="3"/>
        <v>1208</v>
      </c>
    </row>
    <row r="36" spans="1:7" s="2" customFormat="1" ht="14.1" customHeight="1">
      <c r="A36" s="42"/>
      <c r="B36" s="15" t="s">
        <v>13</v>
      </c>
      <c r="C36" s="29">
        <v>1133</v>
      </c>
      <c r="D36" s="16">
        <v>119</v>
      </c>
      <c r="E36" s="17">
        <v>1014</v>
      </c>
      <c r="F36" s="18">
        <v>9</v>
      </c>
      <c r="G36" s="19">
        <f t="shared" si="3"/>
        <v>1142</v>
      </c>
    </row>
    <row r="37" spans="1:7" s="2" customFormat="1" ht="14.1" customHeight="1" thickBot="1">
      <c r="A37" s="42"/>
      <c r="B37" s="20" t="s">
        <v>14</v>
      </c>
      <c r="C37" s="30">
        <v>951</v>
      </c>
      <c r="D37" s="21">
        <v>121</v>
      </c>
      <c r="E37" s="22">
        <v>830</v>
      </c>
      <c r="F37" s="23">
        <v>30</v>
      </c>
      <c r="G37" s="24">
        <f t="shared" si="3"/>
        <v>981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11281</v>
      </c>
      <c r="D38" s="27">
        <f>SUM(D31:D37)</f>
        <v>1452</v>
      </c>
      <c r="E38" s="27">
        <f>SUM(E31:E37)</f>
        <v>9829</v>
      </c>
      <c r="F38" s="27">
        <f>SUM(F31:F37)</f>
        <v>210</v>
      </c>
      <c r="G38" s="28">
        <f>SUM(G31:G37)</f>
        <v>11491</v>
      </c>
    </row>
    <row r="39" spans="1:7" s="2" customFormat="1" ht="14.1" customHeight="1">
      <c r="A39" s="38" t="s">
        <v>18</v>
      </c>
      <c r="B39" s="9" t="s">
        <v>8</v>
      </c>
      <c r="C39" s="10">
        <v>1484</v>
      </c>
      <c r="D39" s="11">
        <v>225</v>
      </c>
      <c r="E39" s="12">
        <v>1259</v>
      </c>
      <c r="F39" s="13">
        <v>13</v>
      </c>
      <c r="G39" s="14">
        <f t="shared" ref="G39:G45" si="4">C39+F39</f>
        <v>1497</v>
      </c>
    </row>
    <row r="40" spans="1:7" s="2" customFormat="1" ht="14.1" customHeight="1">
      <c r="A40" s="38"/>
      <c r="B40" s="9" t="s">
        <v>9</v>
      </c>
      <c r="C40" s="29">
        <v>779</v>
      </c>
      <c r="D40" s="11">
        <v>137</v>
      </c>
      <c r="E40" s="12">
        <v>642</v>
      </c>
      <c r="F40" s="13">
        <v>20</v>
      </c>
      <c r="G40" s="14">
        <f t="shared" si="4"/>
        <v>799</v>
      </c>
    </row>
    <row r="41" spans="1:7" s="2" customFormat="1" ht="14.1" customHeight="1">
      <c r="A41" s="38"/>
      <c r="B41" s="15" t="s">
        <v>10</v>
      </c>
      <c r="C41" s="29">
        <v>1161</v>
      </c>
      <c r="D41" s="16">
        <v>140</v>
      </c>
      <c r="E41" s="17">
        <v>1021</v>
      </c>
      <c r="F41" s="18">
        <v>20</v>
      </c>
      <c r="G41" s="19">
        <f t="shared" si="4"/>
        <v>1181</v>
      </c>
    </row>
    <row r="42" spans="1:7" s="2" customFormat="1" ht="14.1" customHeight="1">
      <c r="A42" s="38"/>
      <c r="B42" s="15" t="s">
        <v>11</v>
      </c>
      <c r="C42" s="29">
        <v>859</v>
      </c>
      <c r="D42" s="16">
        <v>106</v>
      </c>
      <c r="E42" s="17">
        <v>753</v>
      </c>
      <c r="F42" s="18">
        <v>19</v>
      </c>
      <c r="G42" s="19">
        <f t="shared" si="4"/>
        <v>878</v>
      </c>
    </row>
    <row r="43" spans="1:7" s="2" customFormat="1" ht="14.1" customHeight="1">
      <c r="A43" s="38"/>
      <c r="B43" s="15" t="s">
        <v>12</v>
      </c>
      <c r="C43" s="29">
        <v>586</v>
      </c>
      <c r="D43" s="16">
        <v>68</v>
      </c>
      <c r="E43" s="17">
        <v>518</v>
      </c>
      <c r="F43" s="18">
        <v>11</v>
      </c>
      <c r="G43" s="19">
        <f t="shared" si="4"/>
        <v>597</v>
      </c>
    </row>
    <row r="44" spans="1:7" s="2" customFormat="1" ht="14.1" customHeight="1">
      <c r="A44" s="38"/>
      <c r="B44" s="15" t="s">
        <v>13</v>
      </c>
      <c r="C44" s="29">
        <v>553</v>
      </c>
      <c r="D44" s="16">
        <v>62</v>
      </c>
      <c r="E44" s="17">
        <v>491</v>
      </c>
      <c r="F44" s="18">
        <v>12</v>
      </c>
      <c r="G44" s="19">
        <f t="shared" si="4"/>
        <v>565</v>
      </c>
    </row>
    <row r="45" spans="1:7" s="2" customFormat="1" ht="14.1" customHeight="1" thickBot="1">
      <c r="A45" s="38"/>
      <c r="B45" s="20" t="s">
        <v>14</v>
      </c>
      <c r="C45" s="30">
        <v>506</v>
      </c>
      <c r="D45" s="21">
        <v>67</v>
      </c>
      <c r="E45" s="22">
        <v>439</v>
      </c>
      <c r="F45" s="23">
        <v>18</v>
      </c>
      <c r="G45" s="24">
        <f t="shared" si="4"/>
        <v>524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5928</v>
      </c>
      <c r="D46" s="27">
        <f>SUM(D39:D45)</f>
        <v>805</v>
      </c>
      <c r="E46" s="27">
        <f>SUM(E39:E45)</f>
        <v>5123</v>
      </c>
      <c r="F46" s="27">
        <f>SUM(F39:F45)</f>
        <v>113</v>
      </c>
      <c r="G46" s="28">
        <f>SUM(G39:G45)</f>
        <v>6041</v>
      </c>
    </row>
    <row r="47" spans="1:7" s="2" customFormat="1" ht="14.1" customHeight="1">
      <c r="A47" s="38" t="s">
        <v>19</v>
      </c>
      <c r="B47" s="9" t="s">
        <v>8</v>
      </c>
      <c r="C47" s="10">
        <v>1833</v>
      </c>
      <c r="D47" s="11">
        <v>274</v>
      </c>
      <c r="E47" s="12">
        <v>1559</v>
      </c>
      <c r="F47" s="13">
        <v>23</v>
      </c>
      <c r="G47" s="14">
        <f t="shared" ref="G47:G53" si="5">C47+F47</f>
        <v>1856</v>
      </c>
    </row>
    <row r="48" spans="1:7" s="2" customFormat="1" ht="14.1" customHeight="1">
      <c r="A48" s="38"/>
      <c r="B48" s="9" t="s">
        <v>9</v>
      </c>
      <c r="C48" s="29">
        <v>1210</v>
      </c>
      <c r="D48" s="11">
        <v>184</v>
      </c>
      <c r="E48" s="12">
        <v>1026</v>
      </c>
      <c r="F48" s="13">
        <v>27</v>
      </c>
      <c r="G48" s="14">
        <f t="shared" si="5"/>
        <v>1237</v>
      </c>
    </row>
    <row r="49" spans="1:7" s="2" customFormat="1" ht="14.1" customHeight="1">
      <c r="A49" s="38"/>
      <c r="B49" s="15" t="s">
        <v>10</v>
      </c>
      <c r="C49" s="29">
        <v>1844</v>
      </c>
      <c r="D49" s="16">
        <v>253</v>
      </c>
      <c r="E49" s="17">
        <v>1591</v>
      </c>
      <c r="F49" s="18">
        <v>34</v>
      </c>
      <c r="G49" s="19">
        <f t="shared" si="5"/>
        <v>1878</v>
      </c>
    </row>
    <row r="50" spans="1:7" s="2" customFormat="1" ht="14.1" customHeight="1">
      <c r="A50" s="38"/>
      <c r="B50" s="15" t="s">
        <v>11</v>
      </c>
      <c r="C50" s="29">
        <v>1639</v>
      </c>
      <c r="D50" s="16">
        <v>231</v>
      </c>
      <c r="E50" s="17">
        <v>1408</v>
      </c>
      <c r="F50" s="18">
        <v>38</v>
      </c>
      <c r="G50" s="19">
        <f t="shared" si="5"/>
        <v>1677</v>
      </c>
    </row>
    <row r="51" spans="1:7" s="2" customFormat="1" ht="14.1" customHeight="1">
      <c r="A51" s="38"/>
      <c r="B51" s="15" t="s">
        <v>12</v>
      </c>
      <c r="C51" s="29">
        <v>1178</v>
      </c>
      <c r="D51" s="16">
        <v>148</v>
      </c>
      <c r="E51" s="17">
        <v>1030</v>
      </c>
      <c r="F51" s="18">
        <v>26</v>
      </c>
      <c r="G51" s="19">
        <f t="shared" si="5"/>
        <v>1204</v>
      </c>
    </row>
    <row r="52" spans="1:7" s="2" customFormat="1" ht="14.1" customHeight="1">
      <c r="A52" s="38"/>
      <c r="B52" s="15" t="s">
        <v>13</v>
      </c>
      <c r="C52" s="29">
        <v>948</v>
      </c>
      <c r="D52" s="16">
        <v>114</v>
      </c>
      <c r="E52" s="17">
        <v>834</v>
      </c>
      <c r="F52" s="18">
        <v>22</v>
      </c>
      <c r="G52" s="19">
        <f t="shared" si="5"/>
        <v>970</v>
      </c>
    </row>
    <row r="53" spans="1:7" s="2" customFormat="1" ht="14.1" customHeight="1" thickBot="1">
      <c r="A53" s="38"/>
      <c r="B53" s="20" t="s">
        <v>14</v>
      </c>
      <c r="C53" s="30">
        <v>885</v>
      </c>
      <c r="D53" s="21">
        <v>102</v>
      </c>
      <c r="E53" s="22">
        <v>783</v>
      </c>
      <c r="F53" s="23">
        <v>21</v>
      </c>
      <c r="G53" s="24">
        <f t="shared" si="5"/>
        <v>906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9537</v>
      </c>
      <c r="D54" s="27">
        <f>SUM(D47:D53)</f>
        <v>1306</v>
      </c>
      <c r="E54" s="27">
        <f>SUM(E47:E53)</f>
        <v>8231</v>
      </c>
      <c r="F54" s="27">
        <f>SUM(F47:F53)</f>
        <v>191</v>
      </c>
      <c r="G54" s="28">
        <f>SUM(G47:G53)</f>
        <v>9728</v>
      </c>
    </row>
    <row r="55" spans="1:7" s="2" customFormat="1" ht="14.1" customHeight="1">
      <c r="A55" s="38" t="s">
        <v>20</v>
      </c>
      <c r="B55" s="9" t="s">
        <v>8</v>
      </c>
      <c r="C55" s="10">
        <v>1887</v>
      </c>
      <c r="D55" s="11">
        <v>286</v>
      </c>
      <c r="E55" s="12">
        <v>1601</v>
      </c>
      <c r="F55" s="13">
        <v>14</v>
      </c>
      <c r="G55" s="14">
        <f t="shared" ref="G55:G61" si="6">C55+F55</f>
        <v>1901</v>
      </c>
    </row>
    <row r="56" spans="1:7" s="2" customFormat="1" ht="14.1" customHeight="1">
      <c r="A56" s="38"/>
      <c r="B56" s="9" t="s">
        <v>9</v>
      </c>
      <c r="C56" s="29">
        <v>1220</v>
      </c>
      <c r="D56" s="11">
        <v>210</v>
      </c>
      <c r="E56" s="12">
        <v>1010</v>
      </c>
      <c r="F56" s="13">
        <v>25</v>
      </c>
      <c r="G56" s="14">
        <f t="shared" si="6"/>
        <v>1245</v>
      </c>
    </row>
    <row r="57" spans="1:7" s="2" customFormat="1" ht="14.1" customHeight="1">
      <c r="A57" s="38"/>
      <c r="B57" s="15" t="s">
        <v>10</v>
      </c>
      <c r="C57" s="29">
        <v>1666</v>
      </c>
      <c r="D57" s="16">
        <v>215</v>
      </c>
      <c r="E57" s="17">
        <v>1451</v>
      </c>
      <c r="F57" s="18">
        <v>31</v>
      </c>
      <c r="G57" s="19">
        <f t="shared" si="6"/>
        <v>1697</v>
      </c>
    </row>
    <row r="58" spans="1:7" s="2" customFormat="1" ht="14.1" customHeight="1">
      <c r="A58" s="38"/>
      <c r="B58" s="15" t="s">
        <v>11</v>
      </c>
      <c r="C58" s="29">
        <v>1394</v>
      </c>
      <c r="D58" s="16">
        <v>174</v>
      </c>
      <c r="E58" s="17">
        <v>1220</v>
      </c>
      <c r="F58" s="18">
        <v>31</v>
      </c>
      <c r="G58" s="19">
        <f t="shared" si="6"/>
        <v>1425</v>
      </c>
    </row>
    <row r="59" spans="1:7" s="2" customFormat="1" ht="14.1" customHeight="1">
      <c r="A59" s="38"/>
      <c r="B59" s="15" t="s">
        <v>12</v>
      </c>
      <c r="C59" s="29">
        <v>1050</v>
      </c>
      <c r="D59" s="16">
        <v>122</v>
      </c>
      <c r="E59" s="17">
        <v>928</v>
      </c>
      <c r="F59" s="18">
        <v>23</v>
      </c>
      <c r="G59" s="19">
        <f t="shared" si="6"/>
        <v>1073</v>
      </c>
    </row>
    <row r="60" spans="1:7" s="2" customFormat="1" ht="14.1" customHeight="1">
      <c r="A60" s="38"/>
      <c r="B60" s="15" t="s">
        <v>13</v>
      </c>
      <c r="C60" s="29">
        <v>844</v>
      </c>
      <c r="D60" s="16">
        <v>89</v>
      </c>
      <c r="E60" s="17">
        <v>755</v>
      </c>
      <c r="F60" s="18">
        <v>20</v>
      </c>
      <c r="G60" s="19">
        <f t="shared" si="6"/>
        <v>864</v>
      </c>
    </row>
    <row r="61" spans="1:7" s="2" customFormat="1" ht="14.1" customHeight="1" thickBot="1">
      <c r="A61" s="38"/>
      <c r="B61" s="20" t="s">
        <v>14</v>
      </c>
      <c r="C61" s="37">
        <v>901</v>
      </c>
      <c r="D61" s="21">
        <v>113</v>
      </c>
      <c r="E61" s="22">
        <v>788</v>
      </c>
      <c r="F61" s="23">
        <v>20</v>
      </c>
      <c r="G61" s="24">
        <f t="shared" si="6"/>
        <v>921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8962</v>
      </c>
      <c r="D62" s="27">
        <f>SUM(D55:D61)</f>
        <v>1209</v>
      </c>
      <c r="E62" s="27">
        <f>SUM(E55:E61)</f>
        <v>7753</v>
      </c>
      <c r="F62" s="27">
        <f>SUM(F55:F61)</f>
        <v>164</v>
      </c>
      <c r="G62" s="28">
        <f>SUM(G55:G61)</f>
        <v>9126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7">C7+C15+C23+C31+C39+C47+C55</f>
        <v>13863</v>
      </c>
      <c r="D63" s="31">
        <f t="shared" si="7"/>
        <v>2144</v>
      </c>
      <c r="E63" s="32">
        <f t="shared" si="7"/>
        <v>11719</v>
      </c>
      <c r="F63" s="10">
        <f t="shared" si="7"/>
        <v>155</v>
      </c>
      <c r="G63" s="14">
        <f t="shared" ref="G63:G69" si="8">C63+F63</f>
        <v>14018</v>
      </c>
    </row>
    <row r="64" spans="1:7" s="2" customFormat="1" ht="14.1" customHeight="1">
      <c r="A64" s="38"/>
      <c r="B64" s="9" t="s">
        <v>9</v>
      </c>
      <c r="C64" s="29">
        <f t="shared" si="7"/>
        <v>8349</v>
      </c>
      <c r="D64" s="33">
        <f t="shared" si="7"/>
        <v>1438</v>
      </c>
      <c r="E64" s="34">
        <f t="shared" si="7"/>
        <v>6911</v>
      </c>
      <c r="F64" s="29">
        <f t="shared" si="7"/>
        <v>206</v>
      </c>
      <c r="G64" s="14">
        <f t="shared" si="8"/>
        <v>8555</v>
      </c>
    </row>
    <row r="65" spans="1:7" s="2" customFormat="1" ht="14.1" customHeight="1">
      <c r="A65" s="38"/>
      <c r="B65" s="15" t="s">
        <v>10</v>
      </c>
      <c r="C65" s="29">
        <f t="shared" si="7"/>
        <v>12256</v>
      </c>
      <c r="D65" s="33">
        <f t="shared" si="7"/>
        <v>1571</v>
      </c>
      <c r="E65" s="34">
        <f t="shared" si="7"/>
        <v>10685</v>
      </c>
      <c r="F65" s="29">
        <f t="shared" si="7"/>
        <v>229</v>
      </c>
      <c r="G65" s="19">
        <f t="shared" si="8"/>
        <v>12485</v>
      </c>
    </row>
    <row r="66" spans="1:7" s="2" customFormat="1" ht="14.1" customHeight="1">
      <c r="A66" s="38"/>
      <c r="B66" s="15" t="s">
        <v>11</v>
      </c>
      <c r="C66" s="29">
        <f t="shared" si="7"/>
        <v>9675</v>
      </c>
      <c r="D66" s="33">
        <f t="shared" si="7"/>
        <v>1284</v>
      </c>
      <c r="E66" s="34">
        <f t="shared" si="7"/>
        <v>8391</v>
      </c>
      <c r="F66" s="29">
        <f t="shared" si="7"/>
        <v>225</v>
      </c>
      <c r="G66" s="19">
        <f t="shared" si="8"/>
        <v>9900</v>
      </c>
    </row>
    <row r="67" spans="1:7" s="2" customFormat="1" ht="14.1" customHeight="1">
      <c r="A67" s="38"/>
      <c r="B67" s="15" t="s">
        <v>12</v>
      </c>
      <c r="C67" s="29">
        <f t="shared" si="7"/>
        <v>6944</v>
      </c>
      <c r="D67" s="33">
        <f t="shared" si="7"/>
        <v>834</v>
      </c>
      <c r="E67" s="34">
        <f t="shared" si="7"/>
        <v>6110</v>
      </c>
      <c r="F67" s="29">
        <f t="shared" si="7"/>
        <v>159</v>
      </c>
      <c r="G67" s="19">
        <f t="shared" si="8"/>
        <v>7103</v>
      </c>
    </row>
    <row r="68" spans="1:7" s="2" customFormat="1" ht="14.1" customHeight="1">
      <c r="A68" s="38"/>
      <c r="B68" s="15" t="s">
        <v>13</v>
      </c>
      <c r="C68" s="29">
        <f t="shared" si="7"/>
        <v>6247</v>
      </c>
      <c r="D68" s="33">
        <f t="shared" si="7"/>
        <v>673</v>
      </c>
      <c r="E68" s="34">
        <f t="shared" si="7"/>
        <v>5574</v>
      </c>
      <c r="F68" s="29">
        <f t="shared" si="7"/>
        <v>113</v>
      </c>
      <c r="G68" s="19">
        <f t="shared" si="8"/>
        <v>6360</v>
      </c>
    </row>
    <row r="69" spans="1:7" s="2" customFormat="1" ht="14.1" customHeight="1" thickBot="1">
      <c r="A69" s="38"/>
      <c r="B69" s="20" t="s">
        <v>14</v>
      </c>
      <c r="C69" s="30">
        <f t="shared" si="7"/>
        <v>5282</v>
      </c>
      <c r="D69" s="35">
        <f t="shared" si="7"/>
        <v>682</v>
      </c>
      <c r="E69" s="36">
        <f t="shared" si="7"/>
        <v>4600</v>
      </c>
      <c r="F69" s="30">
        <f t="shared" si="7"/>
        <v>143</v>
      </c>
      <c r="G69" s="24">
        <f t="shared" si="8"/>
        <v>5425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62616</v>
      </c>
      <c r="D70" s="27">
        <f>SUM(D63:D69)</f>
        <v>8626</v>
      </c>
      <c r="E70" s="27">
        <f>SUM(E63:E69)</f>
        <v>53990</v>
      </c>
      <c r="F70" s="27">
        <f>SUM(F63:F69)</f>
        <v>1230</v>
      </c>
      <c r="G70" s="28">
        <f>SUM(G63:G69)</f>
        <v>63846</v>
      </c>
    </row>
  </sheetData>
  <mergeCells count="13">
    <mergeCell ref="A7:A14"/>
    <mergeCell ref="A63:A70"/>
    <mergeCell ref="A15:A22"/>
    <mergeCell ref="A23:A30"/>
    <mergeCell ref="A31:A38"/>
    <mergeCell ref="A39:A46"/>
    <mergeCell ref="A47:A54"/>
    <mergeCell ref="A55:A62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H2" sqref="H2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36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30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40" t="s">
        <v>7</v>
      </c>
      <c r="B7" s="9" t="s">
        <v>8</v>
      </c>
      <c r="C7" s="10">
        <v>2636</v>
      </c>
      <c r="D7" s="11">
        <v>427</v>
      </c>
      <c r="E7" s="12">
        <v>2209</v>
      </c>
      <c r="F7" s="13">
        <v>23</v>
      </c>
      <c r="G7" s="14">
        <f t="shared" ref="G7:G13" si="0">C7+F7</f>
        <v>2659</v>
      </c>
    </row>
    <row r="8" spans="1:7" s="2" customFormat="1" ht="14.1" customHeight="1">
      <c r="A8" s="38"/>
      <c r="B8" s="9" t="s">
        <v>9</v>
      </c>
      <c r="C8" s="29">
        <v>1733</v>
      </c>
      <c r="D8" s="11">
        <v>312</v>
      </c>
      <c r="E8" s="12">
        <v>1421</v>
      </c>
      <c r="F8" s="13">
        <v>52</v>
      </c>
      <c r="G8" s="14">
        <f t="shared" si="0"/>
        <v>1785</v>
      </c>
    </row>
    <row r="9" spans="1:7" s="2" customFormat="1" ht="14.1" customHeight="1">
      <c r="A9" s="38"/>
      <c r="B9" s="15" t="s">
        <v>10</v>
      </c>
      <c r="C9" s="29">
        <v>2367</v>
      </c>
      <c r="D9" s="16">
        <v>319</v>
      </c>
      <c r="E9" s="17">
        <v>2048</v>
      </c>
      <c r="F9" s="18">
        <v>45</v>
      </c>
      <c r="G9" s="19">
        <f t="shared" si="0"/>
        <v>2412</v>
      </c>
    </row>
    <row r="10" spans="1:7" s="2" customFormat="1" ht="14.1" customHeight="1">
      <c r="A10" s="38"/>
      <c r="B10" s="15" t="s">
        <v>11</v>
      </c>
      <c r="C10" s="29">
        <v>1876</v>
      </c>
      <c r="D10" s="16">
        <v>269</v>
      </c>
      <c r="E10" s="17">
        <v>1607</v>
      </c>
      <c r="F10" s="18">
        <v>52</v>
      </c>
      <c r="G10" s="19">
        <f t="shared" si="0"/>
        <v>1928</v>
      </c>
    </row>
    <row r="11" spans="1:7" s="2" customFormat="1" ht="14.1" customHeight="1">
      <c r="A11" s="38"/>
      <c r="B11" s="15" t="s">
        <v>12</v>
      </c>
      <c r="C11" s="29">
        <v>1490</v>
      </c>
      <c r="D11" s="16">
        <v>178</v>
      </c>
      <c r="E11" s="17">
        <v>1312</v>
      </c>
      <c r="F11" s="18">
        <v>41</v>
      </c>
      <c r="G11" s="19">
        <f t="shared" si="0"/>
        <v>1531</v>
      </c>
    </row>
    <row r="12" spans="1:7" s="2" customFormat="1" ht="14.1" customHeight="1">
      <c r="A12" s="38"/>
      <c r="B12" s="15" t="s">
        <v>13</v>
      </c>
      <c r="C12" s="29">
        <v>1218</v>
      </c>
      <c r="D12" s="16">
        <v>123</v>
      </c>
      <c r="E12" s="17">
        <v>1095</v>
      </c>
      <c r="F12" s="18">
        <v>21</v>
      </c>
      <c r="G12" s="19">
        <f t="shared" si="0"/>
        <v>1239</v>
      </c>
    </row>
    <row r="13" spans="1:7" s="2" customFormat="1" ht="14.1" customHeight="1" thickBot="1">
      <c r="A13" s="38"/>
      <c r="B13" s="20" t="s">
        <v>14</v>
      </c>
      <c r="C13" s="30">
        <v>999</v>
      </c>
      <c r="D13" s="21">
        <v>137</v>
      </c>
      <c r="E13" s="22">
        <v>862</v>
      </c>
      <c r="F13" s="23">
        <v>27</v>
      </c>
      <c r="G13" s="24">
        <f t="shared" si="0"/>
        <v>1026</v>
      </c>
    </row>
    <row r="14" spans="1:7" s="2" customFormat="1" ht="14.1" customHeight="1" thickTop="1" thickBot="1">
      <c r="A14" s="39"/>
      <c r="B14" s="25" t="s">
        <v>4</v>
      </c>
      <c r="C14" s="26">
        <f>SUM(C7:C13)</f>
        <v>12319</v>
      </c>
      <c r="D14" s="27">
        <f>SUM(D7:D13)</f>
        <v>1765</v>
      </c>
      <c r="E14" s="27">
        <f>SUM(E7:E13)</f>
        <v>10554</v>
      </c>
      <c r="F14" s="27">
        <f>SUM(F7:F13)</f>
        <v>261</v>
      </c>
      <c r="G14" s="28">
        <f>SUM(G7:G13)</f>
        <v>12580</v>
      </c>
    </row>
    <row r="15" spans="1:7" s="2" customFormat="1" ht="14.1" customHeight="1">
      <c r="A15" s="40" t="s">
        <v>15</v>
      </c>
      <c r="B15" s="9" t="s">
        <v>8</v>
      </c>
      <c r="C15" s="10">
        <v>1878</v>
      </c>
      <c r="D15" s="11">
        <v>359</v>
      </c>
      <c r="E15" s="12">
        <v>1519</v>
      </c>
      <c r="F15" s="13">
        <v>30</v>
      </c>
      <c r="G15" s="14">
        <f t="shared" ref="G15:G21" si="1">C15+F15</f>
        <v>1908</v>
      </c>
    </row>
    <row r="16" spans="1:7" s="2" customFormat="1" ht="14.1" customHeight="1">
      <c r="A16" s="38"/>
      <c r="B16" s="9" t="s">
        <v>9</v>
      </c>
      <c r="C16" s="29">
        <v>1078</v>
      </c>
      <c r="D16" s="11">
        <v>196</v>
      </c>
      <c r="E16" s="12">
        <v>882</v>
      </c>
      <c r="F16" s="13">
        <v>28</v>
      </c>
      <c r="G16" s="14">
        <f t="shared" si="1"/>
        <v>1106</v>
      </c>
    </row>
    <row r="17" spans="1:7" s="2" customFormat="1" ht="14.1" customHeight="1">
      <c r="A17" s="38"/>
      <c r="B17" s="15" t="s">
        <v>10</v>
      </c>
      <c r="C17" s="29">
        <v>1795</v>
      </c>
      <c r="D17" s="16">
        <v>277</v>
      </c>
      <c r="E17" s="17">
        <v>1518</v>
      </c>
      <c r="F17" s="18">
        <v>38</v>
      </c>
      <c r="G17" s="19">
        <f t="shared" si="1"/>
        <v>1833</v>
      </c>
    </row>
    <row r="18" spans="1:7" s="2" customFormat="1" ht="14.1" customHeight="1">
      <c r="A18" s="38"/>
      <c r="B18" s="15" t="s">
        <v>11</v>
      </c>
      <c r="C18" s="29">
        <v>1297</v>
      </c>
      <c r="D18" s="16">
        <v>192</v>
      </c>
      <c r="E18" s="17">
        <v>1105</v>
      </c>
      <c r="F18" s="18">
        <v>27</v>
      </c>
      <c r="G18" s="19">
        <f t="shared" si="1"/>
        <v>1324</v>
      </c>
    </row>
    <row r="19" spans="1:7" s="2" customFormat="1" ht="14.1" customHeight="1">
      <c r="A19" s="38"/>
      <c r="B19" s="15" t="s">
        <v>12</v>
      </c>
      <c r="C19" s="29">
        <v>881</v>
      </c>
      <c r="D19" s="16">
        <v>126</v>
      </c>
      <c r="E19" s="17">
        <v>755</v>
      </c>
      <c r="F19" s="18">
        <v>17</v>
      </c>
      <c r="G19" s="19">
        <f t="shared" si="1"/>
        <v>898</v>
      </c>
    </row>
    <row r="20" spans="1:7" s="2" customFormat="1" ht="14.1" customHeight="1">
      <c r="A20" s="38"/>
      <c r="B20" s="15" t="s">
        <v>13</v>
      </c>
      <c r="C20" s="29">
        <v>930</v>
      </c>
      <c r="D20" s="16">
        <v>108</v>
      </c>
      <c r="E20" s="17">
        <v>822</v>
      </c>
      <c r="F20" s="18">
        <v>14</v>
      </c>
      <c r="G20" s="19">
        <f t="shared" si="1"/>
        <v>944</v>
      </c>
    </row>
    <row r="21" spans="1:7" s="2" customFormat="1" ht="14.1" customHeight="1" thickBot="1">
      <c r="A21" s="38"/>
      <c r="B21" s="20" t="s">
        <v>14</v>
      </c>
      <c r="C21" s="30">
        <v>552</v>
      </c>
      <c r="D21" s="21">
        <v>88</v>
      </c>
      <c r="E21" s="22">
        <v>464</v>
      </c>
      <c r="F21" s="23">
        <v>17</v>
      </c>
      <c r="G21" s="24">
        <f t="shared" si="1"/>
        <v>569</v>
      </c>
    </row>
    <row r="22" spans="1:7" s="2" customFormat="1" ht="14.1" customHeight="1" thickTop="1" thickBot="1">
      <c r="A22" s="39"/>
      <c r="B22" s="25" t="s">
        <v>4</v>
      </c>
      <c r="C22" s="26">
        <f>SUM(C15:C21)</f>
        <v>8411</v>
      </c>
      <c r="D22" s="27">
        <f>SUM(D15:D21)</f>
        <v>1346</v>
      </c>
      <c r="E22" s="27">
        <f>SUM(E15:E21)</f>
        <v>7065</v>
      </c>
      <c r="F22" s="27">
        <f>SUM(F15:F21)</f>
        <v>171</v>
      </c>
      <c r="G22" s="28">
        <f>SUM(G15:G21)</f>
        <v>8582</v>
      </c>
    </row>
    <row r="23" spans="1:7" s="2" customFormat="1" ht="14.1" customHeight="1">
      <c r="A23" s="38" t="s">
        <v>16</v>
      </c>
      <c r="B23" s="9" t="s">
        <v>8</v>
      </c>
      <c r="C23" s="10">
        <v>1588</v>
      </c>
      <c r="D23" s="11">
        <v>221</v>
      </c>
      <c r="E23" s="12">
        <v>1367</v>
      </c>
      <c r="F23" s="13">
        <v>22</v>
      </c>
      <c r="G23" s="14">
        <f t="shared" ref="G23:G29" si="2">C23+F23</f>
        <v>1610</v>
      </c>
    </row>
    <row r="24" spans="1:7" s="2" customFormat="1" ht="14.1" customHeight="1">
      <c r="A24" s="38"/>
      <c r="B24" s="9" t="s">
        <v>9</v>
      </c>
      <c r="C24" s="29">
        <v>788</v>
      </c>
      <c r="D24" s="11">
        <v>140</v>
      </c>
      <c r="E24" s="12">
        <v>648</v>
      </c>
      <c r="F24" s="13">
        <v>16</v>
      </c>
      <c r="G24" s="14">
        <f t="shared" si="2"/>
        <v>804</v>
      </c>
    </row>
    <row r="25" spans="1:7" s="2" customFormat="1" ht="14.1" customHeight="1">
      <c r="A25" s="38"/>
      <c r="B25" s="15" t="s">
        <v>10</v>
      </c>
      <c r="C25" s="29">
        <v>1313</v>
      </c>
      <c r="D25" s="16">
        <v>133</v>
      </c>
      <c r="E25" s="17">
        <v>1180</v>
      </c>
      <c r="F25" s="18">
        <v>24</v>
      </c>
      <c r="G25" s="19">
        <f t="shared" si="2"/>
        <v>1337</v>
      </c>
    </row>
    <row r="26" spans="1:7" s="2" customFormat="1" ht="14.1" customHeight="1">
      <c r="A26" s="38"/>
      <c r="B26" s="15" t="s">
        <v>11</v>
      </c>
      <c r="C26" s="29">
        <v>865</v>
      </c>
      <c r="D26" s="16">
        <v>91</v>
      </c>
      <c r="E26" s="17">
        <v>774</v>
      </c>
      <c r="F26" s="18">
        <v>20</v>
      </c>
      <c r="G26" s="19">
        <f t="shared" si="2"/>
        <v>885</v>
      </c>
    </row>
    <row r="27" spans="1:7" s="2" customFormat="1" ht="14.1" customHeight="1">
      <c r="A27" s="38"/>
      <c r="B27" s="15" t="s">
        <v>12</v>
      </c>
      <c r="C27" s="29">
        <v>624</v>
      </c>
      <c r="D27" s="16">
        <v>75</v>
      </c>
      <c r="E27" s="17">
        <v>549</v>
      </c>
      <c r="F27" s="18">
        <v>8</v>
      </c>
      <c r="G27" s="19">
        <f t="shared" si="2"/>
        <v>632</v>
      </c>
    </row>
    <row r="28" spans="1:7" s="2" customFormat="1" ht="14.1" customHeight="1">
      <c r="A28" s="38"/>
      <c r="B28" s="15" t="s">
        <v>13</v>
      </c>
      <c r="C28" s="29">
        <v>622</v>
      </c>
      <c r="D28" s="16">
        <v>49</v>
      </c>
      <c r="E28" s="17">
        <v>573</v>
      </c>
      <c r="F28" s="18">
        <v>15</v>
      </c>
      <c r="G28" s="19">
        <f t="shared" si="2"/>
        <v>637</v>
      </c>
    </row>
    <row r="29" spans="1:7" s="2" customFormat="1" ht="14.1" customHeight="1" thickBot="1">
      <c r="A29" s="38"/>
      <c r="B29" s="20" t="s">
        <v>14</v>
      </c>
      <c r="C29" s="30">
        <v>463</v>
      </c>
      <c r="D29" s="21">
        <v>51</v>
      </c>
      <c r="E29" s="22">
        <v>412</v>
      </c>
      <c r="F29" s="23">
        <v>9</v>
      </c>
      <c r="G29" s="24">
        <f t="shared" si="2"/>
        <v>472</v>
      </c>
    </row>
    <row r="30" spans="1:7" s="2" customFormat="1" ht="14.1" customHeight="1" thickTop="1" thickBot="1">
      <c r="A30" s="39"/>
      <c r="B30" s="25" t="s">
        <v>4</v>
      </c>
      <c r="C30" s="26">
        <f>SUM(C23:C29)</f>
        <v>6263</v>
      </c>
      <c r="D30" s="27">
        <f>SUM(D23:D29)</f>
        <v>760</v>
      </c>
      <c r="E30" s="27">
        <f>SUM(E23:E29)</f>
        <v>5503</v>
      </c>
      <c r="F30" s="27">
        <f>SUM(F23:F29)</f>
        <v>114</v>
      </c>
      <c r="G30" s="28">
        <f>SUM(G23:G29)</f>
        <v>6377</v>
      </c>
    </row>
    <row r="31" spans="1:7" s="2" customFormat="1" ht="14.1" customHeight="1">
      <c r="A31" s="41" t="s">
        <v>17</v>
      </c>
      <c r="B31" s="9" t="s">
        <v>8</v>
      </c>
      <c r="C31" s="10">
        <v>2553</v>
      </c>
      <c r="D31" s="11">
        <v>368</v>
      </c>
      <c r="E31" s="12">
        <v>2185</v>
      </c>
      <c r="F31" s="13">
        <v>27</v>
      </c>
      <c r="G31" s="14">
        <f t="shared" ref="G31:G37" si="3">C31+F31</f>
        <v>2580</v>
      </c>
    </row>
    <row r="32" spans="1:7" s="2" customFormat="1" ht="14.1" customHeight="1">
      <c r="A32" s="42"/>
      <c r="B32" s="9" t="s">
        <v>9</v>
      </c>
      <c r="C32" s="29">
        <v>1567</v>
      </c>
      <c r="D32" s="11">
        <v>259</v>
      </c>
      <c r="E32" s="12">
        <v>1308</v>
      </c>
      <c r="F32" s="13">
        <v>46</v>
      </c>
      <c r="G32" s="14">
        <f t="shared" si="3"/>
        <v>1613</v>
      </c>
    </row>
    <row r="33" spans="1:7" s="2" customFormat="1" ht="14.1" customHeight="1">
      <c r="A33" s="42"/>
      <c r="B33" s="15" t="s">
        <v>10</v>
      </c>
      <c r="C33" s="29">
        <v>2166</v>
      </c>
      <c r="D33" s="16">
        <v>243</v>
      </c>
      <c r="E33" s="17">
        <v>1923</v>
      </c>
      <c r="F33" s="18">
        <v>36</v>
      </c>
      <c r="G33" s="19">
        <f t="shared" si="3"/>
        <v>2202</v>
      </c>
    </row>
    <row r="34" spans="1:7" s="2" customFormat="1" ht="14.1" customHeight="1">
      <c r="A34" s="42"/>
      <c r="B34" s="15" t="s">
        <v>11</v>
      </c>
      <c r="C34" s="29">
        <v>1735</v>
      </c>
      <c r="D34" s="16">
        <v>223</v>
      </c>
      <c r="E34" s="17">
        <v>1512</v>
      </c>
      <c r="F34" s="18">
        <v>35</v>
      </c>
      <c r="G34" s="19">
        <f t="shared" si="3"/>
        <v>1770</v>
      </c>
    </row>
    <row r="35" spans="1:7" s="2" customFormat="1" ht="14.1" customHeight="1">
      <c r="A35" s="42"/>
      <c r="B35" s="15" t="s">
        <v>12</v>
      </c>
      <c r="C35" s="29">
        <v>1188</v>
      </c>
      <c r="D35" s="16">
        <v>124</v>
      </c>
      <c r="E35" s="17">
        <v>1064</v>
      </c>
      <c r="F35" s="18">
        <v>29</v>
      </c>
      <c r="G35" s="19">
        <f t="shared" si="3"/>
        <v>1217</v>
      </c>
    </row>
    <row r="36" spans="1:7" s="2" customFormat="1" ht="14.1" customHeight="1">
      <c r="A36" s="42"/>
      <c r="B36" s="15" t="s">
        <v>13</v>
      </c>
      <c r="C36" s="29">
        <v>1114</v>
      </c>
      <c r="D36" s="16">
        <v>123</v>
      </c>
      <c r="E36" s="17">
        <v>991</v>
      </c>
      <c r="F36" s="18">
        <v>9</v>
      </c>
      <c r="G36" s="19">
        <f t="shared" si="3"/>
        <v>1123</v>
      </c>
    </row>
    <row r="37" spans="1:7" s="2" customFormat="1" ht="14.1" customHeight="1" thickBot="1">
      <c r="A37" s="42"/>
      <c r="B37" s="20" t="s">
        <v>14</v>
      </c>
      <c r="C37" s="30">
        <v>955</v>
      </c>
      <c r="D37" s="21">
        <v>124</v>
      </c>
      <c r="E37" s="22">
        <v>831</v>
      </c>
      <c r="F37" s="23">
        <v>31</v>
      </c>
      <c r="G37" s="24">
        <f t="shared" si="3"/>
        <v>986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11278</v>
      </c>
      <c r="D38" s="27">
        <f>SUM(D31:D37)</f>
        <v>1464</v>
      </c>
      <c r="E38" s="27">
        <f>SUM(E31:E37)</f>
        <v>9814</v>
      </c>
      <c r="F38" s="27">
        <f>SUM(F31:F37)</f>
        <v>213</v>
      </c>
      <c r="G38" s="28">
        <f>SUM(G31:G37)</f>
        <v>11491</v>
      </c>
    </row>
    <row r="39" spans="1:7" s="2" customFormat="1" ht="14.1" customHeight="1">
      <c r="A39" s="38" t="s">
        <v>18</v>
      </c>
      <c r="B39" s="9" t="s">
        <v>8</v>
      </c>
      <c r="C39" s="10">
        <v>1461</v>
      </c>
      <c r="D39" s="11">
        <v>211</v>
      </c>
      <c r="E39" s="12">
        <v>1250</v>
      </c>
      <c r="F39" s="13">
        <v>12</v>
      </c>
      <c r="G39" s="14">
        <f t="shared" ref="G39:G45" si="4">C39+F39</f>
        <v>1473</v>
      </c>
    </row>
    <row r="40" spans="1:7" s="2" customFormat="1" ht="14.1" customHeight="1">
      <c r="A40" s="38"/>
      <c r="B40" s="9" t="s">
        <v>9</v>
      </c>
      <c r="C40" s="29">
        <v>790</v>
      </c>
      <c r="D40" s="11">
        <v>138</v>
      </c>
      <c r="E40" s="12">
        <v>652</v>
      </c>
      <c r="F40" s="13">
        <v>24</v>
      </c>
      <c r="G40" s="14">
        <f t="shared" si="4"/>
        <v>814</v>
      </c>
    </row>
    <row r="41" spans="1:7" s="2" customFormat="1" ht="14.1" customHeight="1">
      <c r="A41" s="38"/>
      <c r="B41" s="15" t="s">
        <v>10</v>
      </c>
      <c r="C41" s="29">
        <v>1167</v>
      </c>
      <c r="D41" s="16">
        <v>143</v>
      </c>
      <c r="E41" s="17">
        <v>1024</v>
      </c>
      <c r="F41" s="18">
        <v>23</v>
      </c>
      <c r="G41" s="19">
        <f t="shared" si="4"/>
        <v>1190</v>
      </c>
    </row>
    <row r="42" spans="1:7" s="2" customFormat="1" ht="14.1" customHeight="1">
      <c r="A42" s="38"/>
      <c r="B42" s="15" t="s">
        <v>11</v>
      </c>
      <c r="C42" s="29">
        <v>853</v>
      </c>
      <c r="D42" s="16">
        <v>105</v>
      </c>
      <c r="E42" s="17">
        <v>748</v>
      </c>
      <c r="F42" s="18">
        <v>19</v>
      </c>
      <c r="G42" s="19">
        <f t="shared" si="4"/>
        <v>872</v>
      </c>
    </row>
    <row r="43" spans="1:7" s="2" customFormat="1" ht="14.1" customHeight="1">
      <c r="A43" s="38"/>
      <c r="B43" s="15" t="s">
        <v>12</v>
      </c>
      <c r="C43" s="29">
        <v>581</v>
      </c>
      <c r="D43" s="16">
        <v>66</v>
      </c>
      <c r="E43" s="17">
        <v>515</v>
      </c>
      <c r="F43" s="18">
        <v>10</v>
      </c>
      <c r="G43" s="19">
        <f t="shared" si="4"/>
        <v>591</v>
      </c>
    </row>
    <row r="44" spans="1:7" s="2" customFormat="1" ht="14.1" customHeight="1">
      <c r="A44" s="38"/>
      <c r="B44" s="15" t="s">
        <v>13</v>
      </c>
      <c r="C44" s="29">
        <v>552</v>
      </c>
      <c r="D44" s="16">
        <v>63</v>
      </c>
      <c r="E44" s="17">
        <v>489</v>
      </c>
      <c r="F44" s="18">
        <v>10</v>
      </c>
      <c r="G44" s="19">
        <f t="shared" si="4"/>
        <v>562</v>
      </c>
    </row>
    <row r="45" spans="1:7" s="2" customFormat="1" ht="14.1" customHeight="1" thickBot="1">
      <c r="A45" s="38"/>
      <c r="B45" s="20" t="s">
        <v>14</v>
      </c>
      <c r="C45" s="30">
        <v>507</v>
      </c>
      <c r="D45" s="21">
        <v>67</v>
      </c>
      <c r="E45" s="22">
        <v>440</v>
      </c>
      <c r="F45" s="23">
        <v>17</v>
      </c>
      <c r="G45" s="24">
        <f t="shared" si="4"/>
        <v>524</v>
      </c>
    </row>
    <row r="46" spans="1:7" s="2" customFormat="1" ht="14.1" customHeight="1" thickTop="1" thickBot="1">
      <c r="A46" s="39"/>
      <c r="B46" s="25" t="s">
        <v>4</v>
      </c>
      <c r="C46" s="26">
        <f>SUM(C39:C45)</f>
        <v>5911</v>
      </c>
      <c r="D46" s="27">
        <f>SUM(D39:D45)</f>
        <v>793</v>
      </c>
      <c r="E46" s="27">
        <f>SUM(E39:E45)</f>
        <v>5118</v>
      </c>
      <c r="F46" s="27">
        <f>SUM(F39:F45)</f>
        <v>115</v>
      </c>
      <c r="G46" s="28">
        <f>SUM(G39:G45)</f>
        <v>6026</v>
      </c>
    </row>
    <row r="47" spans="1:7" s="2" customFormat="1" ht="14.1" customHeight="1">
      <c r="A47" s="38" t="s">
        <v>19</v>
      </c>
      <c r="B47" s="9" t="s">
        <v>8</v>
      </c>
      <c r="C47" s="10">
        <v>1833</v>
      </c>
      <c r="D47" s="11">
        <v>271</v>
      </c>
      <c r="E47" s="12">
        <v>1562</v>
      </c>
      <c r="F47" s="13">
        <v>24</v>
      </c>
      <c r="G47" s="14">
        <f t="shared" ref="G47:G53" si="5">C47+F47</f>
        <v>1857</v>
      </c>
    </row>
    <row r="48" spans="1:7" s="2" customFormat="1" ht="14.1" customHeight="1">
      <c r="A48" s="38"/>
      <c r="B48" s="9" t="s">
        <v>9</v>
      </c>
      <c r="C48" s="29">
        <v>1229</v>
      </c>
      <c r="D48" s="11">
        <v>193</v>
      </c>
      <c r="E48" s="12">
        <v>1036</v>
      </c>
      <c r="F48" s="13">
        <v>24</v>
      </c>
      <c r="G48" s="14">
        <f t="shared" si="5"/>
        <v>1253</v>
      </c>
    </row>
    <row r="49" spans="1:7" s="2" customFormat="1" ht="14.1" customHeight="1">
      <c r="A49" s="38"/>
      <c r="B49" s="15" t="s">
        <v>10</v>
      </c>
      <c r="C49" s="29">
        <v>1853</v>
      </c>
      <c r="D49" s="16">
        <v>251</v>
      </c>
      <c r="E49" s="17">
        <v>1602</v>
      </c>
      <c r="F49" s="18">
        <v>38</v>
      </c>
      <c r="G49" s="19">
        <f t="shared" si="5"/>
        <v>1891</v>
      </c>
    </row>
    <row r="50" spans="1:7" s="2" customFormat="1" ht="14.1" customHeight="1">
      <c r="A50" s="38"/>
      <c r="B50" s="15" t="s">
        <v>11</v>
      </c>
      <c r="C50" s="29">
        <v>1645</v>
      </c>
      <c r="D50" s="16">
        <v>234</v>
      </c>
      <c r="E50" s="17">
        <v>1411</v>
      </c>
      <c r="F50" s="18">
        <v>37</v>
      </c>
      <c r="G50" s="19">
        <f t="shared" si="5"/>
        <v>1682</v>
      </c>
    </row>
    <row r="51" spans="1:7" s="2" customFormat="1" ht="14.1" customHeight="1">
      <c r="A51" s="38"/>
      <c r="B51" s="15" t="s">
        <v>12</v>
      </c>
      <c r="C51" s="29">
        <v>1178</v>
      </c>
      <c r="D51" s="16">
        <v>150</v>
      </c>
      <c r="E51" s="17">
        <v>1028</v>
      </c>
      <c r="F51" s="18">
        <v>26</v>
      </c>
      <c r="G51" s="19">
        <f t="shared" si="5"/>
        <v>1204</v>
      </c>
    </row>
    <row r="52" spans="1:7" s="2" customFormat="1" ht="14.1" customHeight="1">
      <c r="A52" s="38"/>
      <c r="B52" s="15" t="s">
        <v>13</v>
      </c>
      <c r="C52" s="29">
        <v>932</v>
      </c>
      <c r="D52" s="16">
        <v>109</v>
      </c>
      <c r="E52" s="17">
        <v>823</v>
      </c>
      <c r="F52" s="18">
        <v>22</v>
      </c>
      <c r="G52" s="19">
        <f t="shared" si="5"/>
        <v>954</v>
      </c>
    </row>
    <row r="53" spans="1:7" s="2" customFormat="1" ht="14.1" customHeight="1" thickBot="1">
      <c r="A53" s="38"/>
      <c r="B53" s="20" t="s">
        <v>14</v>
      </c>
      <c r="C53" s="30">
        <v>888</v>
      </c>
      <c r="D53" s="21">
        <v>105</v>
      </c>
      <c r="E53" s="22">
        <v>783</v>
      </c>
      <c r="F53" s="23">
        <v>20</v>
      </c>
      <c r="G53" s="24">
        <f t="shared" si="5"/>
        <v>908</v>
      </c>
    </row>
    <row r="54" spans="1:7" s="2" customFormat="1" ht="14.1" customHeight="1" thickTop="1" thickBot="1">
      <c r="A54" s="39"/>
      <c r="B54" s="25" t="s">
        <v>4</v>
      </c>
      <c r="C54" s="26">
        <f>SUM(C47:C53)</f>
        <v>9558</v>
      </c>
      <c r="D54" s="27">
        <f>SUM(D47:D53)</f>
        <v>1313</v>
      </c>
      <c r="E54" s="27">
        <f>SUM(E47:E53)</f>
        <v>8245</v>
      </c>
      <c r="F54" s="27">
        <f>SUM(F47:F53)</f>
        <v>191</v>
      </c>
      <c r="G54" s="28">
        <f>SUM(G47:G53)</f>
        <v>9749</v>
      </c>
    </row>
    <row r="55" spans="1:7" s="2" customFormat="1" ht="14.1" customHeight="1">
      <c r="A55" s="38" t="s">
        <v>20</v>
      </c>
      <c r="B55" s="9" t="s">
        <v>8</v>
      </c>
      <c r="C55" s="10">
        <v>1884</v>
      </c>
      <c r="D55" s="11">
        <v>281</v>
      </c>
      <c r="E55" s="12">
        <v>1603</v>
      </c>
      <c r="F55" s="13">
        <v>16</v>
      </c>
      <c r="G55" s="14">
        <f t="shared" ref="G55:G61" si="6">C55+F55</f>
        <v>1900</v>
      </c>
    </row>
    <row r="56" spans="1:7" s="2" customFormat="1" ht="14.1" customHeight="1">
      <c r="A56" s="38"/>
      <c r="B56" s="9" t="s">
        <v>9</v>
      </c>
      <c r="C56" s="29">
        <v>1243</v>
      </c>
      <c r="D56" s="11">
        <v>216</v>
      </c>
      <c r="E56" s="12">
        <v>1027</v>
      </c>
      <c r="F56" s="13">
        <v>24</v>
      </c>
      <c r="G56" s="14">
        <f t="shared" si="6"/>
        <v>1267</v>
      </c>
    </row>
    <row r="57" spans="1:7" s="2" customFormat="1" ht="14.1" customHeight="1">
      <c r="A57" s="38"/>
      <c r="B57" s="15" t="s">
        <v>10</v>
      </c>
      <c r="C57" s="29">
        <v>1664</v>
      </c>
      <c r="D57" s="16">
        <v>214</v>
      </c>
      <c r="E57" s="17">
        <v>1450</v>
      </c>
      <c r="F57" s="18">
        <v>28</v>
      </c>
      <c r="G57" s="19">
        <f t="shared" si="6"/>
        <v>1692</v>
      </c>
    </row>
    <row r="58" spans="1:7" s="2" customFormat="1" ht="14.1" customHeight="1">
      <c r="A58" s="38"/>
      <c r="B58" s="15" t="s">
        <v>11</v>
      </c>
      <c r="C58" s="29">
        <v>1405</v>
      </c>
      <c r="D58" s="16">
        <v>172</v>
      </c>
      <c r="E58" s="17">
        <v>1233</v>
      </c>
      <c r="F58" s="18">
        <v>30</v>
      </c>
      <c r="G58" s="19">
        <f t="shared" si="6"/>
        <v>1435</v>
      </c>
    </row>
    <row r="59" spans="1:7" s="2" customFormat="1" ht="14.1" customHeight="1">
      <c r="A59" s="38"/>
      <c r="B59" s="15" t="s">
        <v>12</v>
      </c>
      <c r="C59" s="29">
        <v>1047</v>
      </c>
      <c r="D59" s="16">
        <v>122</v>
      </c>
      <c r="E59" s="17">
        <v>925</v>
      </c>
      <c r="F59" s="18">
        <v>23</v>
      </c>
      <c r="G59" s="19">
        <f t="shared" si="6"/>
        <v>1070</v>
      </c>
    </row>
    <row r="60" spans="1:7" s="2" customFormat="1" ht="14.1" customHeight="1">
      <c r="A60" s="38"/>
      <c r="B60" s="15" t="s">
        <v>13</v>
      </c>
      <c r="C60" s="29">
        <v>853</v>
      </c>
      <c r="D60" s="16">
        <v>88</v>
      </c>
      <c r="E60" s="17">
        <v>765</v>
      </c>
      <c r="F60" s="18">
        <v>18</v>
      </c>
      <c r="G60" s="19">
        <f t="shared" si="6"/>
        <v>871</v>
      </c>
    </row>
    <row r="61" spans="1:7" s="2" customFormat="1" ht="14.1" customHeight="1" thickBot="1">
      <c r="A61" s="38"/>
      <c r="B61" s="20" t="s">
        <v>14</v>
      </c>
      <c r="C61" s="37">
        <v>897</v>
      </c>
      <c r="D61" s="21">
        <v>113</v>
      </c>
      <c r="E61" s="22">
        <v>784</v>
      </c>
      <c r="F61" s="23">
        <v>19</v>
      </c>
      <c r="G61" s="24">
        <f t="shared" si="6"/>
        <v>916</v>
      </c>
    </row>
    <row r="62" spans="1:7" s="2" customFormat="1" ht="14.1" customHeight="1" thickTop="1" thickBot="1">
      <c r="A62" s="39"/>
      <c r="B62" s="25" t="s">
        <v>4</v>
      </c>
      <c r="C62" s="26">
        <f>SUM(C55:C61)</f>
        <v>8993</v>
      </c>
      <c r="D62" s="27">
        <f>SUM(D55:D61)</f>
        <v>1206</v>
      </c>
      <c r="E62" s="27">
        <f>SUM(E55:E61)</f>
        <v>7787</v>
      </c>
      <c r="F62" s="27">
        <f>SUM(F55:F61)</f>
        <v>158</v>
      </c>
      <c r="G62" s="28">
        <f>SUM(G55:G61)</f>
        <v>9151</v>
      </c>
    </row>
    <row r="63" spans="1:7" s="2" customFormat="1" ht="14.1" customHeight="1">
      <c r="A63" s="38" t="s">
        <v>21</v>
      </c>
      <c r="B63" s="9" t="s">
        <v>8</v>
      </c>
      <c r="C63" s="10">
        <f t="shared" ref="C63:F69" si="7">C7+C15+C23+C31+C39+C47+C55</f>
        <v>13833</v>
      </c>
      <c r="D63" s="31">
        <f t="shared" si="7"/>
        <v>2138</v>
      </c>
      <c r="E63" s="32">
        <f t="shared" si="7"/>
        <v>11695</v>
      </c>
      <c r="F63" s="10">
        <f t="shared" si="7"/>
        <v>154</v>
      </c>
      <c r="G63" s="14">
        <f t="shared" ref="G63:G69" si="8">C63+F63</f>
        <v>13987</v>
      </c>
    </row>
    <row r="64" spans="1:7" s="2" customFormat="1" ht="14.1" customHeight="1">
      <c r="A64" s="38"/>
      <c r="B64" s="9" t="s">
        <v>9</v>
      </c>
      <c r="C64" s="29">
        <f t="shared" si="7"/>
        <v>8428</v>
      </c>
      <c r="D64" s="33">
        <f t="shared" si="7"/>
        <v>1454</v>
      </c>
      <c r="E64" s="34">
        <f t="shared" si="7"/>
        <v>6974</v>
      </c>
      <c r="F64" s="29">
        <f t="shared" si="7"/>
        <v>214</v>
      </c>
      <c r="G64" s="14">
        <f t="shared" si="8"/>
        <v>8642</v>
      </c>
    </row>
    <row r="65" spans="1:7" s="2" customFormat="1" ht="14.1" customHeight="1">
      <c r="A65" s="38"/>
      <c r="B65" s="15" t="s">
        <v>10</v>
      </c>
      <c r="C65" s="29">
        <f t="shared" si="7"/>
        <v>12325</v>
      </c>
      <c r="D65" s="33">
        <f t="shared" si="7"/>
        <v>1580</v>
      </c>
      <c r="E65" s="34">
        <f t="shared" si="7"/>
        <v>10745</v>
      </c>
      <c r="F65" s="29">
        <f t="shared" si="7"/>
        <v>232</v>
      </c>
      <c r="G65" s="19">
        <f t="shared" si="8"/>
        <v>12557</v>
      </c>
    </row>
    <row r="66" spans="1:7" s="2" customFormat="1" ht="14.1" customHeight="1">
      <c r="A66" s="38"/>
      <c r="B66" s="15" t="s">
        <v>11</v>
      </c>
      <c r="C66" s="29">
        <f t="shared" si="7"/>
        <v>9676</v>
      </c>
      <c r="D66" s="33">
        <f t="shared" si="7"/>
        <v>1286</v>
      </c>
      <c r="E66" s="34">
        <f t="shared" si="7"/>
        <v>8390</v>
      </c>
      <c r="F66" s="29">
        <f t="shared" si="7"/>
        <v>220</v>
      </c>
      <c r="G66" s="19">
        <f t="shared" si="8"/>
        <v>9896</v>
      </c>
    </row>
    <row r="67" spans="1:7" s="2" customFormat="1" ht="14.1" customHeight="1">
      <c r="A67" s="38"/>
      <c r="B67" s="15" t="s">
        <v>12</v>
      </c>
      <c r="C67" s="29">
        <f t="shared" si="7"/>
        <v>6989</v>
      </c>
      <c r="D67" s="33">
        <f t="shared" si="7"/>
        <v>841</v>
      </c>
      <c r="E67" s="34">
        <f t="shared" si="7"/>
        <v>6148</v>
      </c>
      <c r="F67" s="29">
        <f t="shared" si="7"/>
        <v>154</v>
      </c>
      <c r="G67" s="19">
        <f t="shared" si="8"/>
        <v>7143</v>
      </c>
    </row>
    <row r="68" spans="1:7" s="2" customFormat="1" ht="14.1" customHeight="1">
      <c r="A68" s="38"/>
      <c r="B68" s="15" t="s">
        <v>13</v>
      </c>
      <c r="C68" s="29">
        <f t="shared" si="7"/>
        <v>6221</v>
      </c>
      <c r="D68" s="33">
        <f t="shared" si="7"/>
        <v>663</v>
      </c>
      <c r="E68" s="34">
        <f t="shared" si="7"/>
        <v>5558</v>
      </c>
      <c r="F68" s="29">
        <f t="shared" si="7"/>
        <v>109</v>
      </c>
      <c r="G68" s="19">
        <f t="shared" si="8"/>
        <v>6330</v>
      </c>
    </row>
    <row r="69" spans="1:7" s="2" customFormat="1" ht="14.1" customHeight="1" thickBot="1">
      <c r="A69" s="38"/>
      <c r="B69" s="20" t="s">
        <v>14</v>
      </c>
      <c r="C69" s="30">
        <f t="shared" si="7"/>
        <v>5261</v>
      </c>
      <c r="D69" s="35">
        <f t="shared" si="7"/>
        <v>685</v>
      </c>
      <c r="E69" s="36">
        <f t="shared" si="7"/>
        <v>4576</v>
      </c>
      <c r="F69" s="30">
        <f t="shared" si="7"/>
        <v>140</v>
      </c>
      <c r="G69" s="24">
        <f t="shared" si="8"/>
        <v>5401</v>
      </c>
    </row>
    <row r="70" spans="1:7" s="2" customFormat="1" ht="14.1" customHeight="1" thickTop="1" thickBot="1">
      <c r="A70" s="39"/>
      <c r="B70" s="25" t="s">
        <v>4</v>
      </c>
      <c r="C70" s="26">
        <f>SUM(C63:C69)</f>
        <v>62733</v>
      </c>
      <c r="D70" s="27">
        <f>SUM(D63:D69)</f>
        <v>8647</v>
      </c>
      <c r="E70" s="27">
        <f>SUM(E63:E69)</f>
        <v>54086</v>
      </c>
      <c r="F70" s="27">
        <f>SUM(F63:F69)</f>
        <v>1223</v>
      </c>
      <c r="G70" s="28">
        <f>SUM(G63:G69)</f>
        <v>63956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4月</vt:lpstr>
      <vt:lpstr>5月</vt:lpstr>
      <vt:lpstr>6月</vt:lpstr>
      <vt:lpstr>7月</vt:lpstr>
      <vt:lpstr>8月</vt:lpstr>
      <vt:lpstr>9月 </vt:lpstr>
      <vt:lpstr>10月</vt:lpstr>
      <vt:lpstr>11月</vt:lpstr>
      <vt:lpstr>12月</vt:lpstr>
      <vt:lpstr>1月</vt:lpstr>
      <vt:lpstr>2月 </vt:lpstr>
      <vt:lpstr>3月</vt:lpstr>
      <vt:lpstr>'10月'!Print_Area</vt:lpstr>
      <vt:lpstr>'8月'!Print_Area</vt:lpstr>
      <vt:lpstr>'9月 '!Print_Area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福岡市</cp:lastModifiedBy>
  <cp:lastPrinted>2016-09-08T06:01:41Z</cp:lastPrinted>
  <dcterms:created xsi:type="dcterms:W3CDTF">2009-05-07T07:20:09Z</dcterms:created>
  <dcterms:modified xsi:type="dcterms:W3CDTF">2017-05-09T02:21:20Z</dcterms:modified>
</cp:coreProperties>
</file>