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l042-39\保険給付２\保険給付２\00　統計\R 03年度\04　HP\"/>
    </mc:Choice>
  </mc:AlternateContent>
  <bookViews>
    <workbookView xWindow="-180" yWindow="6105" windowWidth="19230" windowHeight="5985" activeTab="1"/>
  </bookViews>
  <sheets>
    <sheet name="介護給付（件数）" sheetId="2" r:id="rId1"/>
    <sheet name="介護給付費" sheetId="1" r:id="rId2"/>
    <sheet name="総合事業（件数）" sheetId="5" r:id="rId3"/>
    <sheet name="総合事業費" sheetId="6" r:id="rId4"/>
  </sheets>
  <definedNames>
    <definedName name="_xlnm.Print_Area" localSheetId="0">'介護給付（件数）'!$A$1:$AA$43</definedName>
    <definedName name="_xlnm.Print_Area" localSheetId="1">介護給付費!$A$1:$N$40</definedName>
    <definedName name="_xlnm.Print_Area" localSheetId="2">'総合事業（件数）'!$A$1:$N$16</definedName>
    <definedName name="_xlnm.Print_Area" localSheetId="3">総合事業費!$A$1:$N$15</definedName>
    <definedName name="_xlnm.Print_Titles" localSheetId="0">'介護給付（件数）'!$A:$A,'介護給付（件数）'!$39:$42</definedName>
    <definedName name="_xlnm.Print_Titles" localSheetId="2">'総合事業（件数）'!$A:$A,'総合事業（件数）'!$11:$16</definedName>
  </definedNames>
  <calcPr calcId="162913"/>
</workbook>
</file>

<file path=xl/calcChain.xml><?xml version="1.0" encoding="utf-8"?>
<calcChain xmlns="http://schemas.openxmlformats.org/spreadsheetml/2006/main">
  <c r="H38" i="2" l="1"/>
  <c r="B37" i="1"/>
  <c r="F37" i="1" l="1"/>
  <c r="AA36" i="2"/>
  <c r="N8" i="6"/>
  <c r="N8" i="5"/>
  <c r="N9" i="5"/>
  <c r="N35" i="1"/>
  <c r="Z35" i="2"/>
  <c r="AA35" i="2"/>
  <c r="B38" i="2"/>
  <c r="N14" i="1"/>
  <c r="AA15" i="2"/>
  <c r="Z15" i="2"/>
  <c r="M10" i="6"/>
  <c r="N6" i="6"/>
  <c r="N7" i="5"/>
  <c r="N6" i="5"/>
  <c r="N5" i="5"/>
  <c r="N4" i="5"/>
  <c r="M37" i="1"/>
  <c r="L37" i="1"/>
  <c r="N36" i="1"/>
  <c r="N34" i="1"/>
  <c r="N7" i="1"/>
  <c r="N8" i="1"/>
  <c r="N9" i="1"/>
  <c r="N10" i="1"/>
  <c r="N11" i="1"/>
  <c r="N12" i="1"/>
  <c r="N13" i="1"/>
  <c r="N15" i="1"/>
  <c r="N16" i="1"/>
  <c r="N17" i="1"/>
  <c r="N18" i="1"/>
  <c r="N19" i="1"/>
  <c r="N20" i="1"/>
  <c r="N21" i="1"/>
  <c r="N22" i="1"/>
  <c r="N23" i="1"/>
  <c r="N24" i="1"/>
  <c r="N25" i="1"/>
  <c r="N26" i="1"/>
  <c r="N27" i="1"/>
  <c r="N28" i="1"/>
  <c r="N29" i="1"/>
  <c r="N30" i="1"/>
  <c r="N31" i="1"/>
  <c r="N32" i="1"/>
  <c r="N33" i="1"/>
  <c r="N6" i="1"/>
  <c r="N5" i="1"/>
  <c r="N4" i="1"/>
  <c r="AA33" i="2"/>
  <c r="Z33" i="2"/>
  <c r="Z34" i="2"/>
  <c r="Z5" i="2"/>
  <c r="C37" i="1"/>
  <c r="K10" i="6"/>
  <c r="O38" i="2"/>
  <c r="M38" i="2"/>
  <c r="B10" i="6"/>
  <c r="D38" i="2"/>
  <c r="L10" i="6"/>
  <c r="J10" i="6"/>
  <c r="I10" i="6"/>
  <c r="H10" i="6"/>
  <c r="G10" i="6"/>
  <c r="F10" i="6"/>
  <c r="E10" i="6"/>
  <c r="D10" i="6"/>
  <c r="C10" i="6"/>
  <c r="N9" i="6"/>
  <c r="N7" i="6"/>
  <c r="N5" i="6"/>
  <c r="N4" i="6"/>
  <c r="M10" i="5"/>
  <c r="L10" i="5"/>
  <c r="K10" i="5"/>
  <c r="J10" i="5"/>
  <c r="I10" i="5"/>
  <c r="H10" i="5"/>
  <c r="G10" i="5"/>
  <c r="F10" i="5"/>
  <c r="E10" i="5"/>
  <c r="D10" i="5"/>
  <c r="C10" i="5"/>
  <c r="B10" i="5"/>
  <c r="AA37" i="2"/>
  <c r="AA34" i="2"/>
  <c r="AA32" i="2"/>
  <c r="Z32" i="2"/>
  <c r="AA31" i="2"/>
  <c r="Z31" i="2"/>
  <c r="AA30" i="2"/>
  <c r="Z30" i="2"/>
  <c r="AA29" i="2"/>
  <c r="AA28" i="2"/>
  <c r="AA27" i="2"/>
  <c r="AA26" i="2"/>
  <c r="Z26" i="2"/>
  <c r="AA25" i="2"/>
  <c r="Z25" i="2"/>
  <c r="AA24" i="2"/>
  <c r="Z24" i="2"/>
  <c r="AA23" i="2"/>
  <c r="AA22" i="2"/>
  <c r="AA21" i="2"/>
  <c r="AA20" i="2"/>
  <c r="Z20" i="2"/>
  <c r="AA19" i="2"/>
  <c r="Z19" i="2"/>
  <c r="AA18" i="2"/>
  <c r="Z18" i="2"/>
  <c r="AA17" i="2"/>
  <c r="Z17" i="2"/>
  <c r="AA16" i="2"/>
  <c r="Z16" i="2"/>
  <c r="AA14" i="2"/>
  <c r="Z14" i="2"/>
  <c r="AA13" i="2"/>
  <c r="Z13" i="2"/>
  <c r="AA12" i="2"/>
  <c r="Z12" i="2"/>
  <c r="AA11" i="2"/>
  <c r="Z11" i="2"/>
  <c r="AA10" i="2"/>
  <c r="Z10" i="2"/>
  <c r="AA9" i="2"/>
  <c r="Z9" i="2"/>
  <c r="AA8" i="2"/>
  <c r="Z8" i="2"/>
  <c r="AA7" i="2"/>
  <c r="Z7" i="2"/>
  <c r="AA6" i="2"/>
  <c r="Z6" i="2"/>
  <c r="AA5" i="2"/>
  <c r="G37" i="1"/>
  <c r="L38" i="2"/>
  <c r="K38" i="2"/>
  <c r="I38" i="2"/>
  <c r="J38" i="2"/>
  <c r="G38" i="2"/>
  <c r="C38" i="2"/>
  <c r="D37" i="1"/>
  <c r="H37" i="1"/>
  <c r="I37" i="1"/>
  <c r="J37" i="1"/>
  <c r="K37" i="1"/>
  <c r="N38" i="2"/>
  <c r="X38" i="2"/>
  <c r="E38" i="2"/>
  <c r="F38" i="2"/>
  <c r="P38" i="2"/>
  <c r="Q38" i="2"/>
  <c r="R38" i="2"/>
  <c r="S38" i="2"/>
  <c r="T38" i="2"/>
  <c r="U38" i="2"/>
  <c r="V38" i="2"/>
  <c r="W38" i="2"/>
  <c r="Y38" i="2"/>
  <c r="E37" i="1"/>
  <c r="N10" i="6" l="1"/>
  <c r="N10" i="5"/>
  <c r="AA38" i="2"/>
  <c r="N37" i="1"/>
  <c r="Z38" i="2"/>
</calcChain>
</file>

<file path=xl/sharedStrings.xml><?xml version="1.0" encoding="utf-8"?>
<sst xmlns="http://schemas.openxmlformats.org/spreadsheetml/2006/main" count="189" uniqueCount="81">
  <si>
    <t>●介護給付費</t>
    <rPh sb="1" eb="3">
      <t>カイゴ</t>
    </rPh>
    <rPh sb="3" eb="5">
      <t>キュウフ</t>
    </rPh>
    <rPh sb="5" eb="6">
      <t>ヒ</t>
    </rPh>
    <phoneticPr fontId="2"/>
  </si>
  <si>
    <t>（単位：円）</t>
    <rPh sb="1" eb="3">
      <t>タンイ</t>
    </rPh>
    <rPh sb="4" eb="5">
      <t>エン</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</si>
  <si>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</si>
  <si>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</si>
  <si>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</si>
  <si>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t>
    <rPh sb="0" eb="2">
      <t>ホウモン</t>
    </rPh>
    <phoneticPr fontId="2"/>
  </si>
  <si>
    <t>居宅療養管理指導</t>
    <rPh sb="0" eb="2">
      <t>キョタク</t>
    </rPh>
    <rPh sb="2" eb="4">
      <t>リョウヨウ</t>
    </rPh>
    <rPh sb="4" eb="6">
      <t>カンリ</t>
    </rPh>
    <rPh sb="6" eb="8">
      <t>シドウ</t>
    </rPh>
    <phoneticPr fontId="2"/>
  </si>
  <si>
    <t>通所介護</t>
    <rPh sb="0" eb="1">
      <t>ツウ</t>
    </rPh>
    <rPh sb="1" eb="2">
      <t>ショ</t>
    </rPh>
    <rPh sb="2" eb="4">
      <t>カイゴ</t>
    </rPh>
    <phoneticPr fontId="2"/>
  </si>
  <si>
    <t>通所リハ</t>
    <rPh sb="0" eb="1">
      <t>ツウ</t>
    </rPh>
    <rPh sb="1" eb="2">
      <t>ショ</t>
    </rPh>
    <phoneticPr fontId="2"/>
  </si>
  <si>
    <t>短期入所生活介護</t>
    <rPh sb="0" eb="2">
      <t>タンキ</t>
    </rPh>
    <rPh sb="2" eb="4">
      <t>ニュウショ</t>
    </rPh>
    <rPh sb="4" eb="6">
      <t>セイカツ</t>
    </rPh>
    <rPh sb="6" eb="8">
      <t>カイゴ</t>
    </rPh>
    <phoneticPr fontId="2"/>
  </si>
  <si>
    <t>短期入所療養介護（老健）</t>
    <rPh sb="0" eb="2">
      <t>タンキ</t>
    </rPh>
    <rPh sb="2" eb="4">
      <t>ニュウショ</t>
    </rPh>
    <rPh sb="4" eb="6">
      <t>リョウヨウ</t>
    </rPh>
    <rPh sb="6" eb="8">
      <t>カイゴ</t>
    </rPh>
    <rPh sb="9" eb="10">
      <t>ロウジン</t>
    </rPh>
    <rPh sb="10" eb="11">
      <t>ケン</t>
    </rPh>
    <phoneticPr fontId="2"/>
  </si>
  <si>
    <t>短期入所療養介護（療養型）</t>
    <rPh sb="0" eb="2">
      <t>タンキ</t>
    </rPh>
    <rPh sb="2" eb="4">
      <t>ニュウショ</t>
    </rPh>
    <rPh sb="4" eb="6">
      <t>リョウヨウ</t>
    </rPh>
    <rPh sb="6" eb="8">
      <t>カイゴ</t>
    </rPh>
    <rPh sb="9" eb="11">
      <t>リョウヨウ</t>
    </rPh>
    <rPh sb="11" eb="12">
      <t>ガタ</t>
    </rPh>
    <phoneticPr fontId="2"/>
  </si>
  <si>
    <t>福祉用具貸与</t>
    <rPh sb="0" eb="2">
      <t>フクシ</t>
    </rPh>
    <rPh sb="2" eb="4">
      <t>ヨウグ</t>
    </rPh>
    <rPh sb="4" eb="6">
      <t>タイヨ</t>
    </rPh>
    <phoneticPr fontId="2"/>
  </si>
  <si>
    <t>福祉用具購入費</t>
    <rPh sb="0" eb="2">
      <t>フクシ</t>
    </rPh>
    <rPh sb="2" eb="4">
      <t>ヨウグ</t>
    </rPh>
    <rPh sb="4" eb="6">
      <t>コウニュウ</t>
    </rPh>
    <rPh sb="6" eb="7">
      <t>ヒ</t>
    </rPh>
    <phoneticPr fontId="2"/>
  </si>
  <si>
    <t>住宅改修費</t>
    <rPh sb="0" eb="2">
      <t>ジュウタク</t>
    </rPh>
    <rPh sb="2" eb="5">
      <t>カイシュウヒ</t>
    </rPh>
    <phoneticPr fontId="2"/>
  </si>
  <si>
    <t>特定施設入居者生活介護</t>
    <rPh sb="0" eb="2">
      <t>トクテイ</t>
    </rPh>
    <rPh sb="2" eb="4">
      <t>シセツ</t>
    </rPh>
    <rPh sb="4" eb="7">
      <t>ニュウキョシャ</t>
    </rPh>
    <rPh sb="7" eb="9">
      <t>セイカツ</t>
    </rPh>
    <rPh sb="9" eb="11">
      <t>カイゴ</t>
    </rPh>
    <phoneticPr fontId="2"/>
  </si>
  <si>
    <t>介護予防支援・居宅介護支援</t>
    <rPh sb="0" eb="2">
      <t>カイゴ</t>
    </rPh>
    <rPh sb="2" eb="4">
      <t>ヨボウ</t>
    </rPh>
    <rPh sb="4" eb="6">
      <t>シエン</t>
    </rPh>
    <rPh sb="7" eb="9">
      <t>キョタク</t>
    </rPh>
    <rPh sb="9" eb="11">
      <t>カイゴ</t>
    </rPh>
    <rPh sb="11" eb="13">
      <t>シエン</t>
    </rPh>
    <phoneticPr fontId="2"/>
  </si>
  <si>
    <t>夜間対応型訪問介護</t>
    <rPh sb="0" eb="2">
      <t>ヤカン</t>
    </rPh>
    <rPh sb="2" eb="5">
      <t>タイオウガタ</t>
    </rPh>
    <rPh sb="5" eb="7">
      <t>ホウモン</t>
    </rPh>
    <rPh sb="7" eb="9">
      <t>カイゴ</t>
    </rPh>
    <phoneticPr fontId="2"/>
  </si>
  <si>
    <t>認知症対応型通所介護</t>
    <rPh sb="0" eb="2">
      <t>ニンチ</t>
    </rPh>
    <rPh sb="2" eb="3">
      <t>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</si>
  <si>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</si>
  <si>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2">
      <t>ニンチ</t>
    </rPh>
    <rPh sb="2" eb="3">
      <t>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</si>
  <si>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</si>
  <si>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</si>
  <si>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</si>
  <si>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</si>
  <si>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</si>
  <si>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特定入所者介護（介護予防）サービス費</t>
    <rPh sb="0" eb="2">
      <t>トクテイ</t>
    </rPh>
    <rPh sb="2" eb="5">
      <t>ニュウショシャ</t>
    </rPh>
    <rPh sb="5" eb="7">
      <t>カイゴ</t>
    </rPh>
    <rPh sb="8" eb="10">
      <t>カイゴ</t>
    </rPh>
    <rPh sb="10" eb="12">
      <t>ヨボウ</t>
    </rPh>
    <rPh sb="17" eb="18">
      <t>ヒ</t>
    </rPh>
    <phoneticPr fontId="2"/>
  </si>
  <si>
    <t>高額介護（介護予防）サービス費</t>
    <rPh sb="0" eb="2">
      <t>コウガク</t>
    </rPh>
    <rPh sb="2" eb="4">
      <t>カイゴ</t>
    </rPh>
    <rPh sb="5" eb="7">
      <t>カイゴ</t>
    </rPh>
    <rPh sb="7" eb="9">
      <t>ヨボウ</t>
    </rPh>
    <rPh sb="14" eb="15">
      <t>ヒ</t>
    </rPh>
    <phoneticPr fontId="2"/>
  </si>
  <si>
    <t>計</t>
    <rPh sb="0" eb="1">
      <t>ケイ</t>
    </rPh>
    <phoneticPr fontId="2"/>
  </si>
  <si>
    <t>注３）暫定値なので、数値が変わることもあります。</t>
    <rPh sb="0" eb="1">
      <t>チュウ</t>
    </rPh>
    <rPh sb="3" eb="6">
      <t>ザンテイチ</t>
    </rPh>
    <rPh sb="10" eb="12">
      <t>スウチ</t>
    </rPh>
    <rPh sb="13" eb="14">
      <t>カ</t>
    </rPh>
    <phoneticPr fontId="2"/>
  </si>
  <si>
    <t>●介護給付費（件数）</t>
    <rPh sb="1" eb="3">
      <t>カイゴ</t>
    </rPh>
    <rPh sb="3" eb="5">
      <t>キュウフ</t>
    </rPh>
    <rPh sb="5" eb="6">
      <t>ヒ</t>
    </rPh>
    <rPh sb="7" eb="9">
      <t>ケンスウ</t>
    </rPh>
    <phoneticPr fontId="2"/>
  </si>
  <si>
    <t>（単位：件）</t>
    <rPh sb="1" eb="3">
      <t>タンイ</t>
    </rPh>
    <rPh sb="4" eb="5">
      <t>ケン</t>
    </rPh>
    <phoneticPr fontId="2"/>
  </si>
  <si>
    <t>区分</t>
    <rPh sb="0" eb="2">
      <t>クブン</t>
    </rPh>
    <phoneticPr fontId="2"/>
  </si>
  <si>
    <t>予防</t>
    <rPh sb="0" eb="2">
      <t>ヨボウ</t>
    </rPh>
    <phoneticPr fontId="2"/>
  </si>
  <si>
    <t>介護</t>
    <rPh sb="0" eb="2">
      <t>カイゴ</t>
    </rPh>
    <phoneticPr fontId="2"/>
  </si>
  <si>
    <t>注１）現物給付と償還給付の合計を記載しています。　</t>
    <rPh sb="0" eb="1">
      <t>チュウ</t>
    </rPh>
    <rPh sb="3" eb="5">
      <t>ゲンブツ</t>
    </rPh>
    <rPh sb="5" eb="7">
      <t>キュウフ</t>
    </rPh>
    <rPh sb="8" eb="10">
      <t>ショウカン</t>
    </rPh>
    <rPh sb="10" eb="12">
      <t>キュウフ</t>
    </rPh>
    <rPh sb="13" eb="15">
      <t>ゴウケイ</t>
    </rPh>
    <rPh sb="16" eb="18">
      <t>キサイ</t>
    </rPh>
    <phoneticPr fontId="2"/>
  </si>
  <si>
    <t>注２）各サービスごとの給付費は、介護サービスと介護予防サービスの合計額です。</t>
    <rPh sb="0" eb="1">
      <t>チュウ</t>
    </rPh>
    <rPh sb="3" eb="4">
      <t>カク</t>
    </rPh>
    <rPh sb="11" eb="13">
      <t>キュウフ</t>
    </rPh>
    <rPh sb="13" eb="14">
      <t>ヒ</t>
    </rPh>
    <rPh sb="16" eb="18">
      <t>カイゴ</t>
    </rPh>
    <rPh sb="23" eb="25">
      <t>カイゴ</t>
    </rPh>
    <rPh sb="25" eb="27">
      <t>ヨボウ</t>
    </rPh>
    <rPh sb="32" eb="34">
      <t>ゴウケイ</t>
    </rPh>
    <rPh sb="34" eb="35">
      <t>ガク</t>
    </rPh>
    <phoneticPr fontId="2"/>
  </si>
  <si>
    <t>高額医療合算介護（介護予防）サービス費</t>
    <rPh sb="0" eb="2">
      <t>コウガク</t>
    </rPh>
    <rPh sb="2" eb="4">
      <t>イリョウ</t>
    </rPh>
    <rPh sb="4" eb="6">
      <t>ガッサン</t>
    </rPh>
    <rPh sb="6" eb="8">
      <t>カイゴ</t>
    </rPh>
    <rPh sb="9" eb="11">
      <t>カイゴ</t>
    </rPh>
    <rPh sb="11" eb="13">
      <t>ヨボウ</t>
    </rPh>
    <rPh sb="18" eb="19">
      <t>ヒ</t>
    </rPh>
    <phoneticPr fontId="2"/>
  </si>
  <si>
    <t>注２）高額医療合算介護（介護予防）サービス費は介護サービスに介護予防サービスも含んだ合計を記載しています。</t>
    <rPh sb="0" eb="1">
      <t>チュウ</t>
    </rPh>
    <rPh sb="23" eb="25">
      <t>カイゴ</t>
    </rPh>
    <rPh sb="30" eb="32">
      <t>カイゴ</t>
    </rPh>
    <rPh sb="32" eb="34">
      <t>ヨボウ</t>
    </rPh>
    <rPh sb="39" eb="40">
      <t>フク</t>
    </rPh>
    <rPh sb="42" eb="44">
      <t>ゴウケイ</t>
    </rPh>
    <rPh sb="45" eb="47">
      <t>キサイ</t>
    </rPh>
    <phoneticPr fontId="2"/>
  </si>
  <si>
    <t>注３）介護サービスの計に高額医療合算介護予防サービス費の件数も含まれています。</t>
    <rPh sb="0" eb="1">
      <t>チュウ</t>
    </rPh>
    <rPh sb="3" eb="5">
      <t>カイゴ</t>
    </rPh>
    <rPh sb="10" eb="11">
      <t>ケイ</t>
    </rPh>
    <rPh sb="28" eb="30">
      <t>ケンスウ</t>
    </rPh>
    <rPh sb="31" eb="32">
      <t>フク</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</si>
  <si>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</si>
  <si>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</si>
  <si>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複合型サービス（看護小規模多機能方居宅介護）</t>
    <rPh sb="0" eb="3">
      <t>フクゴウガタ</t>
    </rPh>
    <rPh sb="8" eb="10">
      <t>カンゴ</t>
    </rPh>
    <rPh sb="10" eb="13">
      <t>ショウキボ</t>
    </rPh>
    <rPh sb="13" eb="16">
      <t>タキノウ</t>
    </rPh>
    <rPh sb="16" eb="17">
      <t>ガタ</t>
    </rPh>
    <rPh sb="17" eb="19">
      <t>キョタク</t>
    </rPh>
    <rPh sb="19" eb="21">
      <t>カイゴ</t>
    </rPh>
    <phoneticPr fontId="2"/>
  </si>
  <si>
    <t>地域密着型通所介護</t>
    <rPh sb="0" eb="2">
      <t>チイキ</t>
    </rPh>
    <rPh sb="2" eb="5">
      <t>ミッチャクガタ</t>
    </rPh>
    <rPh sb="5" eb="7">
      <t>ツウショ</t>
    </rPh>
    <rPh sb="7" eb="9">
      <t>カイゴ</t>
    </rPh>
    <phoneticPr fontId="2"/>
  </si>
  <si>
    <t>訪問サービス</t>
    <rPh sb="0" eb="2">
      <t>ホウモン</t>
    </rPh>
    <phoneticPr fontId="2"/>
  </si>
  <si>
    <t>●総合事業費（件数）</t>
    <rPh sb="1" eb="3">
      <t>ソウゴウ</t>
    </rPh>
    <rPh sb="3" eb="6">
      <t>ジギョウヒ</t>
    </rPh>
    <rPh sb="7" eb="9">
      <t>ケンスウ</t>
    </rPh>
    <phoneticPr fontId="2"/>
  </si>
  <si>
    <t>通所サービス</t>
    <rPh sb="0" eb="1">
      <t>ツウ</t>
    </rPh>
    <rPh sb="1" eb="2">
      <t>ショ</t>
    </rPh>
    <phoneticPr fontId="2"/>
  </si>
  <si>
    <t>介護予防ケアマネジメント</t>
    <rPh sb="0" eb="2">
      <t>カイゴ</t>
    </rPh>
    <rPh sb="2" eb="4">
      <t>ヨボウ</t>
    </rPh>
    <phoneticPr fontId="2"/>
  </si>
  <si>
    <t>高額介護予防サービス費相当事業費</t>
    <rPh sb="0" eb="2">
      <t>コウガク</t>
    </rPh>
    <rPh sb="2" eb="4">
      <t>カイゴ</t>
    </rPh>
    <rPh sb="4" eb="6">
      <t>ヨボウ</t>
    </rPh>
    <rPh sb="10" eb="11">
      <t>ヒ</t>
    </rPh>
    <rPh sb="11" eb="13">
      <t>ソウトウ</t>
    </rPh>
    <rPh sb="13" eb="16">
      <t>ジギョウヒ</t>
    </rPh>
    <phoneticPr fontId="2"/>
  </si>
  <si>
    <t>高額医療合算介護予防サービス費相当事業費</t>
    <rPh sb="0" eb="2">
      <t>コウガク</t>
    </rPh>
    <rPh sb="2" eb="4">
      <t>イリョウ</t>
    </rPh>
    <rPh sb="4" eb="6">
      <t>ガッサン</t>
    </rPh>
    <rPh sb="6" eb="8">
      <t>カイゴ</t>
    </rPh>
    <rPh sb="8" eb="10">
      <t>ヨボウ</t>
    </rPh>
    <rPh sb="14" eb="15">
      <t>ヒ</t>
    </rPh>
    <rPh sb="15" eb="17">
      <t>ソウトウ</t>
    </rPh>
    <rPh sb="17" eb="20">
      <t>ジギョウヒ</t>
    </rPh>
    <phoneticPr fontId="2"/>
  </si>
  <si>
    <t>通所サービス</t>
    <rPh sb="0" eb="2">
      <t>ツウショ</t>
    </rPh>
    <phoneticPr fontId="2"/>
  </si>
  <si>
    <t>●総合事業費</t>
    <rPh sb="1" eb="3">
      <t>ソウゴウ</t>
    </rPh>
    <rPh sb="3" eb="6">
      <t>ジギョウヒ</t>
    </rPh>
    <phoneticPr fontId="2"/>
  </si>
  <si>
    <t>介護医療院</t>
    <rPh sb="0" eb="2">
      <t>カイゴ</t>
    </rPh>
    <rPh sb="2" eb="4">
      <t>イリョウ</t>
    </rPh>
    <rPh sb="4" eb="5">
      <t>イン</t>
    </rPh>
    <phoneticPr fontId="2"/>
  </si>
  <si>
    <t>短期入所療養介護（医療院）</t>
    <rPh sb="0" eb="2">
      <t>タンキ</t>
    </rPh>
    <rPh sb="2" eb="4">
      <t>ニュウショ</t>
    </rPh>
    <rPh sb="4" eb="6">
      <t>リョウヨウ</t>
    </rPh>
    <rPh sb="6" eb="8">
      <t>カイゴ</t>
    </rPh>
    <rPh sb="9" eb="11">
      <t>イリョウ</t>
    </rPh>
    <rPh sb="11" eb="12">
      <t>イン</t>
    </rPh>
    <phoneticPr fontId="2"/>
  </si>
  <si>
    <t>高額介護（介護予防）サービス費（年間上限）</t>
    <rPh sb="0" eb="2">
      <t>コウガク</t>
    </rPh>
    <rPh sb="2" eb="4">
      <t>カイゴ</t>
    </rPh>
    <rPh sb="5" eb="7">
      <t>カイゴ</t>
    </rPh>
    <rPh sb="7" eb="9">
      <t>ヨボウ</t>
    </rPh>
    <rPh sb="14" eb="15">
      <t>ヒ</t>
    </rPh>
    <rPh sb="16" eb="18">
      <t>ネンカン</t>
    </rPh>
    <rPh sb="18" eb="20">
      <t>ジョウゲン</t>
    </rPh>
    <phoneticPr fontId="2"/>
  </si>
  <si>
    <t>高額介護予防サービス費相当事業費（年間上限）</t>
    <rPh sb="0" eb="2">
      <t>コウガク</t>
    </rPh>
    <rPh sb="2" eb="4">
      <t>カイゴ</t>
    </rPh>
    <rPh sb="4" eb="6">
      <t>ヨボウ</t>
    </rPh>
    <rPh sb="10" eb="11">
      <t>ヒ</t>
    </rPh>
    <rPh sb="11" eb="13">
      <t>ソウトウ</t>
    </rPh>
    <rPh sb="13" eb="16">
      <t>ジギョウヒ</t>
    </rPh>
    <rPh sb="17" eb="19">
      <t>ネンカン</t>
    </rPh>
    <rPh sb="19" eb="21">
      <t>ジョウゲン</t>
    </rPh>
    <phoneticPr fontId="2"/>
  </si>
  <si>
    <t>注４）暫定値なので，数値が変わることもあります。</t>
    <rPh sb="0" eb="1">
      <t>チュウ</t>
    </rPh>
    <rPh sb="3" eb="6">
      <t>ザンテイチ</t>
    </rPh>
    <rPh sb="10" eb="12">
      <t>スウチ</t>
    </rPh>
    <rPh sb="13" eb="14">
      <t>カ</t>
    </rPh>
    <phoneticPr fontId="2"/>
  </si>
  <si>
    <t>注５）過誤申立（給付実績の取り下げ）により，件数がマイナスになる場合があります。</t>
    <rPh sb="0" eb="1">
      <t>チュウ</t>
    </rPh>
    <rPh sb="3" eb="5">
      <t>カゴ</t>
    </rPh>
    <rPh sb="5" eb="7">
      <t>モウシタテ</t>
    </rPh>
    <rPh sb="8" eb="10">
      <t>キュウフ</t>
    </rPh>
    <rPh sb="10" eb="12">
      <t>ジッセキ</t>
    </rPh>
    <rPh sb="13" eb="14">
      <t>ト</t>
    </rPh>
    <rPh sb="15" eb="16">
      <t>サ</t>
    </rPh>
    <rPh sb="22" eb="24">
      <t>ケンスウ</t>
    </rPh>
    <rPh sb="32" eb="34">
      <t>バアイ</t>
    </rPh>
    <phoneticPr fontId="2"/>
  </si>
  <si>
    <t>注３）通所サービスは，福岡市介護予防・日常生活支援総合事業の介護予防型，生活支援型，及び住所地特例者が利用した施設所在地市町村が実施する第1号通所事業の合計値です。</t>
    <rPh sb="0" eb="1">
      <t>チュウ</t>
    </rPh>
    <rPh sb="3" eb="5">
      <t>ツウショ</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ツウショ</t>
    </rPh>
    <rPh sb="73" eb="75">
      <t>ジギョウ</t>
    </rPh>
    <rPh sb="76" eb="79">
      <t>ゴウケイチ</t>
    </rPh>
    <phoneticPr fontId="2"/>
  </si>
  <si>
    <t>注２）訪問サービスは，福岡市介護予防・日常生活支援総合事業の介護予防型，生活支援型，及び住所地特例者が利用した施設所在地市町村が実施する第1号訪問事業の合計値です。</t>
    <rPh sb="0" eb="1">
      <t>チュウ</t>
    </rPh>
    <rPh sb="3" eb="5">
      <t>ホウモン</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ホウモン</t>
    </rPh>
    <rPh sb="76" eb="79">
      <t>ゴウケイチ</t>
    </rPh>
    <phoneticPr fontId="2"/>
  </si>
  <si>
    <t>注６）過誤申立（給付実績の取り下げ）により，件数がマイナスになる場合があります。</t>
    <rPh sb="0" eb="1">
      <t>チュウ</t>
    </rPh>
    <rPh sb="3" eb="5">
      <t>カゴ</t>
    </rPh>
    <rPh sb="5" eb="7">
      <t>モウシタテ</t>
    </rPh>
    <rPh sb="8" eb="10">
      <t>キュウフ</t>
    </rPh>
    <rPh sb="10" eb="12">
      <t>ジッセキ</t>
    </rPh>
    <rPh sb="13" eb="14">
      <t>ト</t>
    </rPh>
    <rPh sb="15" eb="16">
      <t>サ</t>
    </rPh>
    <rPh sb="22" eb="24">
      <t>ケンスウ</t>
    </rPh>
    <rPh sb="32" eb="34">
      <t>バアイ</t>
    </rPh>
    <phoneticPr fontId="2"/>
  </si>
  <si>
    <t>注５）暫定値なので，数値が変わることもあります。</t>
    <rPh sb="0" eb="1">
      <t>チュウ</t>
    </rPh>
    <rPh sb="3" eb="6">
      <t>ザンテイチ</t>
    </rPh>
    <rPh sb="10" eb="12">
      <t>スウチ</t>
    </rPh>
    <rPh sb="13" eb="14">
      <t>カ</t>
    </rPh>
    <phoneticPr fontId="2"/>
  </si>
  <si>
    <t>注４）介護予防ケアマネジメントは，福岡市介護予防・日常生活支援総合事業及び住所地特例者が利用した施設所在地市町村が実施する第1号介護予防支援事業の合計値です。</t>
    <rPh sb="0" eb="1">
      <t>チュウ</t>
    </rPh>
    <rPh sb="3" eb="5">
      <t>カイゴ</t>
    </rPh>
    <rPh sb="5" eb="7">
      <t>ヨボウ</t>
    </rPh>
    <rPh sb="35" eb="36">
      <t>オヨ</t>
    </rPh>
    <rPh sb="37" eb="39">
      <t>ジュウショ</t>
    </rPh>
    <rPh sb="39" eb="40">
      <t>チ</t>
    </rPh>
    <rPh sb="40" eb="42">
      <t>トクレイ</t>
    </rPh>
    <rPh sb="42" eb="43">
      <t>シャ</t>
    </rPh>
    <rPh sb="44" eb="46">
      <t>リヨウ</t>
    </rPh>
    <rPh sb="48" eb="50">
      <t>シセツ</t>
    </rPh>
    <rPh sb="50" eb="53">
      <t>ショザイチ</t>
    </rPh>
    <rPh sb="53" eb="56">
      <t>シチョウソン</t>
    </rPh>
    <rPh sb="57" eb="59">
      <t>ジッシ</t>
    </rPh>
    <rPh sb="61" eb="62">
      <t>ダイ</t>
    </rPh>
    <rPh sb="63" eb="64">
      <t>ゴウ</t>
    </rPh>
    <rPh sb="64" eb="66">
      <t>カイゴ</t>
    </rPh>
    <rPh sb="66" eb="68">
      <t>ヨボウ</t>
    </rPh>
    <rPh sb="68" eb="70">
      <t>シエン</t>
    </rPh>
    <rPh sb="70" eb="72">
      <t>ジギョウ</t>
    </rPh>
    <rPh sb="73" eb="76">
      <t>ゴウケイチ</t>
    </rPh>
    <phoneticPr fontId="2"/>
  </si>
  <si>
    <t>注３）通所サービスは，福岡市介護予防・日常生活支援総合事業の介護予防型、生活支援型，及び住所地特例者が利用した施設所在地市町村が実施する第1号通所事業の合計値です。</t>
    <rPh sb="0" eb="1">
      <t>チュウ</t>
    </rPh>
    <rPh sb="3" eb="5">
      <t>ツウショ</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ツウショ</t>
    </rPh>
    <rPh sb="73" eb="75">
      <t>ジギョウ</t>
    </rPh>
    <rPh sb="76" eb="79">
      <t>ゴウケイチ</t>
    </rPh>
    <phoneticPr fontId="2"/>
  </si>
  <si>
    <t>例：令和２年４月分は，現物給付が令和２年４月審査分（令和２年３月利用分），償還給付は令和２年４月支出分の合計となります。</t>
    <rPh sb="0" eb="1">
      <t>レイ</t>
    </rPh>
    <rPh sb="2" eb="3">
      <t>レイ</t>
    </rPh>
    <rPh sb="3" eb="4">
      <t>カズ</t>
    </rPh>
    <rPh sb="5" eb="6">
      <t>ネン</t>
    </rPh>
    <rPh sb="7" eb="8">
      <t>ガツ</t>
    </rPh>
    <rPh sb="8" eb="9">
      <t>ブン</t>
    </rPh>
    <rPh sb="11" eb="13">
      <t>ゲンブツ</t>
    </rPh>
    <rPh sb="13" eb="15">
      <t>キュウフ</t>
    </rPh>
    <rPh sb="16" eb="17">
      <t>レイ</t>
    </rPh>
    <rPh sb="17" eb="18">
      <t>カズ</t>
    </rPh>
    <rPh sb="19" eb="20">
      <t>ネン</t>
    </rPh>
    <rPh sb="20" eb="21">
      <t>ヘイネン</t>
    </rPh>
    <rPh sb="21" eb="22">
      <t>ガツ</t>
    </rPh>
    <rPh sb="22" eb="24">
      <t>シンサ</t>
    </rPh>
    <rPh sb="24" eb="25">
      <t>ブン</t>
    </rPh>
    <rPh sb="26" eb="27">
      <t>レイ</t>
    </rPh>
    <rPh sb="27" eb="28">
      <t>カズ</t>
    </rPh>
    <rPh sb="29" eb="30">
      <t>ネン</t>
    </rPh>
    <rPh sb="30" eb="31">
      <t>ヘイネン</t>
    </rPh>
    <rPh sb="31" eb="32">
      <t>ガツ</t>
    </rPh>
    <rPh sb="32" eb="34">
      <t>リヨウ</t>
    </rPh>
    <rPh sb="34" eb="35">
      <t>ブン</t>
    </rPh>
    <rPh sb="37" eb="39">
      <t>ショウカン</t>
    </rPh>
    <rPh sb="39" eb="41">
      <t>キュウフ</t>
    </rPh>
    <rPh sb="42" eb="43">
      <t>レイ</t>
    </rPh>
    <rPh sb="43" eb="44">
      <t>カズ</t>
    </rPh>
    <rPh sb="45" eb="46">
      <t>ネン</t>
    </rPh>
    <rPh sb="46" eb="47">
      <t>ヘイネン</t>
    </rPh>
    <rPh sb="47" eb="48">
      <t>ガツ</t>
    </rPh>
    <rPh sb="48" eb="50">
      <t>シシュツ</t>
    </rPh>
    <rPh sb="50" eb="51">
      <t>ブン</t>
    </rPh>
    <rPh sb="52" eb="54">
      <t>ゴウケイ</t>
    </rPh>
    <phoneticPr fontId="2"/>
  </si>
  <si>
    <t>注１）現物給付と償還給付の合計を記載しています。　　例：令和２年４月分は，現物給付が令和２年４月審査分（令和２年３月利用分），償還給付は令和２年４月支出分の合計となります。</t>
    <rPh sb="0" eb="1">
      <t>チュウ</t>
    </rPh>
    <rPh sb="3" eb="5">
      <t>ゲンブツ</t>
    </rPh>
    <rPh sb="5" eb="7">
      <t>キュウフ</t>
    </rPh>
    <rPh sb="8" eb="10">
      <t>ショウカン</t>
    </rPh>
    <rPh sb="10" eb="12">
      <t>キュウフ</t>
    </rPh>
    <rPh sb="13" eb="15">
      <t>ゴウケイ</t>
    </rPh>
    <rPh sb="16" eb="18">
      <t>キサイ</t>
    </rPh>
    <rPh sb="28" eb="30">
      <t>レイワ</t>
    </rPh>
    <rPh sb="31" eb="32">
      <t>ネン</t>
    </rPh>
    <rPh sb="42" eb="44">
      <t>レイワ</t>
    </rPh>
    <rPh sb="52" eb="54">
      <t>レイワ</t>
    </rPh>
    <rPh sb="68" eb="70">
      <t>レイワ</t>
    </rPh>
    <phoneticPr fontId="2"/>
  </si>
  <si>
    <t>注１）現物給付と償還給付の合計を記載しています。　例：令和２年４月分は，現物給付が令和２年４月審査分（令和２年３月利用分），償還給付は令和２年４月支出分の合計となります。</t>
    <rPh sb="0" eb="1">
      <t>チュウ</t>
    </rPh>
    <rPh sb="3" eb="5">
      <t>ゲンブツ</t>
    </rPh>
    <rPh sb="5" eb="7">
      <t>キュウフ</t>
    </rPh>
    <rPh sb="8" eb="10">
      <t>ショウカン</t>
    </rPh>
    <rPh sb="10" eb="12">
      <t>キュウフ</t>
    </rPh>
    <rPh sb="13" eb="15">
      <t>ゴウケイ</t>
    </rPh>
    <rPh sb="16" eb="18">
      <t>キサイ</t>
    </rPh>
    <phoneticPr fontId="2"/>
  </si>
  <si>
    <t>令和3年4月</t>
    <rPh sb="0" eb="1">
      <t>レイ</t>
    </rPh>
    <rPh sb="1" eb="2">
      <t>ワ</t>
    </rPh>
    <rPh sb="3" eb="4">
      <t>ネン</t>
    </rPh>
    <rPh sb="5" eb="6">
      <t>ガツ</t>
    </rPh>
    <phoneticPr fontId="2"/>
  </si>
  <si>
    <t>令和3年5月</t>
    <rPh sb="0" eb="1">
      <t>レイ</t>
    </rPh>
    <rPh sb="1" eb="2">
      <t>ワ</t>
    </rPh>
    <rPh sb="3" eb="4">
      <t>ネン</t>
    </rPh>
    <rPh sb="5" eb="6">
      <t>ガツ</t>
    </rPh>
    <phoneticPr fontId="2"/>
  </si>
  <si>
    <t>令和3年6月</t>
    <rPh sb="0" eb="1">
      <t>レイ</t>
    </rPh>
    <rPh sb="1" eb="2">
      <t>ワ</t>
    </rPh>
    <rPh sb="3" eb="4">
      <t>ネン</t>
    </rPh>
    <rPh sb="5" eb="6">
      <t>ガツ</t>
    </rPh>
    <phoneticPr fontId="2"/>
  </si>
  <si>
    <t>令和3年7月</t>
    <rPh sb="0" eb="1">
      <t>レイ</t>
    </rPh>
    <rPh sb="1" eb="2">
      <t>ワ</t>
    </rPh>
    <rPh sb="3" eb="4">
      <t>ネン</t>
    </rPh>
    <rPh sb="5" eb="6">
      <t>ガツ</t>
    </rPh>
    <phoneticPr fontId="2"/>
  </si>
  <si>
    <t>令和3年8月</t>
    <rPh sb="0" eb="1">
      <t>レイ</t>
    </rPh>
    <rPh sb="1" eb="2">
      <t>ワ</t>
    </rPh>
    <rPh sb="3" eb="4">
      <t>ネン</t>
    </rPh>
    <rPh sb="5" eb="6">
      <t>ガツ</t>
    </rPh>
    <phoneticPr fontId="2"/>
  </si>
  <si>
    <t>令和3年9月</t>
    <rPh sb="0" eb="1">
      <t>レイ</t>
    </rPh>
    <rPh sb="1" eb="2">
      <t>ワ</t>
    </rPh>
    <rPh sb="3" eb="4">
      <t>ネン</t>
    </rPh>
    <rPh sb="5" eb="6">
      <t>ガツ</t>
    </rPh>
    <phoneticPr fontId="2"/>
  </si>
  <si>
    <t>令和3年10月</t>
    <rPh sb="0" eb="1">
      <t>レイ</t>
    </rPh>
    <rPh sb="1" eb="2">
      <t>ワ</t>
    </rPh>
    <rPh sb="3" eb="4">
      <t>ネン</t>
    </rPh>
    <rPh sb="6" eb="7">
      <t>ガツ</t>
    </rPh>
    <phoneticPr fontId="2"/>
  </si>
  <si>
    <t>令和3年11月</t>
    <rPh sb="0" eb="1">
      <t>レイ</t>
    </rPh>
    <rPh sb="1" eb="2">
      <t>ワ</t>
    </rPh>
    <rPh sb="3" eb="4">
      <t>ネン</t>
    </rPh>
    <rPh sb="6" eb="7">
      <t>ガツ</t>
    </rPh>
    <phoneticPr fontId="2"/>
  </si>
  <si>
    <t>令和3年12月</t>
    <rPh sb="0" eb="1">
      <t>レイ</t>
    </rPh>
    <rPh sb="1" eb="2">
      <t>ワ</t>
    </rPh>
    <rPh sb="3" eb="4">
      <t>ネン</t>
    </rPh>
    <rPh sb="6" eb="7">
      <t>ガツ</t>
    </rPh>
    <phoneticPr fontId="2"/>
  </si>
  <si>
    <t>令和4年1月</t>
    <rPh sb="0" eb="1">
      <t>レイ</t>
    </rPh>
    <rPh sb="1" eb="2">
      <t>ワ</t>
    </rPh>
    <rPh sb="3" eb="4">
      <t>ネン</t>
    </rPh>
    <rPh sb="5" eb="6">
      <t>ガツ</t>
    </rPh>
    <phoneticPr fontId="2"/>
  </si>
  <si>
    <t>令和4年2月</t>
    <rPh sb="0" eb="1">
      <t>レイ</t>
    </rPh>
    <rPh sb="1" eb="2">
      <t>ワ</t>
    </rPh>
    <rPh sb="3" eb="4">
      <t>ネン</t>
    </rPh>
    <rPh sb="5" eb="6">
      <t>ガツ</t>
    </rPh>
    <phoneticPr fontId="2"/>
  </si>
  <si>
    <t>令和4年3月</t>
    <rPh sb="0" eb="1">
      <t>レイ</t>
    </rPh>
    <rPh sb="1" eb="2">
      <t>ワ</t>
    </rPh>
    <rPh sb="3" eb="4">
      <t>ネン</t>
    </rPh>
    <rPh sb="5" eb="6">
      <t>ガツ</t>
    </rPh>
    <phoneticPr fontId="2"/>
  </si>
  <si>
    <t>令和3年度累計</t>
    <rPh sb="0" eb="1">
      <t>レイ</t>
    </rPh>
    <rPh sb="1" eb="2">
      <t>ワ</t>
    </rPh>
    <rPh sb="3" eb="5">
      <t>ネンド</t>
    </rPh>
    <rPh sb="4" eb="5">
      <t>ガンネン</t>
    </rPh>
    <rPh sb="5" eb="7">
      <t>ルイケイ</t>
    </rPh>
    <phoneticPr fontId="2"/>
  </si>
  <si>
    <t>令和3年度累計</t>
    <rPh sb="0" eb="1">
      <t>レイ</t>
    </rPh>
    <rPh sb="1" eb="2">
      <t>ワ</t>
    </rPh>
    <rPh sb="3" eb="5">
      <t>ネンド</t>
    </rPh>
    <rPh sb="4" eb="5">
      <t>ド</t>
    </rPh>
    <rPh sb="5" eb="7">
      <t>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</si>
</sst>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4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40">
    <xf numFmtId="0" fontId="0" fillId="0" borderId="0" xfId="0"/>
    <xf numFmtId="38" fontId="3" fillId="0" borderId="0" xfId="1" applyFont="1"/>
    <xf numFmtId="38" fontId="1" fillId="0" borderId="0" xfId="1"/>
    <xf numFmtId="38" fontId="3" fillId="0" borderId="0" xfId="1" applyFont="1" applyBorder="1"/>
    <xf numFmtId="38" fontId="1" fillId="0" borderId="0" xfId="1" applyFont="1"/>
    <xf numFmtId="38" fontId="1" fillId="0" borderId="0" xfId="1" applyAlignment="1">
      <alignment horizontal="center"/>
    </xf>
    <xf numFmtId="38" fontId="4" fillId="0" borderId="0" xfId="1" applyFont="1"/>
    <xf numFmtId="38" fontId="1" fillId="0" borderId="0" xfId="1" applyFont="1" applyAlignment="1">
      <alignment horizontal="right"/>
    </xf>
    <xf numFmtId="38" fontId="1" fillId="0" borderId="1" xfId="1" applyBorder="1"/>
    <xf numFmtId="38" fontId="1" fillId="0" borderId="2" xfId="1" applyFill="1" applyBorder="1"/>
    <xf numFmtId="38" fontId="1" fillId="0" borderId="0" xfId="1" applyFont="1" applyAlignment="1">
      <alignment horizontal="left"/>
    </xf>
    <xf numFmtId="38" fontId="1" fillId="0" borderId="0" xfId="1" applyFont="1" applyAlignment="1">
      <alignment horizontal="center"/>
    </xf>
    <xf numFmtId="38" fontId="1" fillId="2" borderId="3" xfId="1" applyFill="1" applyBorder="1"/>
    <xf numFmtId="38" fontId="1" fillId="2" borderId="4" xfId="1" applyFill="1" applyBorder="1"/>
    <xf numFmtId="38" fontId="1" fillId="2" borderId="5" xfId="1" applyFill="1" applyBorder="1"/>
    <xf numFmtId="38" fontId="1" fillId="2" borderId="6" xfId="1" applyFill="1" applyBorder="1"/>
    <xf numFmtId="38" fontId="1" fillId="2" borderId="7" xfId="1" applyFill="1" applyBorder="1"/>
    <xf numFmtId="38" fontId="1" fillId="2" borderId="8" xfId="1" applyFill="1" applyBorder="1"/>
    <xf numFmtId="38" fontId="1" fillId="2" borderId="9" xfId="1" applyFill="1" applyBorder="1"/>
    <xf numFmtId="38" fontId="1" fillId="2" borderId="10" xfId="1" applyFill="1" applyBorder="1"/>
    <xf numFmtId="38" fontId="1" fillId="2" borderId="11" xfId="1" applyFill="1" applyBorder="1"/>
    <xf numFmtId="38" fontId="1" fillId="2" borderId="12" xfId="1" applyFill="1" applyBorder="1"/>
    <xf numFmtId="38" fontId="1" fillId="2" borderId="13" xfId="1" applyFill="1" applyBorder="1"/>
    <xf numFmtId="38" fontId="1" fillId="2" borderId="14" xfId="1" applyFill="1" applyBorder="1"/>
    <xf numFmtId="38" fontId="1" fillId="2" borderId="15" xfId="1" applyFill="1" applyBorder="1"/>
    <xf numFmtId="38" fontId="1" fillId="2" borderId="16" xfId="1" applyFill="1" applyBorder="1"/>
    <xf numFmtId="38" fontId="1" fillId="2" borderId="17" xfId="1" applyFill="1" applyBorder="1"/>
    <xf numFmtId="38" fontId="1" fillId="2" borderId="18" xfId="1" applyFill="1" applyBorder="1"/>
    <xf numFmtId="38" fontId="1" fillId="2" borderId="19" xfId="1" applyFill="1" applyBorder="1"/>
    <xf numFmtId="38" fontId="1" fillId="2" borderId="20" xfId="1" applyFill="1" applyBorder="1"/>
    <xf numFmtId="38" fontId="1" fillId="2" borderId="21" xfId="1" applyFill="1" applyBorder="1"/>
    <xf numFmtId="38" fontId="1" fillId="2" borderId="22" xfId="1" applyFill="1" applyBorder="1"/>
    <xf numFmtId="176" fontId="1" fillId="0" borderId="0" xfId="1" applyNumberFormat="1" applyFont="1" applyAlignment="1">
      <alignment horizontal="right"/>
    </xf>
    <xf numFmtId="38" fontId="1" fillId="2" borderId="23" xfId="1" applyFill="1" applyBorder="1"/>
    <xf numFmtId="0" fontId="0" fillId="0" borderId="24" xfId="0" applyBorder="1" applyAlignment="1">
      <alignment horizontal="center"/>
    </xf>
    <xf numFmtId="38" fontId="1" fillId="2" borderId="13" xfId="1" applyFill="1" applyBorder="1" applyAlignment="1"/>
    <xf numFmtId="38" fontId="1" fillId="2" borderId="10" xfId="1" applyFont="1" applyFill="1" applyBorder="1"/>
    <xf numFmtId="38" fontId="1" fillId="2" borderId="25" xfId="1" applyFont="1" applyFill="1" applyBorder="1" applyAlignment="1">
      <alignment horizontal="center"/>
    </xf>
    <xf numFmtId="176" fontId="1" fillId="0" borderId="26" xfId="1" applyNumberFormat="1" applyFont="1" applyBorder="1" applyAlignment="1"/>
    <xf numFmtId="176" fontId="1" fillId="0" borderId="26" xfId="1" applyNumberFormat="1" applyBorder="1" applyAlignment="1"/>
    <xf numFmtId="38" fontId="1" fillId="2" borderId="5" xfId="1" applyFont="1" applyFill="1" applyBorder="1"/>
    <xf numFmtId="38" fontId="1" fillId="0" borderId="1" xfId="1" applyFont="1" applyBorder="1" applyAlignment="1">
      <alignment horizontal="center"/>
    </xf>
    <xf numFmtId="0" fontId="0" fillId="0" borderId="22"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3" xfId="0" applyBorder="1" applyAlignment="1">
      <alignment horizontal="center"/>
    </xf>
    <xf numFmtId="38" fontId="0" fillId="2" borderId="7" xfId="1" applyFont="1" applyFill="1" applyBorder="1"/>
    <xf numFmtId="38" fontId="0" fillId="0" borderId="0" xfId="1" applyFont="1"/>
    <xf numFmtId="38" fontId="1" fillId="2" borderId="7" xfId="1" applyFont="1" applyFill="1" applyBorder="1"/>
    <xf numFmtId="38" fontId="1" fillId="2" borderId="8" xfId="1" applyFont="1" applyFill="1" applyBorder="1"/>
    <xf numFmtId="38" fontId="1" fillId="2" borderId="9" xfId="1" applyFont="1" applyFill="1" applyBorder="1"/>
    <xf numFmtId="38" fontId="1" fillId="2" borderId="29" xfId="1" applyFill="1" applyBorder="1"/>
    <xf numFmtId="3" fontId="1" fillId="2" borderId="7" xfId="1" applyNumberFormat="1" applyFill="1" applyBorder="1"/>
    <xf numFmtId="38" fontId="1" fillId="0" borderId="30" xfId="1" applyBorder="1" applyAlignment="1">
      <alignment horizontal="center"/>
    </xf>
    <xf numFmtId="38" fontId="1" fillId="0" borderId="31" xfId="1" applyFill="1" applyBorder="1"/>
    <xf numFmtId="38" fontId="5" fillId="2" borderId="24" xfId="1" applyFont="1" applyFill="1" applyBorder="1" applyAlignment="1">
      <alignment horizontal="right"/>
    </xf>
    <xf numFmtId="38" fontId="5" fillId="2" borderId="5" xfId="1" applyFont="1" applyFill="1" applyBorder="1" applyAlignment="1">
      <alignment horizontal="right"/>
    </xf>
    <xf numFmtId="38" fontId="5" fillId="2" borderId="32" xfId="1" applyFont="1" applyFill="1" applyBorder="1" applyAlignment="1">
      <alignment horizontal="right"/>
    </xf>
    <xf numFmtId="38" fontId="5" fillId="2" borderId="9" xfId="1" applyFont="1" applyFill="1" applyBorder="1" applyAlignment="1">
      <alignment horizontal="right"/>
    </xf>
    <xf numFmtId="38" fontId="5" fillId="2" borderId="33" xfId="1" applyFont="1" applyFill="1" applyBorder="1" applyAlignment="1">
      <alignment horizontal="right"/>
    </xf>
    <xf numFmtId="38" fontId="5" fillId="2" borderId="34" xfId="1" applyFont="1" applyFill="1" applyBorder="1" applyAlignment="1">
      <alignment horizontal="right"/>
    </xf>
    <xf numFmtId="38" fontId="5" fillId="2" borderId="31" xfId="1" applyFont="1" applyFill="1" applyBorder="1" applyAlignment="1">
      <alignment horizontal="right"/>
    </xf>
    <xf numFmtId="38" fontId="5" fillId="3" borderId="9" xfId="1" applyFont="1" applyFill="1" applyBorder="1" applyAlignment="1">
      <alignment horizontal="right"/>
    </xf>
    <xf numFmtId="38" fontId="5" fillId="3" borderId="34" xfId="1" applyFont="1" applyFill="1" applyBorder="1" applyAlignment="1">
      <alignment horizontal="right"/>
    </xf>
    <xf numFmtId="38" fontId="1" fillId="0" borderId="35" xfId="1" applyBorder="1" applyAlignment="1">
      <alignment wrapText="1"/>
    </xf>
    <xf numFmtId="38" fontId="1" fillId="0" borderId="36" xfId="1" applyBorder="1" applyAlignment="1">
      <alignment wrapText="1"/>
    </xf>
    <xf numFmtId="38" fontId="1" fillId="0" borderId="36" xfId="1" applyFill="1" applyBorder="1" applyAlignment="1">
      <alignment wrapText="1"/>
    </xf>
    <xf numFmtId="38" fontId="1" fillId="0" borderId="37" xfId="1" applyFill="1" applyBorder="1" applyAlignment="1">
      <alignment wrapText="1"/>
    </xf>
    <xf numFmtId="38" fontId="1" fillId="0" borderId="38" xfId="1" applyBorder="1" applyAlignment="1">
      <alignment wrapText="1"/>
    </xf>
    <xf numFmtId="38" fontId="1" fillId="0" borderId="36" xfId="1" applyFont="1" applyBorder="1" applyAlignment="1">
      <alignment wrapText="1"/>
    </xf>
    <xf numFmtId="38" fontId="1" fillId="0" borderId="36" xfId="1" applyFont="1" applyFill="1" applyBorder="1" applyAlignment="1">
      <alignment wrapText="1"/>
    </xf>
    <xf numFmtId="38" fontId="1" fillId="0" borderId="24" xfId="1" applyBorder="1" applyAlignment="1">
      <alignment wrapText="1"/>
    </xf>
    <xf numFmtId="38" fontId="1" fillId="0" borderId="32" xfId="1" applyBorder="1" applyAlignment="1">
      <alignment wrapText="1"/>
    </xf>
    <xf numFmtId="38" fontId="1" fillId="0" borderId="32" xfId="1" applyFill="1" applyBorder="1" applyAlignment="1">
      <alignment wrapText="1"/>
    </xf>
    <xf numFmtId="38" fontId="1" fillId="0" borderId="32" xfId="1" applyFont="1" applyBorder="1" applyAlignment="1">
      <alignment wrapText="1"/>
    </xf>
    <xf numFmtId="38" fontId="1" fillId="0" borderId="32" xfId="1" applyFont="1" applyFill="1" applyBorder="1" applyAlignment="1">
      <alignment wrapText="1"/>
    </xf>
    <xf numFmtId="38" fontId="0" fillId="0" borderId="32" xfId="1" applyFont="1" applyFill="1" applyBorder="1" applyAlignment="1">
      <alignment wrapText="1"/>
    </xf>
    <xf numFmtId="38" fontId="1" fillId="0" borderId="39" xfId="1" applyFont="1" applyFill="1" applyBorder="1" applyAlignment="1">
      <alignment wrapText="1"/>
    </xf>
    <xf numFmtId="38" fontId="1" fillId="0" borderId="26" xfId="1" applyFont="1" applyBorder="1" applyAlignment="1">
      <alignment horizontal="right"/>
    </xf>
    <xf numFmtId="38" fontId="0" fillId="0" borderId="2" xfId="1" applyFont="1" applyBorder="1" applyAlignment="1">
      <alignment horizontal="center" shrinkToFit="1"/>
    </xf>
    <xf numFmtId="38" fontId="0" fillId="0" borderId="2" xfId="1" applyFont="1" applyBorder="1" applyAlignment="1">
      <alignment horizontal="center"/>
    </xf>
    <xf numFmtId="38" fontId="0" fillId="0" borderId="35" xfId="1" applyFont="1" applyBorder="1" applyAlignment="1">
      <alignment wrapText="1"/>
    </xf>
    <xf numFmtId="38" fontId="0" fillId="0" borderId="36" xfId="1" applyFont="1" applyBorder="1" applyAlignment="1">
      <alignment wrapText="1"/>
    </xf>
    <xf numFmtId="38" fontId="1" fillId="0" borderId="33" xfId="1" applyFont="1" applyFill="1" applyBorder="1" applyAlignment="1">
      <alignment wrapText="1"/>
    </xf>
    <xf numFmtId="38" fontId="0" fillId="0" borderId="36" xfId="1" applyFont="1" applyFill="1" applyBorder="1" applyAlignment="1">
      <alignment wrapText="1"/>
    </xf>
    <xf numFmtId="38" fontId="0" fillId="0" borderId="24" xfId="1" applyFont="1" applyBorder="1" applyAlignment="1">
      <alignment wrapText="1"/>
    </xf>
    <xf numFmtId="38" fontId="0" fillId="0" borderId="32" xfId="1" applyFont="1" applyBorder="1" applyAlignment="1">
      <alignment wrapText="1"/>
    </xf>
    <xf numFmtId="38" fontId="1" fillId="2" borderId="11" xfId="1" applyFont="1" applyFill="1" applyBorder="1" applyAlignment="1"/>
    <xf numFmtId="38" fontId="0" fillId="2" borderId="8" xfId="1" applyFont="1" applyFill="1" applyBorder="1"/>
    <xf numFmtId="38" fontId="1" fillId="2" borderId="24" xfId="1" applyFont="1" applyFill="1" applyBorder="1" applyAlignment="1">
      <alignment horizontal="right"/>
    </xf>
    <xf numFmtId="38" fontId="1" fillId="2" borderId="5" xfId="1" applyFont="1" applyFill="1" applyBorder="1" applyAlignment="1">
      <alignment horizontal="right"/>
    </xf>
    <xf numFmtId="38" fontId="1" fillId="2" borderId="32" xfId="1" applyFont="1" applyFill="1" applyBorder="1" applyAlignment="1">
      <alignment horizontal="right"/>
    </xf>
    <xf numFmtId="38" fontId="1" fillId="2" borderId="9" xfId="1" applyFont="1" applyFill="1" applyBorder="1" applyAlignment="1">
      <alignment horizontal="right"/>
    </xf>
    <xf numFmtId="38" fontId="1" fillId="2" borderId="21" xfId="1" applyFont="1" applyFill="1" applyBorder="1" applyAlignment="1">
      <alignment horizontal="right"/>
    </xf>
    <xf numFmtId="38" fontId="1" fillId="2" borderId="31" xfId="1" applyFont="1" applyFill="1" applyBorder="1" applyAlignment="1">
      <alignment horizontal="right"/>
    </xf>
    <xf numFmtId="38" fontId="6" fillId="2" borderId="4" xfId="1" applyFont="1" applyFill="1" applyBorder="1"/>
    <xf numFmtId="38" fontId="6" fillId="2" borderId="8" xfId="1" applyFont="1" applyFill="1" applyBorder="1"/>
    <xf numFmtId="38" fontId="6" fillId="2" borderId="12" xfId="1" applyFont="1" applyFill="1" applyBorder="1"/>
    <xf numFmtId="38" fontId="6" fillId="2" borderId="16" xfId="1" applyFont="1" applyFill="1" applyBorder="1"/>
    <xf numFmtId="38" fontId="6" fillId="2" borderId="9" xfId="1" applyFont="1" applyFill="1" applyBorder="1"/>
    <xf numFmtId="38" fontId="7" fillId="2" borderId="5" xfId="1" applyFont="1" applyFill="1" applyBorder="1" applyAlignment="1">
      <alignment horizontal="right"/>
    </xf>
    <xf numFmtId="38" fontId="7" fillId="2" borderId="9" xfId="1" applyFont="1" applyFill="1" applyBorder="1" applyAlignment="1">
      <alignment horizontal="right"/>
    </xf>
    <xf numFmtId="38" fontId="6" fillId="2" borderId="5" xfId="1" applyFont="1" applyFill="1" applyBorder="1" applyAlignment="1">
      <alignment horizontal="right"/>
    </xf>
    <xf numFmtId="38" fontId="1" fillId="2" borderId="40" xfId="1" applyFont="1" applyFill="1" applyBorder="1" applyAlignment="1">
      <alignment horizontal="right"/>
    </xf>
    <xf numFmtId="38" fontId="6" fillId="2" borderId="5" xfId="1" applyFont="1" applyFill="1" applyBorder="1"/>
    <xf numFmtId="38" fontId="6" fillId="0" borderId="0" xfId="1" applyFont="1" applyAlignment="1">
      <alignment horizontal="center"/>
    </xf>
    <xf numFmtId="38" fontId="6" fillId="0" borderId="0" xfId="1" applyFont="1"/>
    <xf numFmtId="38" fontId="6" fillId="0" borderId="0" xfId="1" applyFont="1" applyAlignment="1">
      <alignment horizontal="right"/>
    </xf>
    <xf numFmtId="0" fontId="6" fillId="0" borderId="24" xfId="0" applyFont="1" applyBorder="1" applyAlignment="1">
      <alignment horizontal="center"/>
    </xf>
    <xf numFmtId="38" fontId="7" fillId="2" borderId="24" xfId="1" applyFont="1" applyFill="1" applyBorder="1" applyAlignment="1">
      <alignment horizontal="right"/>
    </xf>
    <xf numFmtId="38" fontId="7" fillId="2" borderId="32" xfId="1" applyFont="1" applyFill="1" applyBorder="1" applyAlignment="1">
      <alignment horizontal="right"/>
    </xf>
    <xf numFmtId="38" fontId="7" fillId="2" borderId="34" xfId="1" applyFont="1" applyFill="1" applyBorder="1" applyAlignment="1">
      <alignment horizontal="right"/>
    </xf>
    <xf numFmtId="38" fontId="7" fillId="2" borderId="33" xfId="1" applyFont="1" applyFill="1" applyBorder="1" applyAlignment="1">
      <alignment horizontal="right"/>
    </xf>
    <xf numFmtId="38" fontId="7" fillId="2" borderId="39" xfId="1" applyFont="1" applyFill="1" applyBorder="1" applyAlignment="1">
      <alignment horizontal="right"/>
    </xf>
    <xf numFmtId="38" fontId="7" fillId="2" borderId="41" xfId="1" applyFont="1" applyFill="1" applyBorder="1" applyAlignment="1">
      <alignment horizontal="right"/>
    </xf>
    <xf numFmtId="38" fontId="7" fillId="2" borderId="31" xfId="1" applyFont="1" applyFill="1" applyBorder="1" applyAlignment="1">
      <alignment horizontal="right"/>
    </xf>
    <xf numFmtId="176" fontId="6" fillId="0" borderId="0" xfId="1" applyNumberFormat="1" applyFont="1" applyAlignment="1">
      <alignment horizontal="right"/>
    </xf>
    <xf numFmtId="38" fontId="6" fillId="2" borderId="24" xfId="1" applyFont="1" applyFill="1" applyBorder="1" applyAlignment="1">
      <alignment horizontal="right"/>
    </xf>
    <xf numFmtId="38" fontId="6" fillId="2" borderId="9" xfId="1" applyFont="1" applyFill="1" applyBorder="1" applyAlignment="1">
      <alignment horizontal="right"/>
    </xf>
    <xf numFmtId="38" fontId="6" fillId="2" borderId="32" xfId="1" applyFont="1" applyFill="1" applyBorder="1" applyAlignment="1">
      <alignment horizontal="right"/>
    </xf>
    <xf numFmtId="38" fontId="6" fillId="2" borderId="21" xfId="1" applyFont="1" applyFill="1" applyBorder="1" applyAlignment="1">
      <alignment horizontal="right"/>
    </xf>
    <xf numFmtId="38" fontId="6" fillId="2" borderId="40" xfId="1" applyFont="1" applyFill="1" applyBorder="1" applyAlignment="1">
      <alignment horizontal="right"/>
    </xf>
    <xf numFmtId="38" fontId="1" fillId="2" borderId="42" xfId="1" applyFill="1" applyBorder="1"/>
    <xf numFmtId="38" fontId="1" fillId="2" borderId="20" xfId="1" applyFont="1" applyFill="1" applyBorder="1"/>
    <xf numFmtId="38" fontId="1" fillId="2" borderId="42" xfId="1" applyFont="1" applyFill="1" applyBorder="1"/>
    <xf numFmtId="38" fontId="1" fillId="2" borderId="21" xfId="1" applyFont="1" applyFill="1" applyBorder="1"/>
    <xf numFmtId="38" fontId="0" fillId="2" borderId="20" xfId="1" applyFont="1" applyFill="1" applyBorder="1"/>
    <xf numFmtId="38" fontId="5" fillId="2" borderId="40" xfId="1" applyFont="1" applyFill="1" applyBorder="1" applyAlignment="1">
      <alignment horizontal="right"/>
    </xf>
    <xf numFmtId="38" fontId="5" fillId="2" borderId="43" xfId="1" applyFont="1" applyFill="1" applyBorder="1" applyAlignment="1">
      <alignment horizontal="right"/>
    </xf>
    <xf numFmtId="38" fontId="5" fillId="3" borderId="43" xfId="1" applyFont="1" applyFill="1" applyBorder="1" applyAlignment="1">
      <alignment horizontal="right"/>
    </xf>
    <xf numFmtId="38" fontId="7" fillId="2" borderId="43" xfId="1" applyFont="1" applyFill="1" applyBorder="1" applyAlignment="1">
      <alignment horizontal="right"/>
    </xf>
    <xf numFmtId="38" fontId="7" fillId="2" borderId="40" xfId="1" applyFont="1" applyFill="1" applyBorder="1" applyAlignment="1">
      <alignment horizontal="right"/>
    </xf>
    <xf numFmtId="38" fontId="1" fillId="2" borderId="19" xfId="1" applyFont="1" applyFill="1" applyBorder="1"/>
    <xf numFmtId="38" fontId="0" fillId="2" borderId="19" xfId="1" applyFont="1" applyFill="1" applyBorder="1"/>
    <xf numFmtId="38" fontId="1" fillId="0" borderId="26" xfId="1" applyFont="1" applyBorder="1" applyAlignment="1"/>
    <xf numFmtId="38" fontId="1" fillId="0" borderId="26" xfId="1" applyBorder="1" applyAlignment="1"/>
    <xf numFmtId="38" fontId="1" fillId="2" borderId="0" xfId="1" applyFill="1" applyBorder="1"/>
    <xf numFmtId="38" fontId="1" fillId="2" borderId="0" xfId="1" applyFont="1" applyFill="1" applyBorder="1"/>
    <xf numFmtId="38" fontId="0" fillId="0" borderId="2" xfId="1" applyFont="1" applyBorder="1" applyAlignment="1">
      <alignment horizontal="center"/>
    </xf>
    <xf numFmtId="38" fontId="1" fillId="0" borderId="44" xfId="1"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3"/>
  <sheetViews>
    <sheetView view="pageBreakPreview" zoomScale="70" zoomScaleNormal="70" zoomScaleSheetLayoutView="70" zoomScalePageLayoutView="55" workbookViewId="0">
      <pane xSplit="1" ySplit="4" topLeftCell="C17" activePane="bottomRight" state="frozen"/>
      <selection activeCell="V14" sqref="V14"/>
      <selection pane="topRight" activeCell="V14" sqref="V14"/>
      <selection pane="bottomLeft" activeCell="V14" sqref="V14"/>
      <selection pane="bottomRight" activeCell="Y38" sqref="Y38"/>
    </sheetView>
  </sheetViews>
  <sheetFormatPr defaultRowHeight="20.100000000000001" customHeight="1" x14ac:dyDescent="0.15"/>
  <cols>
    <col min="1" max="1" width="23.875" style="2" customWidth="1"/>
    <col min="2" max="2" width="6.875" style="2" bestFit="1" customWidth="1"/>
    <col min="3" max="3" width="7.875" style="2" bestFit="1" customWidth="1"/>
    <col min="4" max="4" width="6.875" style="2" bestFit="1" customWidth="1"/>
    <col min="5" max="5" width="7.875" style="2" bestFit="1" customWidth="1"/>
    <col min="6" max="6" width="6.875" style="2" bestFit="1" customWidth="1"/>
    <col min="7" max="7" width="7.875" style="2" bestFit="1" customWidth="1"/>
    <col min="8" max="8" width="6.875" style="2" bestFit="1" customWidth="1"/>
    <col min="9" max="9" width="7.875" style="2" bestFit="1" customWidth="1"/>
    <col min="10" max="10" width="6.875" style="2" bestFit="1" customWidth="1"/>
    <col min="11" max="11" width="7.875" style="2" bestFit="1" customWidth="1"/>
    <col min="12" max="12" width="6.875" style="2" bestFit="1" customWidth="1"/>
    <col min="13" max="13" width="7.875" style="2" bestFit="1" customWidth="1"/>
    <col min="14" max="14" width="6.875" style="2" bestFit="1" customWidth="1"/>
    <col min="15" max="15" width="7.875" style="2" customWidth="1"/>
    <col min="16" max="16" width="6.875" style="2" bestFit="1" customWidth="1"/>
    <col min="17" max="17" width="7.875" style="2" bestFit="1" customWidth="1"/>
    <col min="18" max="18" width="6.875" style="2" bestFit="1" customWidth="1"/>
    <col min="19" max="19" width="7.875" style="2" bestFit="1" customWidth="1"/>
    <col min="20" max="20" width="6.875" style="2" bestFit="1" customWidth="1"/>
    <col min="21" max="21" width="10.25" style="2" bestFit="1" customWidth="1"/>
    <col min="22" max="22" width="6.875" style="2" bestFit="1" customWidth="1"/>
    <col min="23" max="23" width="7.875" style="2" bestFit="1" customWidth="1"/>
    <col min="24" max="24" width="6.875" style="2" bestFit="1" customWidth="1"/>
    <col min="25" max="26" width="7.875" style="2" bestFit="1" customWidth="1"/>
    <col min="27" max="27" width="10.25" style="2" bestFit="1" customWidth="1"/>
    <col min="28" max="16384" width="9" style="2"/>
  </cols>
  <sheetData>
    <row r="1" spans="1:27" ht="18.75" x14ac:dyDescent="0.2">
      <c r="A1" s="1" t="s">
        <v>30</v>
      </c>
      <c r="C1" s="3"/>
      <c r="D1" s="3"/>
    </row>
    <row r="2" spans="1:27" ht="14.25" thickBot="1" x14ac:dyDescent="0.2">
      <c r="A2" s="4"/>
      <c r="W2" s="10"/>
      <c r="Y2" s="7"/>
      <c r="AA2" s="7" t="s">
        <v>31</v>
      </c>
    </row>
    <row r="3" spans="1:27" ht="14.25" thickBot="1" x14ac:dyDescent="0.2">
      <c r="A3" s="8"/>
      <c r="B3" s="138" t="s">
        <v>67</v>
      </c>
      <c r="C3" s="139"/>
      <c r="D3" s="138" t="s">
        <v>68</v>
      </c>
      <c r="E3" s="139"/>
      <c r="F3" s="138" t="s">
        <v>69</v>
      </c>
      <c r="G3" s="139"/>
      <c r="H3" s="138" t="s">
        <v>70</v>
      </c>
      <c r="I3" s="139"/>
      <c r="J3" s="138" t="s">
        <v>71</v>
      </c>
      <c r="K3" s="139"/>
      <c r="L3" s="138" t="s">
        <v>72</v>
      </c>
      <c r="M3" s="139"/>
      <c r="N3" s="138" t="s">
        <v>73</v>
      </c>
      <c r="O3" s="139"/>
      <c r="P3" s="138" t="s">
        <v>74</v>
      </c>
      <c r="Q3" s="139"/>
      <c r="R3" s="138" t="s">
        <v>75</v>
      </c>
      <c r="S3" s="139"/>
      <c r="T3" s="138" t="s">
        <v>76</v>
      </c>
      <c r="U3" s="139"/>
      <c r="V3" s="138" t="s">
        <v>77</v>
      </c>
      <c r="W3" s="139"/>
      <c r="X3" s="138" t="s">
        <v>78</v>
      </c>
      <c r="Y3" s="139"/>
      <c r="Z3" s="138" t="s">
        <v>79</v>
      </c>
      <c r="AA3" s="139"/>
    </row>
    <row r="4" spans="1:27" s="5" customFormat="1" ht="14.25" thickBot="1" x14ac:dyDescent="0.2">
      <c r="A4" s="41" t="s">
        <v>32</v>
      </c>
      <c r="B4" s="42" t="s">
        <v>33</v>
      </c>
      <c r="C4" s="43" t="s">
        <v>34</v>
      </c>
      <c r="D4" s="42" t="s">
        <v>33</v>
      </c>
      <c r="E4" s="43" t="s">
        <v>34</v>
      </c>
      <c r="F4" s="42" t="s">
        <v>33</v>
      </c>
      <c r="G4" s="43" t="s">
        <v>34</v>
      </c>
      <c r="H4" s="42" t="s">
        <v>33</v>
      </c>
      <c r="I4" s="43" t="s">
        <v>34</v>
      </c>
      <c r="J4" s="42" t="s">
        <v>33</v>
      </c>
      <c r="K4" s="43" t="s">
        <v>34</v>
      </c>
      <c r="L4" s="42" t="s">
        <v>33</v>
      </c>
      <c r="M4" s="43" t="s">
        <v>34</v>
      </c>
      <c r="N4" s="42" t="s">
        <v>33</v>
      </c>
      <c r="O4" s="44" t="s">
        <v>34</v>
      </c>
      <c r="P4" s="42" t="s">
        <v>33</v>
      </c>
      <c r="Q4" s="45" t="s">
        <v>34</v>
      </c>
      <c r="R4" s="42" t="s">
        <v>33</v>
      </c>
      <c r="S4" s="45" t="s">
        <v>34</v>
      </c>
      <c r="T4" s="42" t="s">
        <v>33</v>
      </c>
      <c r="U4" s="43" t="s">
        <v>34</v>
      </c>
      <c r="V4" s="42" t="s">
        <v>33</v>
      </c>
      <c r="W4" s="43" t="s">
        <v>34</v>
      </c>
      <c r="X4" s="42" t="s">
        <v>33</v>
      </c>
      <c r="Y4" s="45" t="s">
        <v>34</v>
      </c>
      <c r="Z4" s="42" t="s">
        <v>33</v>
      </c>
      <c r="AA4" s="45" t="s">
        <v>34</v>
      </c>
    </row>
    <row r="5" spans="1:27" ht="28.5" customHeight="1" x14ac:dyDescent="0.15">
      <c r="A5" s="64" t="s">
        <v>2</v>
      </c>
      <c r="B5" s="12">
        <v>0</v>
      </c>
      <c r="C5" s="13">
        <v>12816</v>
      </c>
      <c r="D5" s="12">
        <v>0</v>
      </c>
      <c r="E5" s="14">
        <v>12742</v>
      </c>
      <c r="F5" s="12">
        <v>0</v>
      </c>
      <c r="G5" s="13">
        <v>12929</v>
      </c>
      <c r="H5" s="12">
        <v>0</v>
      </c>
      <c r="I5" s="14">
        <v>13016</v>
      </c>
      <c r="J5" s="12">
        <v>1</v>
      </c>
      <c r="K5" s="95">
        <v>13111</v>
      </c>
      <c r="L5" s="12">
        <v>0</v>
      </c>
      <c r="M5" s="104">
        <v>13062</v>
      </c>
      <c r="N5" s="12">
        <v>0</v>
      </c>
      <c r="O5" s="13">
        <v>13179</v>
      </c>
      <c r="P5" s="16">
        <v>0</v>
      </c>
      <c r="Q5" s="40">
        <v>13311</v>
      </c>
      <c r="R5" s="12">
        <v>0</v>
      </c>
      <c r="S5" s="14">
        <v>13217</v>
      </c>
      <c r="T5" s="12">
        <v>0</v>
      </c>
      <c r="U5" s="15">
        <v>13383</v>
      </c>
      <c r="V5" s="12">
        <v>0</v>
      </c>
      <c r="W5" s="15">
        <v>13250</v>
      </c>
      <c r="X5" s="12">
        <v>0</v>
      </c>
      <c r="Y5" s="14">
        <v>12952</v>
      </c>
      <c r="Z5" s="12">
        <f>B5+D5+F5+H5+J5+L5+N5+P5+R5+T5+V5+X5</f>
        <v>1</v>
      </c>
      <c r="AA5" s="14">
        <f t="shared" ref="AA5:AA37" si="0">C5+E5+G5+I5+K5+M5+O5+Q5+S5+U5+W5+Y5</f>
        <v>156968</v>
      </c>
    </row>
    <row r="6" spans="1:27" ht="28.5" customHeight="1" x14ac:dyDescent="0.15">
      <c r="A6" s="65" t="s">
        <v>3</v>
      </c>
      <c r="B6" s="16">
        <v>1</v>
      </c>
      <c r="C6" s="17">
        <v>409</v>
      </c>
      <c r="D6" s="16">
        <v>1</v>
      </c>
      <c r="E6" s="18">
        <v>415</v>
      </c>
      <c r="F6" s="16">
        <v>1</v>
      </c>
      <c r="G6" s="17">
        <v>410</v>
      </c>
      <c r="H6" s="16">
        <v>1</v>
      </c>
      <c r="I6" s="18">
        <v>429</v>
      </c>
      <c r="J6" s="16">
        <v>1</v>
      </c>
      <c r="K6" s="96">
        <v>421</v>
      </c>
      <c r="L6" s="16">
        <v>1</v>
      </c>
      <c r="M6" s="18">
        <v>433</v>
      </c>
      <c r="N6" s="16">
        <v>1</v>
      </c>
      <c r="O6" s="17">
        <v>417</v>
      </c>
      <c r="P6" s="16">
        <v>1</v>
      </c>
      <c r="Q6" s="18">
        <v>445</v>
      </c>
      <c r="R6" s="16">
        <v>1</v>
      </c>
      <c r="S6" s="18">
        <v>430</v>
      </c>
      <c r="T6" s="16">
        <v>1</v>
      </c>
      <c r="U6" s="19">
        <v>447</v>
      </c>
      <c r="V6" s="16">
        <v>2</v>
      </c>
      <c r="W6" s="19">
        <v>464</v>
      </c>
      <c r="X6" s="16">
        <v>1</v>
      </c>
      <c r="Y6" s="18">
        <v>447</v>
      </c>
      <c r="Z6" s="16">
        <f t="shared" ref="Z6:Z34" si="1">B6+D6+F6+H6+J6+L6+N6+P6+R6+T6+V6+X6</f>
        <v>13</v>
      </c>
      <c r="AA6" s="18">
        <f t="shared" si="0"/>
        <v>5167</v>
      </c>
    </row>
    <row r="7" spans="1:27" ht="28.5" customHeight="1" x14ac:dyDescent="0.15">
      <c r="A7" s="65" t="s">
        <v>4</v>
      </c>
      <c r="B7" s="16">
        <v>913</v>
      </c>
      <c r="C7" s="17">
        <v>5562</v>
      </c>
      <c r="D7" s="46">
        <v>859</v>
      </c>
      <c r="E7" s="18">
        <v>5553</v>
      </c>
      <c r="F7" s="16">
        <v>854</v>
      </c>
      <c r="G7" s="88">
        <v>5684</v>
      </c>
      <c r="H7" s="16">
        <v>876</v>
      </c>
      <c r="I7" s="18">
        <v>5717</v>
      </c>
      <c r="J7" s="16">
        <v>903</v>
      </c>
      <c r="K7" s="96">
        <v>5788</v>
      </c>
      <c r="L7" s="16">
        <v>897</v>
      </c>
      <c r="M7" s="18">
        <v>5875</v>
      </c>
      <c r="N7" s="16">
        <v>886</v>
      </c>
      <c r="O7" s="17">
        <v>5872</v>
      </c>
      <c r="P7" s="16">
        <v>885</v>
      </c>
      <c r="Q7" s="18">
        <v>5976</v>
      </c>
      <c r="R7" s="16">
        <v>890</v>
      </c>
      <c r="S7" s="18">
        <v>6015</v>
      </c>
      <c r="T7" s="16">
        <v>883</v>
      </c>
      <c r="U7" s="19">
        <v>6055</v>
      </c>
      <c r="V7" s="16">
        <v>887</v>
      </c>
      <c r="W7" s="19">
        <v>5903</v>
      </c>
      <c r="X7" s="16">
        <v>863</v>
      </c>
      <c r="Y7" s="18">
        <v>5766</v>
      </c>
      <c r="Z7" s="16">
        <f t="shared" si="1"/>
        <v>10596</v>
      </c>
      <c r="AA7" s="18">
        <f t="shared" si="0"/>
        <v>69766</v>
      </c>
    </row>
    <row r="8" spans="1:27" ht="28.5" customHeight="1" x14ac:dyDescent="0.15">
      <c r="A8" s="65" t="s">
        <v>5</v>
      </c>
      <c r="B8" s="16">
        <v>182</v>
      </c>
      <c r="C8" s="17">
        <v>1215</v>
      </c>
      <c r="D8" s="16">
        <v>185</v>
      </c>
      <c r="E8" s="18">
        <v>1227</v>
      </c>
      <c r="F8" s="16">
        <v>184</v>
      </c>
      <c r="G8" s="17">
        <v>1248</v>
      </c>
      <c r="H8" s="16">
        <v>172</v>
      </c>
      <c r="I8" s="18">
        <v>1234</v>
      </c>
      <c r="J8" s="16">
        <v>213</v>
      </c>
      <c r="K8" s="96">
        <v>1296</v>
      </c>
      <c r="L8" s="16">
        <v>187</v>
      </c>
      <c r="M8" s="18">
        <v>1259</v>
      </c>
      <c r="N8" s="16">
        <v>186</v>
      </c>
      <c r="O8" s="17">
        <v>1246</v>
      </c>
      <c r="P8" s="16">
        <v>196</v>
      </c>
      <c r="Q8" s="18">
        <v>1279</v>
      </c>
      <c r="R8" s="16">
        <v>196</v>
      </c>
      <c r="S8" s="18">
        <v>1255</v>
      </c>
      <c r="T8" s="16">
        <v>188</v>
      </c>
      <c r="U8" s="19">
        <v>1301</v>
      </c>
      <c r="V8" s="16">
        <v>185</v>
      </c>
      <c r="W8" s="19">
        <v>1269</v>
      </c>
      <c r="X8" s="16">
        <v>189</v>
      </c>
      <c r="Y8" s="18">
        <v>1184</v>
      </c>
      <c r="Z8" s="16">
        <f t="shared" si="1"/>
        <v>2263</v>
      </c>
      <c r="AA8" s="18">
        <f t="shared" si="0"/>
        <v>15013</v>
      </c>
    </row>
    <row r="9" spans="1:27" ht="28.5" customHeight="1" x14ac:dyDescent="0.15">
      <c r="A9" s="65" t="s">
        <v>6</v>
      </c>
      <c r="B9" s="16">
        <v>1734</v>
      </c>
      <c r="C9" s="17">
        <v>24539</v>
      </c>
      <c r="D9" s="16">
        <v>1668</v>
      </c>
      <c r="E9" s="18">
        <v>24322</v>
      </c>
      <c r="F9" s="16">
        <v>1696</v>
      </c>
      <c r="G9" s="88">
        <v>24849</v>
      </c>
      <c r="H9" s="16">
        <v>1732</v>
      </c>
      <c r="I9" s="18">
        <v>24889</v>
      </c>
      <c r="J9" s="16">
        <v>1742</v>
      </c>
      <c r="K9" s="96">
        <v>25172</v>
      </c>
      <c r="L9" s="16">
        <v>1749</v>
      </c>
      <c r="M9" s="18">
        <v>25382</v>
      </c>
      <c r="N9" s="16">
        <v>1743</v>
      </c>
      <c r="O9" s="17">
        <v>25672</v>
      </c>
      <c r="P9" s="16">
        <v>1759</v>
      </c>
      <c r="Q9" s="18">
        <v>26066</v>
      </c>
      <c r="R9" s="16">
        <v>1737</v>
      </c>
      <c r="S9" s="18">
        <v>26052</v>
      </c>
      <c r="T9" s="16">
        <v>1706</v>
      </c>
      <c r="U9" s="19">
        <v>26374</v>
      </c>
      <c r="V9" s="16">
        <v>1668</v>
      </c>
      <c r="W9" s="19">
        <v>26095</v>
      </c>
      <c r="X9" s="16">
        <v>1676</v>
      </c>
      <c r="Y9" s="18">
        <v>25493</v>
      </c>
      <c r="Z9" s="16">
        <f t="shared" si="1"/>
        <v>20610</v>
      </c>
      <c r="AA9" s="18">
        <f t="shared" si="0"/>
        <v>304905</v>
      </c>
    </row>
    <row r="10" spans="1:27" ht="28.5" customHeight="1" x14ac:dyDescent="0.15">
      <c r="A10" s="65" t="s">
        <v>7</v>
      </c>
      <c r="B10" s="16">
        <v>-1</v>
      </c>
      <c r="C10" s="17">
        <v>11261</v>
      </c>
      <c r="D10" s="16">
        <v>0</v>
      </c>
      <c r="E10" s="18">
        <v>11201</v>
      </c>
      <c r="F10" s="16">
        <v>0</v>
      </c>
      <c r="G10" s="17">
        <v>11175</v>
      </c>
      <c r="H10" s="16">
        <v>0</v>
      </c>
      <c r="I10" s="18">
        <v>11261</v>
      </c>
      <c r="J10" s="16">
        <v>0</v>
      </c>
      <c r="K10" s="96">
        <v>11430</v>
      </c>
      <c r="L10" s="16">
        <v>0</v>
      </c>
      <c r="M10" s="18">
        <v>11298</v>
      </c>
      <c r="N10" s="16">
        <v>0</v>
      </c>
      <c r="O10" s="17">
        <v>11418</v>
      </c>
      <c r="P10" s="16">
        <v>0</v>
      </c>
      <c r="Q10" s="18">
        <v>11499</v>
      </c>
      <c r="R10" s="16">
        <v>0</v>
      </c>
      <c r="S10" s="18">
        <v>11771</v>
      </c>
      <c r="T10" s="16">
        <v>0</v>
      </c>
      <c r="U10" s="19">
        <v>11764</v>
      </c>
      <c r="V10" s="16">
        <v>0</v>
      </c>
      <c r="W10" s="19">
        <v>11565</v>
      </c>
      <c r="X10" s="16">
        <v>0</v>
      </c>
      <c r="Y10" s="18">
        <v>10992</v>
      </c>
      <c r="Z10" s="16">
        <f t="shared" si="1"/>
        <v>-1</v>
      </c>
      <c r="AA10" s="18">
        <f t="shared" si="0"/>
        <v>136635</v>
      </c>
    </row>
    <row r="11" spans="1:27" ht="28.5" customHeight="1" x14ac:dyDescent="0.15">
      <c r="A11" s="65" t="s">
        <v>8</v>
      </c>
      <c r="B11" s="16">
        <v>2696</v>
      </c>
      <c r="C11" s="17">
        <v>4472</v>
      </c>
      <c r="D11" s="16">
        <v>2689</v>
      </c>
      <c r="E11" s="18">
        <v>4535</v>
      </c>
      <c r="F11" s="16">
        <v>2558</v>
      </c>
      <c r="G11" s="17">
        <v>4373</v>
      </c>
      <c r="H11" s="16">
        <v>2643</v>
      </c>
      <c r="I11" s="18">
        <v>4421</v>
      </c>
      <c r="J11" s="16">
        <v>2705</v>
      </c>
      <c r="K11" s="96">
        <v>4553</v>
      </c>
      <c r="L11" s="16">
        <v>2697</v>
      </c>
      <c r="M11" s="18">
        <v>4507</v>
      </c>
      <c r="N11" s="16">
        <v>2702</v>
      </c>
      <c r="O11" s="17">
        <v>4477</v>
      </c>
      <c r="P11" s="16">
        <v>2825</v>
      </c>
      <c r="Q11" s="18">
        <v>4653</v>
      </c>
      <c r="R11" s="16">
        <v>2911</v>
      </c>
      <c r="S11" s="18">
        <v>4701</v>
      </c>
      <c r="T11" s="16">
        <v>2906</v>
      </c>
      <c r="U11" s="19">
        <v>4696</v>
      </c>
      <c r="V11" s="16">
        <v>2856</v>
      </c>
      <c r="W11" s="19">
        <v>4568</v>
      </c>
      <c r="X11" s="16">
        <v>2624</v>
      </c>
      <c r="Y11" s="18">
        <v>4186</v>
      </c>
      <c r="Z11" s="16">
        <f t="shared" si="1"/>
        <v>32812</v>
      </c>
      <c r="AA11" s="18">
        <f t="shared" si="0"/>
        <v>54142</v>
      </c>
    </row>
    <row r="12" spans="1:27" ht="28.5" customHeight="1" x14ac:dyDescent="0.15">
      <c r="A12" s="65" t="s">
        <v>9</v>
      </c>
      <c r="B12" s="16">
        <v>62</v>
      </c>
      <c r="C12" s="17">
        <v>1928</v>
      </c>
      <c r="D12" s="16">
        <v>54</v>
      </c>
      <c r="E12" s="18">
        <v>1835</v>
      </c>
      <c r="F12" s="16">
        <v>55</v>
      </c>
      <c r="G12" s="17">
        <v>1866</v>
      </c>
      <c r="H12" s="16">
        <v>47</v>
      </c>
      <c r="I12" s="18">
        <v>1799</v>
      </c>
      <c r="J12" s="16">
        <v>52</v>
      </c>
      <c r="K12" s="96">
        <v>1888</v>
      </c>
      <c r="L12" s="16">
        <v>50</v>
      </c>
      <c r="M12" s="18">
        <v>1902</v>
      </c>
      <c r="N12" s="16">
        <v>54</v>
      </c>
      <c r="O12" s="17">
        <v>1959</v>
      </c>
      <c r="P12" s="16">
        <v>65</v>
      </c>
      <c r="Q12" s="18">
        <v>1991</v>
      </c>
      <c r="R12" s="16">
        <v>61</v>
      </c>
      <c r="S12" s="18">
        <v>2058</v>
      </c>
      <c r="T12" s="16">
        <v>67</v>
      </c>
      <c r="U12" s="19">
        <v>2059</v>
      </c>
      <c r="V12" s="16">
        <v>57</v>
      </c>
      <c r="W12" s="19">
        <v>1934</v>
      </c>
      <c r="X12" s="16">
        <v>48</v>
      </c>
      <c r="Y12" s="18">
        <v>1765</v>
      </c>
      <c r="Z12" s="16">
        <f t="shared" si="1"/>
        <v>672</v>
      </c>
      <c r="AA12" s="18">
        <f t="shared" si="0"/>
        <v>22984</v>
      </c>
    </row>
    <row r="13" spans="1:27" ht="28.5" customHeight="1" x14ac:dyDescent="0.15">
      <c r="A13" s="65" t="s">
        <v>10</v>
      </c>
      <c r="B13" s="16">
        <v>5</v>
      </c>
      <c r="C13" s="17">
        <v>144</v>
      </c>
      <c r="D13" s="16">
        <v>2</v>
      </c>
      <c r="E13" s="18">
        <v>144</v>
      </c>
      <c r="F13" s="16">
        <v>2</v>
      </c>
      <c r="G13" s="17">
        <v>127</v>
      </c>
      <c r="H13" s="16">
        <v>4</v>
      </c>
      <c r="I13" s="18">
        <v>140</v>
      </c>
      <c r="J13" s="16">
        <v>2</v>
      </c>
      <c r="K13" s="96">
        <v>189</v>
      </c>
      <c r="L13" s="16">
        <v>2</v>
      </c>
      <c r="M13" s="18">
        <v>160</v>
      </c>
      <c r="N13" s="16">
        <v>3</v>
      </c>
      <c r="O13" s="17">
        <v>160</v>
      </c>
      <c r="P13" s="16">
        <v>3</v>
      </c>
      <c r="Q13" s="18">
        <v>172</v>
      </c>
      <c r="R13" s="16">
        <v>5</v>
      </c>
      <c r="S13" s="18">
        <v>183</v>
      </c>
      <c r="T13" s="16">
        <v>5</v>
      </c>
      <c r="U13" s="19">
        <v>201</v>
      </c>
      <c r="V13" s="16">
        <v>4</v>
      </c>
      <c r="W13" s="19">
        <v>173</v>
      </c>
      <c r="X13" s="16">
        <v>3</v>
      </c>
      <c r="Y13" s="18">
        <v>115</v>
      </c>
      <c r="Z13" s="16">
        <f t="shared" si="1"/>
        <v>40</v>
      </c>
      <c r="AA13" s="18">
        <f t="shared" si="0"/>
        <v>1908</v>
      </c>
    </row>
    <row r="14" spans="1:27" ht="28.5" customHeight="1" x14ac:dyDescent="0.15">
      <c r="A14" s="65" t="s">
        <v>11</v>
      </c>
      <c r="B14" s="16">
        <v>0</v>
      </c>
      <c r="C14" s="17">
        <v>1</v>
      </c>
      <c r="D14" s="16">
        <v>1</v>
      </c>
      <c r="E14" s="18">
        <v>5</v>
      </c>
      <c r="F14" s="16">
        <v>0</v>
      </c>
      <c r="G14" s="17">
        <v>3</v>
      </c>
      <c r="H14" s="16">
        <v>1</v>
      </c>
      <c r="I14" s="18">
        <v>3</v>
      </c>
      <c r="J14" s="16">
        <v>1</v>
      </c>
      <c r="K14" s="96">
        <v>2</v>
      </c>
      <c r="L14" s="16">
        <v>0</v>
      </c>
      <c r="M14" s="18">
        <v>2</v>
      </c>
      <c r="N14" s="16">
        <v>0</v>
      </c>
      <c r="O14" s="17">
        <v>3</v>
      </c>
      <c r="P14" s="16">
        <v>0</v>
      </c>
      <c r="Q14" s="18">
        <v>4</v>
      </c>
      <c r="R14" s="16">
        <v>0</v>
      </c>
      <c r="S14" s="18">
        <v>6</v>
      </c>
      <c r="T14" s="16">
        <v>0</v>
      </c>
      <c r="U14" s="19">
        <v>7</v>
      </c>
      <c r="V14" s="16">
        <v>0</v>
      </c>
      <c r="W14" s="36">
        <v>5</v>
      </c>
      <c r="X14" s="16">
        <v>0</v>
      </c>
      <c r="Y14" s="18">
        <v>2</v>
      </c>
      <c r="Z14" s="16">
        <f t="shared" si="1"/>
        <v>3</v>
      </c>
      <c r="AA14" s="18">
        <f t="shared" si="0"/>
        <v>43</v>
      </c>
    </row>
    <row r="15" spans="1:27" ht="28.5" customHeight="1" x14ac:dyDescent="0.15">
      <c r="A15" s="82" t="s">
        <v>53</v>
      </c>
      <c r="B15" s="16">
        <v>0</v>
      </c>
      <c r="C15" s="17">
        <v>5</v>
      </c>
      <c r="D15" s="16">
        <v>0</v>
      </c>
      <c r="E15" s="18">
        <v>0</v>
      </c>
      <c r="F15" s="16">
        <v>0</v>
      </c>
      <c r="G15" s="17">
        <v>6</v>
      </c>
      <c r="H15" s="16">
        <v>0</v>
      </c>
      <c r="I15" s="18">
        <v>2</v>
      </c>
      <c r="J15" s="16">
        <v>0</v>
      </c>
      <c r="K15" s="96">
        <v>3</v>
      </c>
      <c r="L15" s="16">
        <v>0</v>
      </c>
      <c r="M15" s="18">
        <v>4</v>
      </c>
      <c r="N15" s="16">
        <v>0</v>
      </c>
      <c r="O15" s="17">
        <v>2</v>
      </c>
      <c r="P15" s="16">
        <v>0</v>
      </c>
      <c r="Q15" s="18">
        <v>2</v>
      </c>
      <c r="R15" s="16">
        <v>0</v>
      </c>
      <c r="S15" s="18">
        <v>2</v>
      </c>
      <c r="T15" s="16">
        <v>0</v>
      </c>
      <c r="U15" s="19">
        <v>1</v>
      </c>
      <c r="V15" s="16">
        <v>0</v>
      </c>
      <c r="W15" s="36">
        <v>1</v>
      </c>
      <c r="X15" s="16">
        <v>0</v>
      </c>
      <c r="Y15" s="18">
        <v>1</v>
      </c>
      <c r="Z15" s="16">
        <f>B15+D15+F15+H15+J15+L15+N15+P15+R15+T15+V15+X15</f>
        <v>0</v>
      </c>
      <c r="AA15" s="18">
        <f>C15+E15+G15+I15+K15+M15+O15+Q15+S15+U15+W15+Y15</f>
        <v>29</v>
      </c>
    </row>
    <row r="16" spans="1:27" ht="28.5" customHeight="1" x14ac:dyDescent="0.15">
      <c r="A16" s="65" t="s">
        <v>12</v>
      </c>
      <c r="B16" s="16">
        <v>8037</v>
      </c>
      <c r="C16" s="17">
        <v>18883</v>
      </c>
      <c r="D16" s="16">
        <v>7937</v>
      </c>
      <c r="E16" s="18">
        <v>18604</v>
      </c>
      <c r="F16" s="16">
        <v>8159</v>
      </c>
      <c r="G16" s="17">
        <v>19342</v>
      </c>
      <c r="H16" s="16">
        <v>8151</v>
      </c>
      <c r="I16" s="18">
        <v>19266</v>
      </c>
      <c r="J16" s="16">
        <v>8167</v>
      </c>
      <c r="K16" s="96">
        <v>19508</v>
      </c>
      <c r="L16" s="16">
        <v>8128</v>
      </c>
      <c r="M16" s="18">
        <v>19393</v>
      </c>
      <c r="N16" s="16">
        <v>8204</v>
      </c>
      <c r="O16" s="17">
        <v>19706</v>
      </c>
      <c r="P16" s="16">
        <v>8235</v>
      </c>
      <c r="Q16" s="18">
        <v>19682</v>
      </c>
      <c r="R16" s="16">
        <v>8277</v>
      </c>
      <c r="S16" s="18">
        <v>19658</v>
      </c>
      <c r="T16" s="16">
        <v>8311</v>
      </c>
      <c r="U16" s="19">
        <v>20006</v>
      </c>
      <c r="V16" s="16">
        <v>8355</v>
      </c>
      <c r="W16" s="19">
        <v>19781</v>
      </c>
      <c r="X16" s="16">
        <v>8324</v>
      </c>
      <c r="Y16" s="18">
        <v>19679</v>
      </c>
      <c r="Z16" s="16">
        <f t="shared" si="1"/>
        <v>98285</v>
      </c>
      <c r="AA16" s="18">
        <f t="shared" si="0"/>
        <v>233508</v>
      </c>
    </row>
    <row r="17" spans="1:27" ht="28.5" customHeight="1" x14ac:dyDescent="0.15">
      <c r="A17" s="66" t="s">
        <v>13</v>
      </c>
      <c r="B17" s="16">
        <v>160</v>
      </c>
      <c r="C17" s="17">
        <v>302</v>
      </c>
      <c r="D17" s="16">
        <v>189</v>
      </c>
      <c r="E17" s="18">
        <v>304</v>
      </c>
      <c r="F17" s="16">
        <v>136</v>
      </c>
      <c r="G17" s="17">
        <v>282</v>
      </c>
      <c r="H17" s="16">
        <v>163</v>
      </c>
      <c r="I17" s="18">
        <v>300</v>
      </c>
      <c r="J17" s="16">
        <v>165</v>
      </c>
      <c r="K17" s="96">
        <v>325</v>
      </c>
      <c r="L17" s="16">
        <v>146</v>
      </c>
      <c r="M17" s="18">
        <v>305</v>
      </c>
      <c r="N17" s="16">
        <v>167</v>
      </c>
      <c r="O17" s="17">
        <v>298</v>
      </c>
      <c r="P17" s="16">
        <v>176</v>
      </c>
      <c r="Q17" s="18">
        <v>275</v>
      </c>
      <c r="R17" s="16">
        <v>176</v>
      </c>
      <c r="S17" s="18">
        <v>321</v>
      </c>
      <c r="T17" s="16">
        <v>179</v>
      </c>
      <c r="U17" s="19">
        <v>274</v>
      </c>
      <c r="V17" s="16">
        <v>150</v>
      </c>
      <c r="W17" s="19">
        <v>334</v>
      </c>
      <c r="X17" s="16">
        <v>176</v>
      </c>
      <c r="Y17" s="18">
        <v>324</v>
      </c>
      <c r="Z17" s="16">
        <f t="shared" si="1"/>
        <v>1983</v>
      </c>
      <c r="AA17" s="18">
        <f t="shared" si="0"/>
        <v>3644</v>
      </c>
    </row>
    <row r="18" spans="1:27" ht="28.5" customHeight="1" thickBot="1" x14ac:dyDescent="0.2">
      <c r="A18" s="67" t="s">
        <v>14</v>
      </c>
      <c r="B18" s="20">
        <v>156</v>
      </c>
      <c r="C18" s="21">
        <v>216</v>
      </c>
      <c r="D18" s="20">
        <v>206</v>
      </c>
      <c r="E18" s="22">
        <v>211</v>
      </c>
      <c r="F18" s="20">
        <v>180</v>
      </c>
      <c r="G18" s="21">
        <v>178</v>
      </c>
      <c r="H18" s="20">
        <v>204</v>
      </c>
      <c r="I18" s="22">
        <v>229</v>
      </c>
      <c r="J18" s="20">
        <v>146</v>
      </c>
      <c r="K18" s="97">
        <v>228</v>
      </c>
      <c r="L18" s="20">
        <v>130</v>
      </c>
      <c r="M18" s="22">
        <v>194</v>
      </c>
      <c r="N18" s="20">
        <v>163</v>
      </c>
      <c r="O18" s="21">
        <v>218</v>
      </c>
      <c r="P18" s="20">
        <v>191</v>
      </c>
      <c r="Q18" s="22">
        <v>212</v>
      </c>
      <c r="R18" s="20">
        <v>182</v>
      </c>
      <c r="S18" s="22">
        <v>264</v>
      </c>
      <c r="T18" s="20">
        <v>196</v>
      </c>
      <c r="U18" s="23">
        <v>228</v>
      </c>
      <c r="V18" s="20">
        <v>199</v>
      </c>
      <c r="W18" s="22">
        <v>199</v>
      </c>
      <c r="X18" s="29">
        <v>192</v>
      </c>
      <c r="Y18" s="30">
        <v>230</v>
      </c>
      <c r="Z18" s="29">
        <f t="shared" si="1"/>
        <v>2145</v>
      </c>
      <c r="AA18" s="30">
        <f t="shared" si="0"/>
        <v>2607</v>
      </c>
    </row>
    <row r="19" spans="1:27" ht="28.5" customHeight="1" x14ac:dyDescent="0.15">
      <c r="A19" s="68" t="s">
        <v>15</v>
      </c>
      <c r="B19" s="24">
        <v>440</v>
      </c>
      <c r="C19" s="25">
        <v>2582</v>
      </c>
      <c r="D19" s="24">
        <v>404</v>
      </c>
      <c r="E19" s="26">
        <v>2546</v>
      </c>
      <c r="F19" s="24">
        <v>471</v>
      </c>
      <c r="G19" s="25">
        <v>2582</v>
      </c>
      <c r="H19" s="24">
        <v>436</v>
      </c>
      <c r="I19" s="26">
        <v>2555</v>
      </c>
      <c r="J19" s="24">
        <v>424</v>
      </c>
      <c r="K19" s="98">
        <v>2581</v>
      </c>
      <c r="L19" s="24">
        <v>419</v>
      </c>
      <c r="M19" s="26">
        <v>2557</v>
      </c>
      <c r="N19" s="24">
        <v>429</v>
      </c>
      <c r="O19" s="25">
        <v>2584</v>
      </c>
      <c r="P19" s="24">
        <v>431</v>
      </c>
      <c r="Q19" s="26">
        <v>2571</v>
      </c>
      <c r="R19" s="24">
        <v>425</v>
      </c>
      <c r="S19" s="25">
        <v>2567</v>
      </c>
      <c r="T19" s="24">
        <v>425</v>
      </c>
      <c r="U19" s="27">
        <v>2642</v>
      </c>
      <c r="V19" s="24">
        <v>421</v>
      </c>
      <c r="W19" s="27">
        <v>2587</v>
      </c>
      <c r="X19" s="12">
        <v>405</v>
      </c>
      <c r="Y19" s="14">
        <v>2588</v>
      </c>
      <c r="Z19" s="12">
        <f t="shared" si="1"/>
        <v>5130</v>
      </c>
      <c r="AA19" s="14">
        <f t="shared" si="0"/>
        <v>30942</v>
      </c>
    </row>
    <row r="20" spans="1:27" ht="28.5" customHeight="1" x14ac:dyDescent="0.15">
      <c r="A20" s="65" t="s">
        <v>16</v>
      </c>
      <c r="B20" s="16">
        <v>9985</v>
      </c>
      <c r="C20" s="17">
        <v>26205</v>
      </c>
      <c r="D20" s="16">
        <v>9944</v>
      </c>
      <c r="E20" s="18">
        <v>26210</v>
      </c>
      <c r="F20" s="16">
        <v>9973</v>
      </c>
      <c r="G20" s="17">
        <v>26391</v>
      </c>
      <c r="H20" s="16">
        <v>10024</v>
      </c>
      <c r="I20" s="18">
        <v>26425</v>
      </c>
      <c r="J20" s="16">
        <v>10121</v>
      </c>
      <c r="K20" s="96">
        <v>26565</v>
      </c>
      <c r="L20" s="16">
        <v>10115</v>
      </c>
      <c r="M20" s="18">
        <v>26810</v>
      </c>
      <c r="N20" s="16">
        <v>10087</v>
      </c>
      <c r="O20" s="17">
        <v>26726</v>
      </c>
      <c r="P20" s="16">
        <v>10225</v>
      </c>
      <c r="Q20" s="18">
        <v>27053</v>
      </c>
      <c r="R20" s="16">
        <v>10296</v>
      </c>
      <c r="S20" s="17">
        <v>27152</v>
      </c>
      <c r="T20" s="16">
        <v>10365</v>
      </c>
      <c r="U20" s="19">
        <v>27375</v>
      </c>
      <c r="V20" s="16">
        <v>10328</v>
      </c>
      <c r="W20" s="19">
        <v>27066</v>
      </c>
      <c r="X20" s="16">
        <v>10176</v>
      </c>
      <c r="Y20" s="18">
        <v>26606</v>
      </c>
      <c r="Z20" s="16">
        <f t="shared" si="1"/>
        <v>121639</v>
      </c>
      <c r="AA20" s="18">
        <f t="shared" si="0"/>
        <v>320584</v>
      </c>
    </row>
    <row r="21" spans="1:27" ht="28.5" customHeight="1" x14ac:dyDescent="0.15">
      <c r="A21" s="69" t="s">
        <v>40</v>
      </c>
      <c r="B21" s="28"/>
      <c r="C21" s="17">
        <v>640</v>
      </c>
      <c r="D21" s="28"/>
      <c r="E21" s="18">
        <v>642</v>
      </c>
      <c r="F21" s="28"/>
      <c r="G21" s="17">
        <v>652</v>
      </c>
      <c r="H21" s="28"/>
      <c r="I21" s="18">
        <v>673</v>
      </c>
      <c r="J21" s="28"/>
      <c r="K21" s="99">
        <v>665</v>
      </c>
      <c r="L21" s="28"/>
      <c r="M21" s="18">
        <v>671</v>
      </c>
      <c r="N21" s="28"/>
      <c r="O21" s="17">
        <v>664</v>
      </c>
      <c r="P21" s="28"/>
      <c r="Q21" s="18">
        <v>680</v>
      </c>
      <c r="R21" s="28"/>
      <c r="S21" s="17">
        <v>679</v>
      </c>
      <c r="T21" s="28"/>
      <c r="U21" s="19">
        <v>689</v>
      </c>
      <c r="V21" s="28"/>
      <c r="W21" s="19">
        <v>687</v>
      </c>
      <c r="X21" s="28"/>
      <c r="Y21" s="18">
        <v>695</v>
      </c>
      <c r="Z21" s="28"/>
      <c r="AA21" s="18">
        <f t="shared" si="0"/>
        <v>8037</v>
      </c>
    </row>
    <row r="22" spans="1:27" ht="28.5" customHeight="1" x14ac:dyDescent="0.15">
      <c r="A22" s="65" t="s">
        <v>17</v>
      </c>
      <c r="B22" s="28"/>
      <c r="C22" s="17">
        <v>17</v>
      </c>
      <c r="D22" s="28"/>
      <c r="E22" s="18">
        <v>15</v>
      </c>
      <c r="F22" s="28"/>
      <c r="G22" s="17">
        <v>15</v>
      </c>
      <c r="H22" s="28"/>
      <c r="I22" s="18">
        <v>17</v>
      </c>
      <c r="J22" s="28"/>
      <c r="K22" s="99">
        <v>18</v>
      </c>
      <c r="L22" s="28"/>
      <c r="M22" s="18">
        <v>22</v>
      </c>
      <c r="N22" s="28"/>
      <c r="O22" s="17">
        <v>16</v>
      </c>
      <c r="P22" s="28"/>
      <c r="Q22" s="18">
        <v>15</v>
      </c>
      <c r="R22" s="28"/>
      <c r="S22" s="17">
        <v>17</v>
      </c>
      <c r="T22" s="28"/>
      <c r="U22" s="19">
        <v>22</v>
      </c>
      <c r="V22" s="28"/>
      <c r="W22" s="19">
        <v>19</v>
      </c>
      <c r="X22" s="28"/>
      <c r="Y22" s="18">
        <v>17</v>
      </c>
      <c r="Z22" s="28"/>
      <c r="AA22" s="18">
        <f t="shared" si="0"/>
        <v>210</v>
      </c>
    </row>
    <row r="23" spans="1:27" ht="28.5" customHeight="1" x14ac:dyDescent="0.15">
      <c r="A23" s="69" t="s">
        <v>43</v>
      </c>
      <c r="B23" s="28"/>
      <c r="C23" s="17">
        <v>4210</v>
      </c>
      <c r="D23" s="28"/>
      <c r="E23" s="18">
        <v>4220</v>
      </c>
      <c r="F23" s="28"/>
      <c r="G23" s="17">
        <v>4078</v>
      </c>
      <c r="H23" s="28"/>
      <c r="I23" s="18">
        <v>4318</v>
      </c>
      <c r="J23" s="28"/>
      <c r="K23" s="99">
        <v>4271</v>
      </c>
      <c r="L23" s="28"/>
      <c r="M23" s="99">
        <v>4288</v>
      </c>
      <c r="N23" s="28"/>
      <c r="O23" s="17">
        <v>4293</v>
      </c>
      <c r="P23" s="28"/>
      <c r="Q23" s="18">
        <v>4444</v>
      </c>
      <c r="R23" s="28"/>
      <c r="S23" s="17">
        <v>4461</v>
      </c>
      <c r="T23" s="28"/>
      <c r="U23" s="19">
        <v>4572</v>
      </c>
      <c r="V23" s="28"/>
      <c r="W23" s="19">
        <v>4464</v>
      </c>
      <c r="X23" s="28"/>
      <c r="Y23" s="18">
        <v>4284</v>
      </c>
      <c r="Z23" s="28"/>
      <c r="AA23" s="18">
        <f t="shared" si="0"/>
        <v>51903</v>
      </c>
    </row>
    <row r="24" spans="1:27" ht="28.5" customHeight="1" x14ac:dyDescent="0.15">
      <c r="A24" s="65" t="s">
        <v>18</v>
      </c>
      <c r="B24" s="16">
        <v>0</v>
      </c>
      <c r="C24" s="17">
        <v>177</v>
      </c>
      <c r="D24" s="16">
        <v>0</v>
      </c>
      <c r="E24" s="18">
        <v>188</v>
      </c>
      <c r="F24" s="16">
        <v>0</v>
      </c>
      <c r="G24" s="17">
        <v>192</v>
      </c>
      <c r="H24" s="16">
        <v>1</v>
      </c>
      <c r="I24" s="18">
        <v>179</v>
      </c>
      <c r="J24" s="16">
        <v>1</v>
      </c>
      <c r="K24" s="99">
        <v>191</v>
      </c>
      <c r="L24" s="16">
        <v>2</v>
      </c>
      <c r="M24" s="99">
        <v>202</v>
      </c>
      <c r="N24" s="16">
        <v>1</v>
      </c>
      <c r="O24" s="17">
        <v>208</v>
      </c>
      <c r="P24" s="16">
        <v>1</v>
      </c>
      <c r="Q24" s="18">
        <v>204</v>
      </c>
      <c r="R24" s="16">
        <v>0</v>
      </c>
      <c r="S24" s="17">
        <v>204</v>
      </c>
      <c r="T24" s="16">
        <v>1</v>
      </c>
      <c r="U24" s="19">
        <v>210</v>
      </c>
      <c r="V24" s="16">
        <v>1</v>
      </c>
      <c r="W24" s="19">
        <v>192</v>
      </c>
      <c r="X24" s="16">
        <v>0</v>
      </c>
      <c r="Y24" s="18">
        <v>197</v>
      </c>
      <c r="Z24" s="16">
        <f t="shared" si="1"/>
        <v>8</v>
      </c>
      <c r="AA24" s="18">
        <f t="shared" si="0"/>
        <v>2344</v>
      </c>
    </row>
    <row r="25" spans="1:27" ht="28.5" customHeight="1" x14ac:dyDescent="0.15">
      <c r="A25" s="65" t="s">
        <v>19</v>
      </c>
      <c r="B25" s="16">
        <v>77</v>
      </c>
      <c r="C25" s="17">
        <v>861</v>
      </c>
      <c r="D25" s="16">
        <v>83</v>
      </c>
      <c r="E25" s="18">
        <v>831</v>
      </c>
      <c r="F25" s="16">
        <v>73</v>
      </c>
      <c r="G25" s="17">
        <v>809</v>
      </c>
      <c r="H25" s="16">
        <v>85</v>
      </c>
      <c r="I25" s="18">
        <v>903</v>
      </c>
      <c r="J25" s="16">
        <v>72</v>
      </c>
      <c r="K25" s="99">
        <v>876</v>
      </c>
      <c r="L25" s="16">
        <v>69</v>
      </c>
      <c r="M25" s="18">
        <v>873</v>
      </c>
      <c r="N25" s="16">
        <v>72</v>
      </c>
      <c r="O25" s="17">
        <v>891</v>
      </c>
      <c r="P25" s="16">
        <v>71</v>
      </c>
      <c r="Q25" s="18">
        <v>878</v>
      </c>
      <c r="R25" s="16">
        <v>71</v>
      </c>
      <c r="S25" s="17">
        <v>849</v>
      </c>
      <c r="T25" s="16">
        <v>68</v>
      </c>
      <c r="U25" s="19">
        <v>848</v>
      </c>
      <c r="V25" s="16">
        <v>75</v>
      </c>
      <c r="W25" s="19">
        <v>824</v>
      </c>
      <c r="X25" s="16">
        <v>64</v>
      </c>
      <c r="Y25" s="18">
        <v>833</v>
      </c>
      <c r="Z25" s="16">
        <f t="shared" si="1"/>
        <v>880</v>
      </c>
      <c r="AA25" s="18">
        <f t="shared" si="0"/>
        <v>10276</v>
      </c>
    </row>
    <row r="26" spans="1:27" ht="28.5" customHeight="1" x14ac:dyDescent="0.15">
      <c r="A26" s="69" t="s">
        <v>20</v>
      </c>
      <c r="B26" s="16">
        <v>5</v>
      </c>
      <c r="C26" s="17">
        <v>2053</v>
      </c>
      <c r="D26" s="16">
        <v>5</v>
      </c>
      <c r="E26" s="18">
        <v>2004</v>
      </c>
      <c r="F26" s="16">
        <v>7</v>
      </c>
      <c r="G26" s="17">
        <v>2037</v>
      </c>
      <c r="H26" s="16">
        <v>6</v>
      </c>
      <c r="I26" s="18">
        <v>2000</v>
      </c>
      <c r="J26" s="16">
        <v>4</v>
      </c>
      <c r="K26" s="99">
        <v>2042</v>
      </c>
      <c r="L26" s="16">
        <v>5</v>
      </c>
      <c r="M26" s="18">
        <v>2055</v>
      </c>
      <c r="N26" s="16">
        <v>6</v>
      </c>
      <c r="O26" s="17">
        <v>2057</v>
      </c>
      <c r="P26" s="16">
        <v>4</v>
      </c>
      <c r="Q26" s="18">
        <v>2034</v>
      </c>
      <c r="R26" s="16">
        <v>4</v>
      </c>
      <c r="S26" s="17">
        <v>2042</v>
      </c>
      <c r="T26" s="16">
        <v>4</v>
      </c>
      <c r="U26" s="19">
        <v>2062</v>
      </c>
      <c r="V26" s="16">
        <v>4</v>
      </c>
      <c r="W26" s="19">
        <v>2020</v>
      </c>
      <c r="X26" s="16">
        <v>4</v>
      </c>
      <c r="Y26" s="18">
        <v>2039</v>
      </c>
      <c r="Z26" s="16">
        <f t="shared" si="1"/>
        <v>58</v>
      </c>
      <c r="AA26" s="18">
        <f t="shared" si="0"/>
        <v>24445</v>
      </c>
    </row>
    <row r="27" spans="1:27" ht="28.5" customHeight="1" x14ac:dyDescent="0.15">
      <c r="A27" s="65" t="s">
        <v>21</v>
      </c>
      <c r="B27" s="28"/>
      <c r="C27" s="17">
        <v>44</v>
      </c>
      <c r="D27" s="28"/>
      <c r="E27" s="18">
        <v>45</v>
      </c>
      <c r="F27" s="28"/>
      <c r="G27" s="17">
        <v>43</v>
      </c>
      <c r="H27" s="28"/>
      <c r="I27" s="18">
        <v>40</v>
      </c>
      <c r="J27" s="28"/>
      <c r="K27" s="96">
        <v>46</v>
      </c>
      <c r="L27" s="28"/>
      <c r="M27" s="18">
        <v>43</v>
      </c>
      <c r="N27" s="28"/>
      <c r="O27" s="17">
        <v>46</v>
      </c>
      <c r="P27" s="28"/>
      <c r="Q27" s="18">
        <v>46</v>
      </c>
      <c r="R27" s="28"/>
      <c r="S27" s="17">
        <v>48</v>
      </c>
      <c r="T27" s="28"/>
      <c r="U27" s="19">
        <v>46</v>
      </c>
      <c r="V27" s="28"/>
      <c r="W27" s="19">
        <v>50</v>
      </c>
      <c r="X27" s="28"/>
      <c r="Y27" s="18">
        <v>47</v>
      </c>
      <c r="Z27" s="28"/>
      <c r="AA27" s="18">
        <f t="shared" si="0"/>
        <v>544</v>
      </c>
    </row>
    <row r="28" spans="1:27" ht="28.5" customHeight="1" x14ac:dyDescent="0.15">
      <c r="A28" s="70" t="s">
        <v>22</v>
      </c>
      <c r="B28" s="28"/>
      <c r="C28" s="17">
        <v>547</v>
      </c>
      <c r="D28" s="28"/>
      <c r="E28" s="18">
        <v>537</v>
      </c>
      <c r="F28" s="28"/>
      <c r="G28" s="17">
        <v>559</v>
      </c>
      <c r="H28" s="28"/>
      <c r="I28" s="18">
        <v>554</v>
      </c>
      <c r="J28" s="28"/>
      <c r="K28" s="96">
        <v>549</v>
      </c>
      <c r="L28" s="28"/>
      <c r="M28" s="18">
        <v>537</v>
      </c>
      <c r="N28" s="28"/>
      <c r="O28" s="17">
        <v>556</v>
      </c>
      <c r="P28" s="28"/>
      <c r="Q28" s="18">
        <v>556</v>
      </c>
      <c r="R28" s="28"/>
      <c r="S28" s="17">
        <v>553</v>
      </c>
      <c r="T28" s="28"/>
      <c r="U28" s="19">
        <v>557</v>
      </c>
      <c r="V28" s="28"/>
      <c r="W28" s="19">
        <v>540</v>
      </c>
      <c r="X28" s="28"/>
      <c r="Y28" s="18">
        <v>546</v>
      </c>
      <c r="Z28" s="28"/>
      <c r="AA28" s="18">
        <f t="shared" si="0"/>
        <v>6591</v>
      </c>
    </row>
    <row r="29" spans="1:27" ht="28.5" customHeight="1" x14ac:dyDescent="0.15">
      <c r="A29" s="70" t="s">
        <v>41</v>
      </c>
      <c r="B29" s="28"/>
      <c r="C29" s="17">
        <v>96</v>
      </c>
      <c r="D29" s="28"/>
      <c r="E29" s="18">
        <v>100</v>
      </c>
      <c r="F29" s="28"/>
      <c r="G29" s="17">
        <v>107</v>
      </c>
      <c r="H29" s="28"/>
      <c r="I29" s="18">
        <v>107</v>
      </c>
      <c r="J29" s="28"/>
      <c r="K29" s="96">
        <v>121</v>
      </c>
      <c r="L29" s="28"/>
      <c r="M29" s="18">
        <v>121</v>
      </c>
      <c r="N29" s="28"/>
      <c r="O29" s="17">
        <v>132</v>
      </c>
      <c r="P29" s="28"/>
      <c r="Q29" s="18">
        <v>130</v>
      </c>
      <c r="R29" s="28"/>
      <c r="S29" s="17">
        <v>132</v>
      </c>
      <c r="T29" s="28"/>
      <c r="U29" s="19">
        <v>141</v>
      </c>
      <c r="V29" s="28"/>
      <c r="W29" s="19">
        <v>128</v>
      </c>
      <c r="X29" s="28"/>
      <c r="Y29" s="18">
        <v>141</v>
      </c>
      <c r="Z29" s="28"/>
      <c r="AA29" s="18">
        <f t="shared" si="0"/>
        <v>1456</v>
      </c>
    </row>
    <row r="30" spans="1:27" ht="28.5" customHeight="1" x14ac:dyDescent="0.15">
      <c r="A30" s="65" t="s">
        <v>23</v>
      </c>
      <c r="B30" s="16">
        <v>0</v>
      </c>
      <c r="C30" s="17">
        <v>5059</v>
      </c>
      <c r="D30" s="16">
        <v>0</v>
      </c>
      <c r="E30" s="18">
        <v>5097</v>
      </c>
      <c r="F30" s="16">
        <v>0</v>
      </c>
      <c r="G30" s="17">
        <v>5094</v>
      </c>
      <c r="H30" s="16">
        <v>0</v>
      </c>
      <c r="I30" s="18">
        <v>5115</v>
      </c>
      <c r="J30" s="16">
        <v>0</v>
      </c>
      <c r="K30" s="96">
        <v>5133</v>
      </c>
      <c r="L30" s="16">
        <v>0</v>
      </c>
      <c r="M30" s="18">
        <v>5008</v>
      </c>
      <c r="N30" s="16">
        <v>0</v>
      </c>
      <c r="O30" s="17">
        <v>5221</v>
      </c>
      <c r="P30" s="16">
        <v>0</v>
      </c>
      <c r="Q30" s="18">
        <v>5146</v>
      </c>
      <c r="R30" s="16">
        <v>0</v>
      </c>
      <c r="S30" s="17">
        <v>5117</v>
      </c>
      <c r="T30" s="16">
        <v>0</v>
      </c>
      <c r="U30" s="19">
        <v>5129</v>
      </c>
      <c r="V30" s="16">
        <v>0</v>
      </c>
      <c r="W30" s="19">
        <v>5126</v>
      </c>
      <c r="X30" s="16">
        <v>0</v>
      </c>
      <c r="Y30" s="18">
        <v>5113</v>
      </c>
      <c r="Z30" s="16">
        <f t="shared" si="1"/>
        <v>0</v>
      </c>
      <c r="AA30" s="18">
        <f t="shared" si="0"/>
        <v>61358</v>
      </c>
    </row>
    <row r="31" spans="1:27" ht="28.5" customHeight="1" x14ac:dyDescent="0.15">
      <c r="A31" s="65" t="s">
        <v>24</v>
      </c>
      <c r="B31" s="16">
        <v>0</v>
      </c>
      <c r="C31" s="17">
        <v>2314</v>
      </c>
      <c r="D31" s="16">
        <v>0</v>
      </c>
      <c r="E31" s="18">
        <v>2289</v>
      </c>
      <c r="F31" s="16">
        <v>0</v>
      </c>
      <c r="G31" s="17">
        <v>2239</v>
      </c>
      <c r="H31" s="16">
        <v>0</v>
      </c>
      <c r="I31" s="18">
        <v>2272</v>
      </c>
      <c r="J31" s="16">
        <v>0</v>
      </c>
      <c r="K31" s="96">
        <v>2285</v>
      </c>
      <c r="L31" s="16">
        <v>0</v>
      </c>
      <c r="M31" s="18">
        <v>2251</v>
      </c>
      <c r="N31" s="16">
        <v>0</v>
      </c>
      <c r="O31" s="17">
        <v>2289</v>
      </c>
      <c r="P31" s="16">
        <v>0</v>
      </c>
      <c r="Q31" s="18">
        <v>2260</v>
      </c>
      <c r="R31" s="16">
        <v>1</v>
      </c>
      <c r="S31" s="17">
        <v>2280</v>
      </c>
      <c r="T31" s="16">
        <v>0</v>
      </c>
      <c r="U31" s="19">
        <v>2309</v>
      </c>
      <c r="V31" s="16">
        <v>0</v>
      </c>
      <c r="W31" s="19">
        <v>2253</v>
      </c>
      <c r="X31" s="16">
        <v>0</v>
      </c>
      <c r="Y31" s="18">
        <v>2225</v>
      </c>
      <c r="Z31" s="16">
        <f t="shared" si="1"/>
        <v>1</v>
      </c>
      <c r="AA31" s="18">
        <f t="shared" si="0"/>
        <v>27266</v>
      </c>
    </row>
    <row r="32" spans="1:27" ht="28.5" customHeight="1" x14ac:dyDescent="0.15">
      <c r="A32" s="65" t="s">
        <v>25</v>
      </c>
      <c r="B32" s="16">
        <v>0</v>
      </c>
      <c r="C32" s="17">
        <v>164</v>
      </c>
      <c r="D32" s="16">
        <v>0</v>
      </c>
      <c r="E32" s="18">
        <v>150</v>
      </c>
      <c r="F32" s="16">
        <v>0</v>
      </c>
      <c r="G32" s="17">
        <v>157</v>
      </c>
      <c r="H32" s="16">
        <v>0</v>
      </c>
      <c r="I32" s="18">
        <v>161</v>
      </c>
      <c r="J32" s="16">
        <v>0</v>
      </c>
      <c r="K32" s="96">
        <v>156</v>
      </c>
      <c r="L32" s="16">
        <v>0</v>
      </c>
      <c r="M32" s="18">
        <v>157</v>
      </c>
      <c r="N32" s="16">
        <v>0</v>
      </c>
      <c r="O32" s="17">
        <v>154</v>
      </c>
      <c r="P32" s="16">
        <v>0</v>
      </c>
      <c r="Q32" s="18">
        <v>113</v>
      </c>
      <c r="R32" s="16">
        <v>0</v>
      </c>
      <c r="S32" s="17">
        <v>86</v>
      </c>
      <c r="T32" s="16">
        <v>0</v>
      </c>
      <c r="U32" s="19">
        <v>90</v>
      </c>
      <c r="V32" s="16">
        <v>0</v>
      </c>
      <c r="W32" s="19">
        <v>88</v>
      </c>
      <c r="X32" s="16">
        <v>0</v>
      </c>
      <c r="Y32" s="18">
        <v>89</v>
      </c>
      <c r="Z32" s="16">
        <f t="shared" si="1"/>
        <v>0</v>
      </c>
      <c r="AA32" s="18">
        <f t="shared" si="0"/>
        <v>1565</v>
      </c>
    </row>
    <row r="33" spans="1:27" ht="28.5" customHeight="1" x14ac:dyDescent="0.15">
      <c r="A33" s="82" t="s">
        <v>52</v>
      </c>
      <c r="B33" s="16">
        <v>0</v>
      </c>
      <c r="C33" s="17">
        <v>472</v>
      </c>
      <c r="D33" s="16">
        <v>0</v>
      </c>
      <c r="E33" s="18">
        <v>467</v>
      </c>
      <c r="F33" s="16">
        <v>0</v>
      </c>
      <c r="G33" s="17">
        <v>455</v>
      </c>
      <c r="H33" s="16">
        <v>0</v>
      </c>
      <c r="I33" s="18">
        <v>471</v>
      </c>
      <c r="J33" s="16">
        <v>0</v>
      </c>
      <c r="K33" s="96">
        <v>474</v>
      </c>
      <c r="L33" s="16">
        <v>0</v>
      </c>
      <c r="M33" s="18">
        <v>477</v>
      </c>
      <c r="N33" s="16">
        <v>0</v>
      </c>
      <c r="O33" s="17">
        <v>490</v>
      </c>
      <c r="P33" s="16">
        <v>0</v>
      </c>
      <c r="Q33" s="18">
        <v>531</v>
      </c>
      <c r="R33" s="16">
        <v>0</v>
      </c>
      <c r="S33" s="17">
        <v>535</v>
      </c>
      <c r="T33" s="16">
        <v>0</v>
      </c>
      <c r="U33" s="51">
        <v>540</v>
      </c>
      <c r="V33" s="16">
        <v>0</v>
      </c>
      <c r="W33" s="19">
        <v>532</v>
      </c>
      <c r="X33" s="16">
        <v>0</v>
      </c>
      <c r="Y33" s="18">
        <v>535</v>
      </c>
      <c r="Z33" s="16">
        <f t="shared" si="1"/>
        <v>0</v>
      </c>
      <c r="AA33" s="18">
        <f>C33+E33+G33+I33+K33+M33+O33+Q33+S33+U33+W33+Y33</f>
        <v>5979</v>
      </c>
    </row>
    <row r="34" spans="1:27" ht="28.5" customHeight="1" x14ac:dyDescent="0.15">
      <c r="A34" s="70" t="s">
        <v>26</v>
      </c>
      <c r="B34" s="16">
        <v>41</v>
      </c>
      <c r="C34" s="17">
        <v>6819</v>
      </c>
      <c r="D34" s="16">
        <v>30</v>
      </c>
      <c r="E34" s="18">
        <v>6739</v>
      </c>
      <c r="F34" s="16">
        <v>24</v>
      </c>
      <c r="G34" s="18">
        <v>6793</v>
      </c>
      <c r="H34" s="16">
        <v>24</v>
      </c>
      <c r="I34" s="18">
        <v>6763</v>
      </c>
      <c r="J34" s="16">
        <v>26</v>
      </c>
      <c r="K34" s="17">
        <v>6854</v>
      </c>
      <c r="L34" s="16">
        <v>22</v>
      </c>
      <c r="M34" s="18">
        <v>6126</v>
      </c>
      <c r="N34" s="16">
        <v>30</v>
      </c>
      <c r="O34" s="17">
        <v>6463</v>
      </c>
      <c r="P34" s="16">
        <v>28</v>
      </c>
      <c r="Q34" s="18">
        <v>6330</v>
      </c>
      <c r="R34" s="16">
        <v>29</v>
      </c>
      <c r="S34" s="17">
        <v>6292</v>
      </c>
      <c r="T34" s="16">
        <v>25</v>
      </c>
      <c r="U34" s="51">
        <v>6360</v>
      </c>
      <c r="V34" s="16">
        <v>27</v>
      </c>
      <c r="W34" s="19">
        <v>6230</v>
      </c>
      <c r="X34" s="16">
        <v>17</v>
      </c>
      <c r="Y34" s="18">
        <v>6115</v>
      </c>
      <c r="Z34" s="16">
        <f t="shared" si="1"/>
        <v>323</v>
      </c>
      <c r="AA34" s="18">
        <f t="shared" si="0"/>
        <v>77884</v>
      </c>
    </row>
    <row r="35" spans="1:27" ht="28.5" customHeight="1" x14ac:dyDescent="0.15">
      <c r="A35" s="70" t="s">
        <v>27</v>
      </c>
      <c r="B35" s="16">
        <v>165</v>
      </c>
      <c r="C35" s="17">
        <v>17559</v>
      </c>
      <c r="D35" s="16">
        <v>158</v>
      </c>
      <c r="E35" s="18">
        <v>17079</v>
      </c>
      <c r="F35" s="48">
        <v>185</v>
      </c>
      <c r="G35" s="49">
        <v>17718</v>
      </c>
      <c r="H35" s="48">
        <v>138</v>
      </c>
      <c r="I35" s="50">
        <v>17830</v>
      </c>
      <c r="J35" s="48">
        <v>157</v>
      </c>
      <c r="K35" s="49">
        <v>18065</v>
      </c>
      <c r="L35" s="48">
        <v>146</v>
      </c>
      <c r="M35" s="50">
        <v>17517</v>
      </c>
      <c r="N35" s="16">
        <v>146</v>
      </c>
      <c r="O35" s="17">
        <v>17518</v>
      </c>
      <c r="P35" s="16">
        <v>511</v>
      </c>
      <c r="Q35" s="18">
        <v>28188</v>
      </c>
      <c r="R35" s="46">
        <v>306</v>
      </c>
      <c r="S35" s="17">
        <v>23276</v>
      </c>
      <c r="T35" s="16">
        <v>218</v>
      </c>
      <c r="U35" s="19">
        <v>19642</v>
      </c>
      <c r="V35" s="16">
        <v>167</v>
      </c>
      <c r="W35" s="19">
        <v>18445</v>
      </c>
      <c r="X35" s="16">
        <v>165</v>
      </c>
      <c r="Y35" s="18">
        <v>18546</v>
      </c>
      <c r="Z35" s="16">
        <f>B35+D35+F35+H35+J35+L35+N35+P35+R35+T35+V35+X35</f>
        <v>2462</v>
      </c>
      <c r="AA35" s="18">
        <f>C35+E35+G35+I35+K35+M35+O35+Q35+S35+U35+W35+Y35</f>
        <v>231383</v>
      </c>
    </row>
    <row r="36" spans="1:27" ht="28.5" customHeight="1" x14ac:dyDescent="0.15">
      <c r="A36" s="84" t="s">
        <v>54</v>
      </c>
      <c r="B36" s="28"/>
      <c r="C36" s="122">
        <v>3</v>
      </c>
      <c r="D36" s="28"/>
      <c r="E36" s="30">
        <v>10</v>
      </c>
      <c r="F36" s="132"/>
      <c r="G36" s="124">
        <v>2</v>
      </c>
      <c r="H36" s="132"/>
      <c r="I36" s="125">
        <v>2</v>
      </c>
      <c r="J36" s="132"/>
      <c r="K36" s="124">
        <v>2</v>
      </c>
      <c r="L36" s="132"/>
      <c r="M36" s="125">
        <v>3</v>
      </c>
      <c r="N36" s="28"/>
      <c r="O36" s="122">
        <v>0</v>
      </c>
      <c r="P36" s="28"/>
      <c r="Q36" s="30">
        <v>0</v>
      </c>
      <c r="R36" s="133"/>
      <c r="S36" s="122">
        <v>1</v>
      </c>
      <c r="T36" s="28"/>
      <c r="U36" s="122">
        <v>4</v>
      </c>
      <c r="V36" s="28"/>
      <c r="W36" s="122">
        <v>1</v>
      </c>
      <c r="X36" s="28"/>
      <c r="Y36" s="30">
        <v>0</v>
      </c>
      <c r="Z36" s="28"/>
      <c r="AA36" s="18">
        <f>C36+E36+G36+I36+K36+M36+O36+Q36+S36+U36+W36+Y36</f>
        <v>28</v>
      </c>
    </row>
    <row r="37" spans="1:27" ht="28.5" customHeight="1" thickBot="1" x14ac:dyDescent="0.2">
      <c r="A37" s="83" t="s">
        <v>37</v>
      </c>
      <c r="B37" s="37"/>
      <c r="C37" s="35">
        <v>86</v>
      </c>
      <c r="D37" s="37"/>
      <c r="E37" s="35">
        <v>1142</v>
      </c>
      <c r="F37" s="37"/>
      <c r="G37" s="35">
        <v>3394</v>
      </c>
      <c r="H37" s="37"/>
      <c r="I37" s="35">
        <v>3932</v>
      </c>
      <c r="J37" s="37"/>
      <c r="K37" s="35">
        <v>1567</v>
      </c>
      <c r="L37" s="37"/>
      <c r="M37" s="35">
        <v>645</v>
      </c>
      <c r="N37" s="37"/>
      <c r="O37" s="35">
        <v>534</v>
      </c>
      <c r="P37" s="37"/>
      <c r="Q37" s="35">
        <v>502</v>
      </c>
      <c r="R37" s="37"/>
      <c r="S37" s="35">
        <v>137</v>
      </c>
      <c r="T37" s="37"/>
      <c r="U37" s="35">
        <v>109</v>
      </c>
      <c r="V37" s="37"/>
      <c r="W37" s="35">
        <v>1</v>
      </c>
      <c r="X37" s="37"/>
      <c r="Y37" s="35">
        <v>127</v>
      </c>
      <c r="Z37" s="37"/>
      <c r="AA37" s="35">
        <f t="shared" si="0"/>
        <v>12176</v>
      </c>
    </row>
    <row r="38" spans="1:27" ht="28.5" customHeight="1" thickBot="1" x14ac:dyDescent="0.2">
      <c r="A38" s="9" t="s">
        <v>28</v>
      </c>
      <c r="B38" s="31">
        <f>SUM(B5:B37)</f>
        <v>24658</v>
      </c>
      <c r="C38" s="33">
        <f>SUM(C5:C37)</f>
        <v>151661</v>
      </c>
      <c r="D38" s="31">
        <f>SUM(D5:D37)</f>
        <v>24415</v>
      </c>
      <c r="E38" s="33">
        <f>SUM(E5:E37)</f>
        <v>151409</v>
      </c>
      <c r="F38" s="31">
        <f>SUM(F5:F37)</f>
        <v>24558</v>
      </c>
      <c r="G38" s="33">
        <f t="shared" ref="G38:M38" si="2">SUM(G5:G37)</f>
        <v>155789</v>
      </c>
      <c r="H38" s="31">
        <f t="shared" si="2"/>
        <v>24708</v>
      </c>
      <c r="I38" s="33">
        <f t="shared" si="2"/>
        <v>157023</v>
      </c>
      <c r="J38" s="31">
        <f t="shared" si="2"/>
        <v>24903</v>
      </c>
      <c r="K38" s="33">
        <f t="shared" si="2"/>
        <v>156375</v>
      </c>
      <c r="L38" s="31">
        <f t="shared" si="2"/>
        <v>24765</v>
      </c>
      <c r="M38" s="33">
        <f t="shared" si="2"/>
        <v>154139</v>
      </c>
      <c r="N38" s="31">
        <f t="shared" ref="N38:AA38" si="3">SUM(N5:N37)</f>
        <v>24880</v>
      </c>
      <c r="O38" s="33">
        <f t="shared" si="3"/>
        <v>155469</v>
      </c>
      <c r="P38" s="31">
        <f t="shared" si="3"/>
        <v>25607</v>
      </c>
      <c r="Q38" s="33">
        <f t="shared" si="3"/>
        <v>167248</v>
      </c>
      <c r="R38" s="31">
        <f t="shared" si="3"/>
        <v>25568</v>
      </c>
      <c r="S38" s="33">
        <f t="shared" si="3"/>
        <v>162361</v>
      </c>
      <c r="T38" s="31">
        <f t="shared" si="3"/>
        <v>25548</v>
      </c>
      <c r="U38" s="33">
        <f t="shared" si="3"/>
        <v>160143</v>
      </c>
      <c r="V38" s="31">
        <f t="shared" si="3"/>
        <v>25386</v>
      </c>
      <c r="W38" s="33">
        <f t="shared" si="3"/>
        <v>156794</v>
      </c>
      <c r="X38" s="31">
        <f t="shared" si="3"/>
        <v>24927</v>
      </c>
      <c r="Y38" s="33">
        <f t="shared" si="3"/>
        <v>153879</v>
      </c>
      <c r="Z38" s="31">
        <f>SUM(Z5:Z37)</f>
        <v>299923</v>
      </c>
      <c r="AA38" s="33">
        <f t="shared" si="3"/>
        <v>1882290</v>
      </c>
    </row>
    <row r="39" spans="1:27" ht="16.5" customHeight="1" x14ac:dyDescent="0.15">
      <c r="A39" s="4" t="s">
        <v>35</v>
      </c>
      <c r="E39" s="47" t="s">
        <v>64</v>
      </c>
      <c r="R39" s="134"/>
      <c r="S39" s="135"/>
      <c r="X39" s="38"/>
      <c r="Y39" s="39"/>
      <c r="Z39" s="38"/>
      <c r="AA39" s="39"/>
    </row>
    <row r="40" spans="1:27" ht="16.5" customHeight="1" x14ac:dyDescent="0.15">
      <c r="A40" s="4" t="s">
        <v>38</v>
      </c>
    </row>
    <row r="41" spans="1:27" ht="16.5" customHeight="1" x14ac:dyDescent="0.15">
      <c r="A41" s="47" t="s">
        <v>39</v>
      </c>
    </row>
    <row r="42" spans="1:27" ht="16.5" customHeight="1" x14ac:dyDescent="0.15">
      <c r="A42" s="47" t="s">
        <v>56</v>
      </c>
    </row>
    <row r="43" spans="1:27" ht="15.75" customHeight="1" x14ac:dyDescent="0.15">
      <c r="A43" s="47" t="s">
        <v>57</v>
      </c>
    </row>
  </sheetData>
  <mergeCells count="13">
    <mergeCell ref="Z3:AA3"/>
    <mergeCell ref="J3:K3"/>
    <mergeCell ref="L3:M3"/>
    <mergeCell ref="N3:O3"/>
    <mergeCell ref="B3:C3"/>
    <mergeCell ref="D3:E3"/>
    <mergeCell ref="F3:G3"/>
    <mergeCell ref="H3:I3"/>
    <mergeCell ref="X3:Y3"/>
    <mergeCell ref="P3:Q3"/>
    <mergeCell ref="R3:S3"/>
    <mergeCell ref="T3:U3"/>
    <mergeCell ref="V3:W3"/>
  </mergeCells>
  <phoneticPr fontId="2"/>
  <printOptions horizontalCentered="1" verticalCentered="1"/>
  <pageMargins left="0" right="0" top="0" bottom="0" header="0" footer="0"/>
  <pageSetup paperSize="9" scale="5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0"/>
  <sheetViews>
    <sheetView tabSelected="1" zoomScale="70" zoomScaleNormal="70" zoomScaleSheetLayoutView="70" workbookViewId="0">
      <pane xSplit="1" ySplit="3" topLeftCell="B16" activePane="bottomRight" state="frozen"/>
      <selection activeCell="G38" sqref="G38"/>
      <selection pane="topRight" activeCell="G38" sqref="G38"/>
      <selection pane="bottomLeft" activeCell="G38" sqref="G38"/>
      <selection pane="bottomRight" activeCell="M34" sqref="M34"/>
    </sheetView>
  </sheetViews>
  <sheetFormatPr defaultRowHeight="13.5" x14ac:dyDescent="0.15"/>
  <cols>
    <col min="1" max="1" width="25.125" style="2" customWidth="1"/>
    <col min="2" max="7" width="14.625" style="2" bestFit="1" customWidth="1"/>
    <col min="8" max="13" width="14.625" style="106" bestFit="1" customWidth="1"/>
    <col min="14" max="14" width="15.875" style="106" bestFit="1" customWidth="1"/>
    <col min="15" max="15" width="15.75" style="2" customWidth="1"/>
    <col min="16" max="16" width="17.875" style="2" bestFit="1" customWidth="1"/>
    <col min="17" max="17" width="13.375" style="2" bestFit="1" customWidth="1"/>
    <col min="18" max="18" width="15.75" style="2" customWidth="1"/>
    <col min="19" max="19" width="17.875" style="2" bestFit="1" customWidth="1"/>
    <col min="20" max="20" width="13.375" style="2" bestFit="1" customWidth="1"/>
    <col min="21" max="21" width="15.75" style="2" customWidth="1"/>
    <col min="22" max="22" width="17.875" style="2" bestFit="1" customWidth="1"/>
    <col min="23" max="23" width="13.375" style="2" bestFit="1" customWidth="1"/>
    <col min="24" max="24" width="15.75" style="2" customWidth="1"/>
    <col min="25" max="25" width="17.875" style="2" bestFit="1" customWidth="1"/>
    <col min="26" max="26" width="13.375" style="2" bestFit="1" customWidth="1"/>
    <col min="27" max="27" width="15.75" style="2" customWidth="1"/>
    <col min="28" max="28" width="17.875" style="2" bestFit="1" customWidth="1"/>
    <col min="29" max="29" width="13.375" style="2" bestFit="1" customWidth="1"/>
    <col min="30" max="30" width="15.75" style="2" customWidth="1"/>
    <col min="31" max="31" width="17.875" style="2" bestFit="1" customWidth="1"/>
    <col min="32" max="16384" width="9" style="2"/>
  </cols>
  <sheetData>
    <row r="1" spans="1:30" ht="18.75" x14ac:dyDescent="0.2">
      <c r="A1" s="1" t="s">
        <v>0</v>
      </c>
      <c r="D1" s="3"/>
      <c r="F1" s="4"/>
      <c r="H1" s="105"/>
      <c r="O1" s="4"/>
      <c r="R1" s="4"/>
      <c r="U1" s="4"/>
      <c r="X1" s="4"/>
      <c r="AA1" s="4"/>
      <c r="AD1" s="4"/>
    </row>
    <row r="2" spans="1:30" ht="19.5" thickBot="1" x14ac:dyDescent="0.25">
      <c r="A2" s="6"/>
      <c r="C2" s="4"/>
      <c r="F2" s="4"/>
      <c r="N2" s="107" t="s">
        <v>1</v>
      </c>
      <c r="O2" s="4"/>
      <c r="R2" s="4"/>
      <c r="U2" s="4"/>
      <c r="X2" s="4"/>
      <c r="AA2" s="4"/>
      <c r="AD2" s="4"/>
    </row>
    <row r="3" spans="1:30" s="5" customFormat="1" ht="14.25" thickBot="1" x14ac:dyDescent="0.2">
      <c r="A3" s="53"/>
      <c r="B3" s="34" t="s">
        <v>67</v>
      </c>
      <c r="C3" s="34" t="s">
        <v>68</v>
      </c>
      <c r="D3" s="34" t="s">
        <v>69</v>
      </c>
      <c r="E3" s="34" t="s">
        <v>70</v>
      </c>
      <c r="F3" s="34" t="s">
        <v>71</v>
      </c>
      <c r="G3" s="34" t="s">
        <v>72</v>
      </c>
      <c r="H3" s="34" t="s">
        <v>73</v>
      </c>
      <c r="I3" s="34" t="s">
        <v>74</v>
      </c>
      <c r="J3" s="34" t="s">
        <v>75</v>
      </c>
      <c r="K3" s="34" t="s">
        <v>76</v>
      </c>
      <c r="L3" s="34" t="s">
        <v>77</v>
      </c>
      <c r="M3" s="34" t="s">
        <v>78</v>
      </c>
      <c r="N3" s="108" t="s">
        <v>80</v>
      </c>
    </row>
    <row r="4" spans="1:30" ht="27.75" customHeight="1" x14ac:dyDescent="0.15">
      <c r="A4" s="71" t="s">
        <v>2</v>
      </c>
      <c r="B4" s="55">
        <v>707733197</v>
      </c>
      <c r="C4" s="56">
        <v>690558964</v>
      </c>
      <c r="D4" s="56">
        <v>708975125</v>
      </c>
      <c r="E4" s="56">
        <v>705740925</v>
      </c>
      <c r="F4" s="100">
        <v>735968653</v>
      </c>
      <c r="G4" s="100">
        <v>736033876</v>
      </c>
      <c r="H4" s="100">
        <v>724437275</v>
      </c>
      <c r="I4" s="100">
        <v>749940232</v>
      </c>
      <c r="J4" s="100">
        <v>738440265</v>
      </c>
      <c r="K4" s="109">
        <v>750626643</v>
      </c>
      <c r="L4" s="109">
        <v>733684106</v>
      </c>
      <c r="M4" s="109">
        <v>673209969</v>
      </c>
      <c r="N4" s="109">
        <f>SUM(B4:M4)</f>
        <v>8655349230</v>
      </c>
    </row>
    <row r="5" spans="1:30" ht="27.75" customHeight="1" x14ac:dyDescent="0.15">
      <c r="A5" s="72" t="s">
        <v>3</v>
      </c>
      <c r="B5" s="57">
        <v>27669277</v>
      </c>
      <c r="C5" s="58">
        <v>27744169</v>
      </c>
      <c r="D5" s="58">
        <v>27385719</v>
      </c>
      <c r="E5" s="58">
        <v>29439751</v>
      </c>
      <c r="F5" s="101">
        <v>29503395</v>
      </c>
      <c r="G5" s="58">
        <v>29574053</v>
      </c>
      <c r="H5" s="101">
        <v>28476279</v>
      </c>
      <c r="I5" s="101">
        <v>29292047</v>
      </c>
      <c r="J5" s="101">
        <v>28590670</v>
      </c>
      <c r="K5" s="110">
        <v>29164589</v>
      </c>
      <c r="L5" s="110">
        <v>28662853</v>
      </c>
      <c r="M5" s="110">
        <v>27110565</v>
      </c>
      <c r="N5" s="110">
        <f>SUM(B5:M5)</f>
        <v>342613367</v>
      </c>
    </row>
    <row r="6" spans="1:30" ht="27.75" customHeight="1" x14ac:dyDescent="0.15">
      <c r="A6" s="72" t="s">
        <v>4</v>
      </c>
      <c r="B6" s="57">
        <v>297692980</v>
      </c>
      <c r="C6" s="58">
        <v>283104243</v>
      </c>
      <c r="D6" s="58">
        <v>278666976</v>
      </c>
      <c r="E6" s="58">
        <v>295313679</v>
      </c>
      <c r="F6" s="101">
        <v>298678501</v>
      </c>
      <c r="G6" s="58">
        <v>296689867</v>
      </c>
      <c r="H6" s="101">
        <v>298026001</v>
      </c>
      <c r="I6" s="101">
        <v>299429118</v>
      </c>
      <c r="J6" s="101">
        <v>302590033</v>
      </c>
      <c r="K6" s="110">
        <v>306314381</v>
      </c>
      <c r="L6" s="110">
        <v>284360757</v>
      </c>
      <c r="M6" s="110">
        <v>269081354</v>
      </c>
      <c r="N6" s="110">
        <f>SUM(B6:M6)</f>
        <v>3509947890</v>
      </c>
    </row>
    <row r="7" spans="1:30" ht="27.75" customHeight="1" x14ac:dyDescent="0.15">
      <c r="A7" s="72" t="s">
        <v>5</v>
      </c>
      <c r="B7" s="57">
        <v>56428900</v>
      </c>
      <c r="C7" s="58">
        <v>55719947</v>
      </c>
      <c r="D7" s="58">
        <v>51675397</v>
      </c>
      <c r="E7" s="58">
        <v>56636669</v>
      </c>
      <c r="F7" s="101">
        <v>59200919</v>
      </c>
      <c r="G7" s="58">
        <v>55429046</v>
      </c>
      <c r="H7" s="101">
        <v>55887188</v>
      </c>
      <c r="I7" s="101">
        <v>57916402</v>
      </c>
      <c r="J7" s="101">
        <v>58185973</v>
      </c>
      <c r="K7" s="110">
        <v>58388399</v>
      </c>
      <c r="L7" s="110">
        <v>51901878</v>
      </c>
      <c r="M7" s="110">
        <v>48012518</v>
      </c>
      <c r="N7" s="110">
        <f t="shared" ref="N7:N35" si="0">SUM(B7:M7)</f>
        <v>665383236</v>
      </c>
    </row>
    <row r="8" spans="1:30" ht="27.75" customHeight="1" x14ac:dyDescent="0.15">
      <c r="A8" s="72" t="s">
        <v>6</v>
      </c>
      <c r="B8" s="57">
        <v>199736488</v>
      </c>
      <c r="C8" s="58">
        <v>198614788</v>
      </c>
      <c r="D8" s="58">
        <v>194040489</v>
      </c>
      <c r="E8" s="58">
        <v>201879600</v>
      </c>
      <c r="F8" s="101">
        <v>205002448</v>
      </c>
      <c r="G8" s="58">
        <v>202641418</v>
      </c>
      <c r="H8" s="101">
        <v>205649851</v>
      </c>
      <c r="I8" s="101">
        <v>210870009</v>
      </c>
      <c r="J8" s="101">
        <v>208844332</v>
      </c>
      <c r="K8" s="110">
        <v>213676769</v>
      </c>
      <c r="L8" s="110">
        <v>202202724</v>
      </c>
      <c r="M8" s="110">
        <v>195472035</v>
      </c>
      <c r="N8" s="110">
        <f t="shared" si="0"/>
        <v>2438630951</v>
      </c>
    </row>
    <row r="9" spans="1:30" ht="27.75" customHeight="1" x14ac:dyDescent="0.15">
      <c r="A9" s="72" t="s">
        <v>7</v>
      </c>
      <c r="B9" s="57">
        <v>1097327619</v>
      </c>
      <c r="C9" s="58">
        <v>1035235746</v>
      </c>
      <c r="D9" s="58">
        <v>1018258074</v>
      </c>
      <c r="E9" s="58">
        <v>1039375723</v>
      </c>
      <c r="F9" s="101">
        <v>1082414301</v>
      </c>
      <c r="G9" s="58">
        <v>1033855561</v>
      </c>
      <c r="H9" s="101">
        <v>1067119012</v>
      </c>
      <c r="I9" s="101">
        <v>1086241733</v>
      </c>
      <c r="J9" s="101">
        <v>1086592095</v>
      </c>
      <c r="K9" s="110">
        <v>1097115125</v>
      </c>
      <c r="L9" s="110">
        <v>994537545</v>
      </c>
      <c r="M9" s="110">
        <v>889242157</v>
      </c>
      <c r="N9" s="110">
        <f t="shared" si="0"/>
        <v>12527314691</v>
      </c>
    </row>
    <row r="10" spans="1:30" ht="27.75" customHeight="1" x14ac:dyDescent="0.15">
      <c r="A10" s="72" t="s">
        <v>8</v>
      </c>
      <c r="B10" s="57">
        <v>404444995</v>
      </c>
      <c r="C10" s="58">
        <v>402465816</v>
      </c>
      <c r="D10" s="58">
        <v>368884304</v>
      </c>
      <c r="E10" s="58">
        <v>392323761</v>
      </c>
      <c r="F10" s="101">
        <v>403419920</v>
      </c>
      <c r="G10" s="58">
        <v>381215072</v>
      </c>
      <c r="H10" s="101">
        <v>382907188</v>
      </c>
      <c r="I10" s="101">
        <v>410371081</v>
      </c>
      <c r="J10" s="101">
        <v>411901155</v>
      </c>
      <c r="K10" s="110">
        <v>411059742</v>
      </c>
      <c r="L10" s="110">
        <v>364707184</v>
      </c>
      <c r="M10" s="110">
        <v>328359805</v>
      </c>
      <c r="N10" s="110">
        <f t="shared" si="0"/>
        <v>4662060023</v>
      </c>
    </row>
    <row r="11" spans="1:30" ht="27.75" customHeight="1" x14ac:dyDescent="0.15">
      <c r="A11" s="72" t="s">
        <v>9</v>
      </c>
      <c r="B11" s="57">
        <v>240788735</v>
      </c>
      <c r="C11" s="58">
        <v>220448887</v>
      </c>
      <c r="D11" s="58">
        <v>236920568</v>
      </c>
      <c r="E11" s="58">
        <v>223397494</v>
      </c>
      <c r="F11" s="101">
        <v>231259913</v>
      </c>
      <c r="G11" s="58">
        <v>232832655</v>
      </c>
      <c r="H11" s="101">
        <v>238839289</v>
      </c>
      <c r="I11" s="101">
        <v>234318123</v>
      </c>
      <c r="J11" s="101">
        <v>230424209</v>
      </c>
      <c r="K11" s="110">
        <v>234420415</v>
      </c>
      <c r="L11" s="110">
        <v>222417706</v>
      </c>
      <c r="M11" s="110">
        <v>214141977</v>
      </c>
      <c r="N11" s="110">
        <f t="shared" si="0"/>
        <v>2760209971</v>
      </c>
    </row>
    <row r="12" spans="1:30" ht="27.75" customHeight="1" x14ac:dyDescent="0.15">
      <c r="A12" s="72" t="s">
        <v>10</v>
      </c>
      <c r="B12" s="57">
        <v>11998318</v>
      </c>
      <c r="C12" s="58">
        <v>11969828</v>
      </c>
      <c r="D12" s="58">
        <v>10830334</v>
      </c>
      <c r="E12" s="58">
        <v>12106194</v>
      </c>
      <c r="F12" s="101">
        <v>14305995</v>
      </c>
      <c r="G12" s="58">
        <v>15094332</v>
      </c>
      <c r="H12" s="101">
        <v>13890762</v>
      </c>
      <c r="I12" s="101">
        <v>15661265</v>
      </c>
      <c r="J12" s="101">
        <v>15612330</v>
      </c>
      <c r="K12" s="110">
        <v>17060026</v>
      </c>
      <c r="L12" s="110">
        <v>14461372</v>
      </c>
      <c r="M12" s="110">
        <v>10311647</v>
      </c>
      <c r="N12" s="110">
        <f t="shared" si="0"/>
        <v>163302403</v>
      </c>
    </row>
    <row r="13" spans="1:30" ht="27.75" customHeight="1" x14ac:dyDescent="0.15">
      <c r="A13" s="72" t="s">
        <v>11</v>
      </c>
      <c r="B13" s="57">
        <v>38152</v>
      </c>
      <c r="C13" s="58">
        <v>444869</v>
      </c>
      <c r="D13" s="58">
        <v>201801</v>
      </c>
      <c r="E13" s="58">
        <v>426181</v>
      </c>
      <c r="F13" s="101">
        <v>113072</v>
      </c>
      <c r="G13" s="58">
        <v>329192</v>
      </c>
      <c r="H13" s="101">
        <v>316952</v>
      </c>
      <c r="I13" s="101">
        <v>296714</v>
      </c>
      <c r="J13" s="101">
        <v>197791</v>
      </c>
      <c r="K13" s="110">
        <v>545795</v>
      </c>
      <c r="L13" s="110">
        <v>487354</v>
      </c>
      <c r="M13" s="110">
        <v>248573</v>
      </c>
      <c r="N13" s="110">
        <f t="shared" si="0"/>
        <v>3646446</v>
      </c>
    </row>
    <row r="14" spans="1:30" ht="27.75" customHeight="1" x14ac:dyDescent="0.15">
      <c r="A14" s="86" t="s">
        <v>53</v>
      </c>
      <c r="B14" s="57">
        <v>624863</v>
      </c>
      <c r="C14" s="58">
        <v>0</v>
      </c>
      <c r="D14" s="58">
        <v>846392</v>
      </c>
      <c r="E14" s="58">
        <v>182978</v>
      </c>
      <c r="F14" s="101">
        <v>316671</v>
      </c>
      <c r="G14" s="58">
        <v>334370</v>
      </c>
      <c r="H14" s="101">
        <v>207962</v>
      </c>
      <c r="I14" s="101">
        <v>169181</v>
      </c>
      <c r="J14" s="101">
        <v>163710</v>
      </c>
      <c r="K14" s="110">
        <v>168902</v>
      </c>
      <c r="L14" s="110">
        <v>144952</v>
      </c>
      <c r="M14" s="110">
        <v>130132</v>
      </c>
      <c r="N14" s="110">
        <f t="shared" si="0"/>
        <v>3290113</v>
      </c>
    </row>
    <row r="15" spans="1:30" ht="27.75" customHeight="1" x14ac:dyDescent="0.15">
      <c r="A15" s="72" t="s">
        <v>12</v>
      </c>
      <c r="B15" s="57">
        <v>286926522</v>
      </c>
      <c r="C15" s="58">
        <v>280249795</v>
      </c>
      <c r="D15" s="58">
        <v>294099580</v>
      </c>
      <c r="E15" s="58">
        <v>293077883</v>
      </c>
      <c r="F15" s="101">
        <v>297640450</v>
      </c>
      <c r="G15" s="58">
        <v>295814871</v>
      </c>
      <c r="H15" s="101">
        <v>300047941</v>
      </c>
      <c r="I15" s="101">
        <v>300045420</v>
      </c>
      <c r="J15" s="101">
        <v>299070055</v>
      </c>
      <c r="K15" s="110">
        <v>304570230</v>
      </c>
      <c r="L15" s="110">
        <v>301916620</v>
      </c>
      <c r="M15" s="110">
        <v>303159491</v>
      </c>
      <c r="N15" s="110">
        <f t="shared" si="0"/>
        <v>3556618858</v>
      </c>
    </row>
    <row r="16" spans="1:30" ht="27.75" customHeight="1" x14ac:dyDescent="0.15">
      <c r="A16" s="73" t="s">
        <v>13</v>
      </c>
      <c r="B16" s="57">
        <v>15282838</v>
      </c>
      <c r="C16" s="58">
        <v>15567219</v>
      </c>
      <c r="D16" s="58">
        <v>13919280</v>
      </c>
      <c r="E16" s="58">
        <v>14280977</v>
      </c>
      <c r="F16" s="101">
        <v>16405712</v>
      </c>
      <c r="G16" s="58">
        <v>14123273</v>
      </c>
      <c r="H16" s="101">
        <v>14511778</v>
      </c>
      <c r="I16" s="101">
        <v>14569437</v>
      </c>
      <c r="J16" s="101">
        <v>15616576</v>
      </c>
      <c r="K16" s="110">
        <v>14066425</v>
      </c>
      <c r="L16" s="110">
        <v>15009682</v>
      </c>
      <c r="M16" s="110">
        <v>15651120</v>
      </c>
      <c r="N16" s="110">
        <f t="shared" si="0"/>
        <v>179004317</v>
      </c>
    </row>
    <row r="17" spans="1:14" ht="27.75" customHeight="1" x14ac:dyDescent="0.15">
      <c r="A17" s="73" t="s">
        <v>14</v>
      </c>
      <c r="B17" s="57">
        <v>30660276</v>
      </c>
      <c r="C17" s="58">
        <v>34061962</v>
      </c>
      <c r="D17" s="58">
        <v>26697309</v>
      </c>
      <c r="E17" s="58">
        <v>32723031</v>
      </c>
      <c r="F17" s="101">
        <v>29885787</v>
      </c>
      <c r="G17" s="58">
        <v>24169633</v>
      </c>
      <c r="H17" s="101">
        <v>28222302</v>
      </c>
      <c r="I17" s="101">
        <v>33309982</v>
      </c>
      <c r="J17" s="101">
        <v>35550779</v>
      </c>
      <c r="K17" s="110">
        <v>32829451</v>
      </c>
      <c r="L17" s="110">
        <v>31206534</v>
      </c>
      <c r="M17" s="110">
        <v>32181381</v>
      </c>
      <c r="N17" s="110">
        <f t="shared" si="0"/>
        <v>371498427</v>
      </c>
    </row>
    <row r="18" spans="1:14" ht="27.75" customHeight="1" x14ac:dyDescent="0.15">
      <c r="A18" s="72" t="s">
        <v>15</v>
      </c>
      <c r="B18" s="57">
        <v>552331499</v>
      </c>
      <c r="C18" s="58">
        <v>525547833</v>
      </c>
      <c r="D18" s="58">
        <v>555236916</v>
      </c>
      <c r="E18" s="58">
        <v>534099025</v>
      </c>
      <c r="F18" s="101">
        <v>550754833</v>
      </c>
      <c r="G18" s="58">
        <v>550773625</v>
      </c>
      <c r="H18" s="101">
        <v>538288474</v>
      </c>
      <c r="I18" s="101">
        <v>551707348</v>
      </c>
      <c r="J18" s="101">
        <v>534812299</v>
      </c>
      <c r="K18" s="110">
        <v>561991883</v>
      </c>
      <c r="L18" s="110">
        <v>550607443</v>
      </c>
      <c r="M18" s="110">
        <v>498125038</v>
      </c>
      <c r="N18" s="110">
        <f t="shared" si="0"/>
        <v>6504276216</v>
      </c>
    </row>
    <row r="19" spans="1:14" ht="27.75" customHeight="1" x14ac:dyDescent="0.15">
      <c r="A19" s="72" t="s">
        <v>16</v>
      </c>
      <c r="B19" s="57">
        <v>436968449</v>
      </c>
      <c r="C19" s="58">
        <v>450432742</v>
      </c>
      <c r="D19" s="58">
        <v>450842900</v>
      </c>
      <c r="E19" s="58">
        <v>453210213</v>
      </c>
      <c r="F19" s="101">
        <v>457321373</v>
      </c>
      <c r="G19" s="58">
        <v>460620301</v>
      </c>
      <c r="H19" s="101">
        <v>459720632</v>
      </c>
      <c r="I19" s="101">
        <v>465168003</v>
      </c>
      <c r="J19" s="101">
        <v>466801217</v>
      </c>
      <c r="K19" s="110">
        <v>469224044</v>
      </c>
      <c r="L19" s="110">
        <v>462996523</v>
      </c>
      <c r="M19" s="110">
        <v>456102764</v>
      </c>
      <c r="N19" s="110">
        <f t="shared" si="0"/>
        <v>5489409161</v>
      </c>
    </row>
    <row r="20" spans="1:14" ht="27.75" customHeight="1" x14ac:dyDescent="0.15">
      <c r="A20" s="74" t="s">
        <v>40</v>
      </c>
      <c r="B20" s="57">
        <v>110970318</v>
      </c>
      <c r="C20" s="58">
        <v>113012607</v>
      </c>
      <c r="D20" s="58">
        <v>116617798</v>
      </c>
      <c r="E20" s="58">
        <v>120958366</v>
      </c>
      <c r="F20" s="101">
        <v>119085203</v>
      </c>
      <c r="G20" s="101">
        <v>121149603</v>
      </c>
      <c r="H20" s="101">
        <v>119204187</v>
      </c>
      <c r="I20" s="101">
        <v>121642351</v>
      </c>
      <c r="J20" s="101">
        <v>119668315</v>
      </c>
      <c r="K20" s="110">
        <v>121803925</v>
      </c>
      <c r="L20" s="110">
        <v>125670844</v>
      </c>
      <c r="M20" s="110">
        <v>127619736</v>
      </c>
      <c r="N20" s="110">
        <f t="shared" si="0"/>
        <v>1437403253</v>
      </c>
    </row>
    <row r="21" spans="1:14" ht="27.75" customHeight="1" x14ac:dyDescent="0.15">
      <c r="A21" s="72" t="s">
        <v>17</v>
      </c>
      <c r="B21" s="57">
        <v>518251</v>
      </c>
      <c r="C21" s="58">
        <v>403450</v>
      </c>
      <c r="D21" s="58">
        <v>408446</v>
      </c>
      <c r="E21" s="58">
        <v>425315</v>
      </c>
      <c r="F21" s="101">
        <v>416283</v>
      </c>
      <c r="G21" s="101">
        <v>675913</v>
      </c>
      <c r="H21" s="101">
        <v>697092</v>
      </c>
      <c r="I21" s="101">
        <v>670849</v>
      </c>
      <c r="J21" s="101">
        <v>590984</v>
      </c>
      <c r="K21" s="110">
        <v>1027701</v>
      </c>
      <c r="L21" s="110">
        <v>941999</v>
      </c>
      <c r="M21" s="110">
        <v>764828</v>
      </c>
      <c r="N21" s="110">
        <f t="shared" si="0"/>
        <v>7541111</v>
      </c>
    </row>
    <row r="22" spans="1:14" ht="27.75" customHeight="1" x14ac:dyDescent="0.15">
      <c r="A22" s="74" t="s">
        <v>43</v>
      </c>
      <c r="B22" s="57">
        <v>385195423</v>
      </c>
      <c r="C22" s="58">
        <v>372353606</v>
      </c>
      <c r="D22" s="58">
        <v>356644726</v>
      </c>
      <c r="E22" s="58">
        <v>378623058</v>
      </c>
      <c r="F22" s="101">
        <v>382900108</v>
      </c>
      <c r="G22" s="101">
        <v>379899897</v>
      </c>
      <c r="H22" s="101">
        <v>381101664</v>
      </c>
      <c r="I22" s="101">
        <v>397641022</v>
      </c>
      <c r="J22" s="101">
        <v>392145616</v>
      </c>
      <c r="K22" s="110">
        <v>397883932</v>
      </c>
      <c r="L22" s="110">
        <v>364209407</v>
      </c>
      <c r="M22" s="110">
        <v>341859654</v>
      </c>
      <c r="N22" s="110">
        <f t="shared" si="0"/>
        <v>4530458113</v>
      </c>
    </row>
    <row r="23" spans="1:14" ht="27.75" customHeight="1" x14ac:dyDescent="0.15">
      <c r="A23" s="72" t="s">
        <v>18</v>
      </c>
      <c r="B23" s="57">
        <v>25689871</v>
      </c>
      <c r="C23" s="58">
        <v>25200329</v>
      </c>
      <c r="D23" s="58">
        <v>25622045</v>
      </c>
      <c r="E23" s="58">
        <v>25199475</v>
      </c>
      <c r="F23" s="101">
        <v>26208861</v>
      </c>
      <c r="G23" s="101">
        <v>26514013</v>
      </c>
      <c r="H23" s="101">
        <v>27858776</v>
      </c>
      <c r="I23" s="101">
        <v>28475352</v>
      </c>
      <c r="J23" s="101">
        <v>28678428</v>
      </c>
      <c r="K23" s="110">
        <v>27824338</v>
      </c>
      <c r="L23" s="110">
        <v>24576686</v>
      </c>
      <c r="M23" s="110">
        <v>24117192</v>
      </c>
      <c r="N23" s="110">
        <f t="shared" si="0"/>
        <v>315965366</v>
      </c>
    </row>
    <row r="24" spans="1:14" ht="27.75" customHeight="1" x14ac:dyDescent="0.15">
      <c r="A24" s="72" t="s">
        <v>19</v>
      </c>
      <c r="B24" s="57">
        <v>179913406</v>
      </c>
      <c r="C24" s="58">
        <v>177138655</v>
      </c>
      <c r="D24" s="58">
        <v>174283093</v>
      </c>
      <c r="E24" s="58">
        <v>193464529</v>
      </c>
      <c r="F24" s="101">
        <v>185471720</v>
      </c>
      <c r="G24" s="101">
        <v>184149488</v>
      </c>
      <c r="H24" s="101">
        <v>187721475</v>
      </c>
      <c r="I24" s="101">
        <v>186296013</v>
      </c>
      <c r="J24" s="101">
        <v>180283131</v>
      </c>
      <c r="K24" s="110">
        <v>179360546</v>
      </c>
      <c r="L24" s="110">
        <v>174701278</v>
      </c>
      <c r="M24" s="110">
        <v>177431985</v>
      </c>
      <c r="N24" s="110">
        <f t="shared" si="0"/>
        <v>2180215319</v>
      </c>
    </row>
    <row r="25" spans="1:14" ht="27.75" customHeight="1" x14ac:dyDescent="0.15">
      <c r="A25" s="74" t="s">
        <v>20</v>
      </c>
      <c r="B25" s="57">
        <v>546928708</v>
      </c>
      <c r="C25" s="58">
        <v>522468428</v>
      </c>
      <c r="D25" s="58">
        <v>547907441</v>
      </c>
      <c r="E25" s="58">
        <v>517825282</v>
      </c>
      <c r="F25" s="101">
        <v>548825286</v>
      </c>
      <c r="G25" s="101">
        <v>554443065</v>
      </c>
      <c r="H25" s="101">
        <v>535278275</v>
      </c>
      <c r="I25" s="101">
        <v>545981786</v>
      </c>
      <c r="J25" s="101">
        <v>528698453</v>
      </c>
      <c r="K25" s="110">
        <v>548972724</v>
      </c>
      <c r="L25" s="110">
        <v>541210967</v>
      </c>
      <c r="M25" s="110">
        <v>490638810</v>
      </c>
      <c r="N25" s="110">
        <f t="shared" si="0"/>
        <v>6429179225</v>
      </c>
    </row>
    <row r="26" spans="1:14" ht="27.75" customHeight="1" x14ac:dyDescent="0.15">
      <c r="A26" s="72" t="s">
        <v>21</v>
      </c>
      <c r="B26" s="57">
        <v>9176233</v>
      </c>
      <c r="C26" s="58">
        <v>9052212</v>
      </c>
      <c r="D26" s="58">
        <v>9102789</v>
      </c>
      <c r="E26" s="58">
        <v>7722284</v>
      </c>
      <c r="F26" s="101">
        <v>9516804</v>
      </c>
      <c r="G26" s="101">
        <v>8529266</v>
      </c>
      <c r="H26" s="101">
        <v>9188713</v>
      </c>
      <c r="I26" s="101">
        <v>9051084</v>
      </c>
      <c r="J26" s="101">
        <v>9632660</v>
      </c>
      <c r="K26" s="110">
        <v>9935301</v>
      </c>
      <c r="L26" s="110">
        <v>10563887</v>
      </c>
      <c r="M26" s="110">
        <v>8806389</v>
      </c>
      <c r="N26" s="110">
        <f t="shared" si="0"/>
        <v>110277622</v>
      </c>
    </row>
    <row r="27" spans="1:14" ht="27.75" customHeight="1" x14ac:dyDescent="0.15">
      <c r="A27" s="75" t="s">
        <v>22</v>
      </c>
      <c r="B27" s="57">
        <v>158611364</v>
      </c>
      <c r="C27" s="58">
        <v>154485088</v>
      </c>
      <c r="D27" s="58">
        <v>168156362</v>
      </c>
      <c r="E27" s="58">
        <v>161208106</v>
      </c>
      <c r="F27" s="101">
        <v>164027492</v>
      </c>
      <c r="G27" s="101">
        <v>160887057</v>
      </c>
      <c r="H27" s="101">
        <v>161172368</v>
      </c>
      <c r="I27" s="101">
        <v>163963406</v>
      </c>
      <c r="J27" s="101">
        <v>158462824</v>
      </c>
      <c r="K27" s="110">
        <v>167229034</v>
      </c>
      <c r="L27" s="110">
        <v>161814995</v>
      </c>
      <c r="M27" s="110">
        <v>146808676</v>
      </c>
      <c r="N27" s="110">
        <f t="shared" si="0"/>
        <v>1926826772</v>
      </c>
    </row>
    <row r="28" spans="1:14" ht="27.75" customHeight="1" x14ac:dyDescent="0.15">
      <c r="A28" s="76" t="s">
        <v>42</v>
      </c>
      <c r="B28" s="57">
        <v>22716734</v>
      </c>
      <c r="C28" s="58">
        <v>25646878</v>
      </c>
      <c r="D28" s="58">
        <v>26473091</v>
      </c>
      <c r="E28" s="58">
        <v>26115949</v>
      </c>
      <c r="F28" s="101">
        <v>31296339</v>
      </c>
      <c r="G28" s="101">
        <v>30954069</v>
      </c>
      <c r="H28" s="101">
        <v>35396261</v>
      </c>
      <c r="I28" s="101">
        <v>32906296</v>
      </c>
      <c r="J28" s="101">
        <v>34048810</v>
      </c>
      <c r="K28" s="110">
        <v>33613829</v>
      </c>
      <c r="L28" s="110">
        <v>31713376</v>
      </c>
      <c r="M28" s="110">
        <v>34878899</v>
      </c>
      <c r="N28" s="110">
        <f t="shared" si="0"/>
        <v>365760531</v>
      </c>
    </row>
    <row r="29" spans="1:14" ht="27.75" customHeight="1" x14ac:dyDescent="0.15">
      <c r="A29" s="72" t="s">
        <v>23</v>
      </c>
      <c r="B29" s="57">
        <v>1362481521</v>
      </c>
      <c r="C29" s="58">
        <v>1337394377</v>
      </c>
      <c r="D29" s="58">
        <v>1389018041</v>
      </c>
      <c r="E29" s="58">
        <v>1345771167</v>
      </c>
      <c r="F29" s="101">
        <v>1397691694</v>
      </c>
      <c r="G29" s="58">
        <v>1364845889</v>
      </c>
      <c r="H29" s="101">
        <v>1378595698</v>
      </c>
      <c r="I29" s="101">
        <v>1398270386</v>
      </c>
      <c r="J29" s="101">
        <v>1350935647</v>
      </c>
      <c r="K29" s="110">
        <v>1399153323</v>
      </c>
      <c r="L29" s="110">
        <v>1388621250</v>
      </c>
      <c r="M29" s="110">
        <v>1261072493</v>
      </c>
      <c r="N29" s="110">
        <f t="shared" si="0"/>
        <v>16373851486</v>
      </c>
    </row>
    <row r="30" spans="1:14" ht="27.75" customHeight="1" x14ac:dyDescent="0.15">
      <c r="A30" s="72" t="s">
        <v>24</v>
      </c>
      <c r="B30" s="57">
        <v>678930839</v>
      </c>
      <c r="C30" s="58">
        <v>658540845</v>
      </c>
      <c r="D30" s="58">
        <v>670553941</v>
      </c>
      <c r="E30" s="58">
        <v>659764917</v>
      </c>
      <c r="F30" s="101">
        <v>677997088</v>
      </c>
      <c r="G30" s="58">
        <v>675986335</v>
      </c>
      <c r="H30" s="101">
        <v>669271284</v>
      </c>
      <c r="I30" s="101">
        <v>677256788</v>
      </c>
      <c r="J30" s="101">
        <v>661102070</v>
      </c>
      <c r="K30" s="110">
        <v>688234394</v>
      </c>
      <c r="L30" s="110">
        <v>679715202</v>
      </c>
      <c r="M30" s="110">
        <v>613547500</v>
      </c>
      <c r="N30" s="110">
        <f t="shared" si="0"/>
        <v>8010901203</v>
      </c>
    </row>
    <row r="31" spans="1:14" ht="27.75" customHeight="1" x14ac:dyDescent="0.15">
      <c r="A31" s="72" t="s">
        <v>25</v>
      </c>
      <c r="B31" s="57">
        <v>62459737</v>
      </c>
      <c r="C31" s="58">
        <v>52155838</v>
      </c>
      <c r="D31" s="58">
        <v>54628748</v>
      </c>
      <c r="E31" s="58">
        <v>54715639</v>
      </c>
      <c r="F31" s="101">
        <v>54848753</v>
      </c>
      <c r="G31" s="58">
        <v>55425703</v>
      </c>
      <c r="H31" s="101">
        <v>53933707</v>
      </c>
      <c r="I31" s="101">
        <v>37900509</v>
      </c>
      <c r="J31" s="101">
        <v>29087179</v>
      </c>
      <c r="K31" s="110">
        <v>30794139</v>
      </c>
      <c r="L31" s="110">
        <v>30241761</v>
      </c>
      <c r="M31" s="110">
        <v>27062692</v>
      </c>
      <c r="N31" s="110">
        <f t="shared" si="0"/>
        <v>543254405</v>
      </c>
    </row>
    <row r="32" spans="1:14" ht="27.75" customHeight="1" x14ac:dyDescent="0.15">
      <c r="A32" s="86" t="s">
        <v>52</v>
      </c>
      <c r="B32" s="57">
        <v>181718282</v>
      </c>
      <c r="C32" s="58">
        <v>176875402</v>
      </c>
      <c r="D32" s="58">
        <v>178521538</v>
      </c>
      <c r="E32" s="58">
        <v>180149767</v>
      </c>
      <c r="F32" s="101">
        <v>182927165</v>
      </c>
      <c r="G32" s="58">
        <v>188848812</v>
      </c>
      <c r="H32" s="101">
        <v>191805130</v>
      </c>
      <c r="I32" s="101">
        <v>214031363</v>
      </c>
      <c r="J32" s="101">
        <v>208057854</v>
      </c>
      <c r="K32" s="110">
        <v>216116854</v>
      </c>
      <c r="L32" s="110">
        <v>212681489</v>
      </c>
      <c r="M32" s="110">
        <v>194649603</v>
      </c>
      <c r="N32" s="110">
        <f t="shared" si="0"/>
        <v>2326383259</v>
      </c>
    </row>
    <row r="33" spans="1:14" ht="27.75" customHeight="1" x14ac:dyDescent="0.15">
      <c r="A33" s="75" t="s">
        <v>26</v>
      </c>
      <c r="B33" s="57">
        <v>248738022</v>
      </c>
      <c r="C33" s="58">
        <v>240528727</v>
      </c>
      <c r="D33" s="58">
        <v>251974671</v>
      </c>
      <c r="E33" s="58">
        <v>242510067</v>
      </c>
      <c r="F33" s="58">
        <v>252634540</v>
      </c>
      <c r="G33" s="58">
        <v>177959539</v>
      </c>
      <c r="H33" s="101">
        <v>183986810</v>
      </c>
      <c r="I33" s="101">
        <v>185876346</v>
      </c>
      <c r="J33" s="101">
        <v>176221909</v>
      </c>
      <c r="K33" s="110">
        <v>182762099</v>
      </c>
      <c r="L33" s="110">
        <v>182021863</v>
      </c>
      <c r="M33" s="110">
        <v>166713141</v>
      </c>
      <c r="N33" s="110">
        <f t="shared" si="0"/>
        <v>2491927734</v>
      </c>
    </row>
    <row r="34" spans="1:14" ht="27.75" customHeight="1" x14ac:dyDescent="0.15">
      <c r="A34" s="73" t="s">
        <v>27</v>
      </c>
      <c r="B34" s="57">
        <v>235819103</v>
      </c>
      <c r="C34" s="58">
        <v>204049136</v>
      </c>
      <c r="D34" s="58">
        <v>239046118</v>
      </c>
      <c r="E34" s="62">
        <v>230036181</v>
      </c>
      <c r="F34" s="62">
        <v>242613551</v>
      </c>
      <c r="G34" s="58">
        <v>226623802</v>
      </c>
      <c r="H34" s="101">
        <v>237116337</v>
      </c>
      <c r="I34" s="101">
        <v>343765839</v>
      </c>
      <c r="J34" s="101">
        <v>275338721</v>
      </c>
      <c r="K34" s="110">
        <v>251837401</v>
      </c>
      <c r="L34" s="110">
        <v>229588656</v>
      </c>
      <c r="M34" s="110">
        <v>239144100</v>
      </c>
      <c r="N34" s="110">
        <f>SUM(B34:M34)</f>
        <v>2954978945</v>
      </c>
    </row>
    <row r="35" spans="1:14" ht="27.75" customHeight="1" x14ac:dyDescent="0.15">
      <c r="A35" s="76" t="s">
        <v>54</v>
      </c>
      <c r="B35" s="127">
        <v>109637</v>
      </c>
      <c r="C35" s="128">
        <v>174531</v>
      </c>
      <c r="D35" s="128">
        <v>20208</v>
      </c>
      <c r="E35" s="129">
        <v>35512</v>
      </c>
      <c r="F35" s="129">
        <v>46507</v>
      </c>
      <c r="G35" s="128">
        <v>52200</v>
      </c>
      <c r="H35" s="130">
        <v>0</v>
      </c>
      <c r="I35" s="130">
        <v>0</v>
      </c>
      <c r="J35" s="130">
        <v>27444</v>
      </c>
      <c r="K35" s="131">
        <v>52617</v>
      </c>
      <c r="L35" s="131">
        <v>59561</v>
      </c>
      <c r="M35" s="110">
        <v>0</v>
      </c>
      <c r="N35" s="110">
        <f t="shared" si="0"/>
        <v>578217</v>
      </c>
    </row>
    <row r="36" spans="1:14" ht="27.75" customHeight="1" thickBot="1" x14ac:dyDescent="0.2">
      <c r="A36" s="77" t="s">
        <v>37</v>
      </c>
      <c r="B36" s="59">
        <v>2926087</v>
      </c>
      <c r="C36" s="60">
        <v>37040516</v>
      </c>
      <c r="D36" s="60">
        <v>110169667</v>
      </c>
      <c r="E36" s="60">
        <v>135093806</v>
      </c>
      <c r="F36" s="63">
        <v>51438204</v>
      </c>
      <c r="G36" s="60">
        <v>21929554</v>
      </c>
      <c r="H36" s="111">
        <v>19002338</v>
      </c>
      <c r="I36" s="111">
        <v>17215072</v>
      </c>
      <c r="J36" s="111">
        <v>5040271</v>
      </c>
      <c r="K36" s="112">
        <v>3911252</v>
      </c>
      <c r="L36" s="112">
        <v>56086</v>
      </c>
      <c r="M36" s="113">
        <v>4354903</v>
      </c>
      <c r="N36" s="114">
        <f>SUM(B36:M36)</f>
        <v>408177756</v>
      </c>
    </row>
    <row r="37" spans="1:14" ht="27.75" customHeight="1" thickBot="1" x14ac:dyDescent="0.2">
      <c r="A37" s="54" t="s">
        <v>28</v>
      </c>
      <c r="B37" s="61">
        <f t="shared" ref="B37:M37" si="1">SUM(B4:B36)</f>
        <v>8579556644</v>
      </c>
      <c r="C37" s="61">
        <f t="shared" si="1"/>
        <v>8338687433</v>
      </c>
      <c r="D37" s="61">
        <f t="shared" si="1"/>
        <v>8556629887</v>
      </c>
      <c r="E37" s="61">
        <f t="shared" si="1"/>
        <v>8563833504</v>
      </c>
      <c r="F37" s="61">
        <f t="shared" si="1"/>
        <v>8740137541</v>
      </c>
      <c r="G37" s="61">
        <f t="shared" si="1"/>
        <v>8508405350</v>
      </c>
      <c r="H37" s="115">
        <f t="shared" si="1"/>
        <v>8547879001</v>
      </c>
      <c r="I37" s="115">
        <f t="shared" si="1"/>
        <v>8820250557</v>
      </c>
      <c r="J37" s="115">
        <f t="shared" si="1"/>
        <v>8591413805</v>
      </c>
      <c r="K37" s="115">
        <f t="shared" si="1"/>
        <v>8761736228</v>
      </c>
      <c r="L37" s="115">
        <f t="shared" si="1"/>
        <v>8417694540</v>
      </c>
      <c r="M37" s="115">
        <f t="shared" si="1"/>
        <v>7820011127</v>
      </c>
      <c r="N37" s="114">
        <f>SUM(B37:M37)</f>
        <v>102246235617</v>
      </c>
    </row>
    <row r="38" spans="1:14" x14ac:dyDescent="0.15">
      <c r="A38" s="47" t="s">
        <v>65</v>
      </c>
      <c r="B38" s="4"/>
      <c r="C38" s="47"/>
      <c r="D38" s="47"/>
      <c r="N38" s="116"/>
    </row>
    <row r="39" spans="1:14" x14ac:dyDescent="0.15">
      <c r="A39" s="10" t="s">
        <v>36</v>
      </c>
      <c r="B39" s="11"/>
      <c r="C39" s="11"/>
      <c r="D39" s="11"/>
    </row>
    <row r="40" spans="1:14" x14ac:dyDescent="0.15">
      <c r="A40" s="4" t="s">
        <v>29</v>
      </c>
    </row>
  </sheetData>
  <phoneticPr fontId="2"/>
  <printOptions horizontalCentered="1" verticalCentered="1"/>
  <pageMargins left="0" right="0" top="0" bottom="0" header="0" footer="0"/>
  <pageSetup paperSize="9" scale="61" orientation="landscape" r:id="rId1"/>
  <headerFooter alignWithMargins="0"/>
  <colBreaks count="1" manualBreakCount="1">
    <brk id="19"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zoomScaleNormal="70" zoomScaleSheetLayoutView="100" zoomScalePageLayoutView="55" workbookViewId="0">
      <pane xSplit="1" ySplit="3" topLeftCell="E4" activePane="bottomRight" state="frozen"/>
      <selection activeCell="G38" sqref="G38"/>
      <selection pane="topRight" activeCell="G38" sqref="G38"/>
      <selection pane="bottomLeft" activeCell="G38" sqref="G38"/>
      <selection pane="bottomRight" activeCell="M10" sqref="M10"/>
    </sheetView>
  </sheetViews>
  <sheetFormatPr defaultRowHeight="20.100000000000001" customHeight="1" x14ac:dyDescent="0.15"/>
  <cols>
    <col min="1" max="1" width="23.875" style="2" customWidth="1"/>
    <col min="2" max="7" width="12.25" style="2" bestFit="1" customWidth="1"/>
    <col min="8" max="10" width="13.375" style="2" bestFit="1" customWidth="1"/>
    <col min="11" max="13" width="12.25" style="2" bestFit="1" customWidth="1"/>
    <col min="14" max="14" width="15.5" style="2" bestFit="1" customWidth="1"/>
    <col min="15" max="16384" width="9" style="2"/>
  </cols>
  <sheetData>
    <row r="1" spans="1:14" ht="18.75" x14ac:dyDescent="0.2">
      <c r="A1" s="1" t="s">
        <v>45</v>
      </c>
      <c r="C1" s="3"/>
    </row>
    <row r="2" spans="1:14" ht="14.25" thickBot="1" x14ac:dyDescent="0.2">
      <c r="A2" s="4"/>
      <c r="N2" s="7" t="s">
        <v>31</v>
      </c>
    </row>
    <row r="3" spans="1:14" ht="14.25" thickBot="1" x14ac:dyDescent="0.2">
      <c r="A3" s="8"/>
      <c r="B3" s="80" t="s">
        <v>67</v>
      </c>
      <c r="C3" s="80" t="s">
        <v>68</v>
      </c>
      <c r="D3" s="80" t="s">
        <v>69</v>
      </c>
      <c r="E3" s="80" t="s">
        <v>70</v>
      </c>
      <c r="F3" s="80" t="s">
        <v>71</v>
      </c>
      <c r="G3" s="80" t="s">
        <v>72</v>
      </c>
      <c r="H3" s="80" t="s">
        <v>73</v>
      </c>
      <c r="I3" s="80" t="s">
        <v>74</v>
      </c>
      <c r="J3" s="80" t="s">
        <v>75</v>
      </c>
      <c r="K3" s="80" t="s">
        <v>76</v>
      </c>
      <c r="L3" s="80" t="s">
        <v>77</v>
      </c>
      <c r="M3" s="80" t="s">
        <v>78</v>
      </c>
      <c r="N3" s="80" t="s">
        <v>80</v>
      </c>
    </row>
    <row r="4" spans="1:14" ht="28.5" customHeight="1" x14ac:dyDescent="0.15">
      <c r="A4" s="81" t="s">
        <v>44</v>
      </c>
      <c r="B4" s="12">
        <v>7172</v>
      </c>
      <c r="C4" s="12">
        <v>6922</v>
      </c>
      <c r="D4" s="12">
        <v>7053</v>
      </c>
      <c r="E4" s="12">
        <v>6998</v>
      </c>
      <c r="F4" s="12">
        <v>7017</v>
      </c>
      <c r="G4" s="12">
        <v>6958</v>
      </c>
      <c r="H4" s="12">
        <v>6998</v>
      </c>
      <c r="I4" s="12">
        <v>6984</v>
      </c>
      <c r="J4" s="12">
        <v>7011</v>
      </c>
      <c r="K4" s="12">
        <v>7009</v>
      </c>
      <c r="L4" s="12">
        <v>6905</v>
      </c>
      <c r="M4" s="12">
        <v>6945</v>
      </c>
      <c r="N4" s="12">
        <f t="shared" ref="N4:N9" si="0">SUM(B4:M4)</f>
        <v>83972</v>
      </c>
    </row>
    <row r="5" spans="1:14" ht="28.5" customHeight="1" x14ac:dyDescent="0.15">
      <c r="A5" s="82" t="s">
        <v>46</v>
      </c>
      <c r="B5" s="16">
        <v>6669</v>
      </c>
      <c r="C5" s="16">
        <v>6654</v>
      </c>
      <c r="D5" s="16">
        <v>6495</v>
      </c>
      <c r="E5" s="16">
        <v>6439</v>
      </c>
      <c r="F5" s="16">
        <v>6641</v>
      </c>
      <c r="G5" s="16">
        <v>5935</v>
      </c>
      <c r="H5" s="16">
        <v>7177</v>
      </c>
      <c r="I5" s="16">
        <v>6764</v>
      </c>
      <c r="J5" s="16">
        <v>6906</v>
      </c>
      <c r="K5" s="16">
        <v>6920</v>
      </c>
      <c r="L5" s="16">
        <v>6758</v>
      </c>
      <c r="M5" s="16">
        <v>6765</v>
      </c>
      <c r="N5" s="16">
        <f t="shared" si="0"/>
        <v>80123</v>
      </c>
    </row>
    <row r="6" spans="1:14" ht="28.5" customHeight="1" x14ac:dyDescent="0.15">
      <c r="A6" s="84" t="s">
        <v>47</v>
      </c>
      <c r="B6" s="16">
        <v>6248</v>
      </c>
      <c r="C6" s="16">
        <v>6210</v>
      </c>
      <c r="D6" s="16">
        <v>6058</v>
      </c>
      <c r="E6" s="16">
        <v>6038</v>
      </c>
      <c r="F6" s="16">
        <v>6085</v>
      </c>
      <c r="G6" s="16">
        <v>6032</v>
      </c>
      <c r="H6" s="16">
        <v>5993</v>
      </c>
      <c r="I6" s="16">
        <v>6075</v>
      </c>
      <c r="J6" s="16">
        <v>6132</v>
      </c>
      <c r="K6" s="52">
        <v>6121</v>
      </c>
      <c r="L6" s="16">
        <v>6047</v>
      </c>
      <c r="M6" s="16">
        <v>5974</v>
      </c>
      <c r="N6" s="16">
        <f t="shared" si="0"/>
        <v>73013</v>
      </c>
    </row>
    <row r="7" spans="1:14" ht="28.5" customHeight="1" x14ac:dyDescent="0.15">
      <c r="A7" s="70" t="s">
        <v>48</v>
      </c>
      <c r="B7" s="16">
        <v>177</v>
      </c>
      <c r="C7" s="16">
        <v>154</v>
      </c>
      <c r="D7" s="48">
        <v>154</v>
      </c>
      <c r="E7" s="48">
        <v>165</v>
      </c>
      <c r="F7" s="48">
        <v>162</v>
      </c>
      <c r="G7" s="48">
        <v>146</v>
      </c>
      <c r="H7" s="16">
        <v>152</v>
      </c>
      <c r="I7" s="16">
        <v>303</v>
      </c>
      <c r="J7" s="46">
        <v>258</v>
      </c>
      <c r="K7" s="16">
        <v>216</v>
      </c>
      <c r="L7" s="16">
        <v>167</v>
      </c>
      <c r="M7" s="16">
        <v>173</v>
      </c>
      <c r="N7" s="16">
        <f t="shared" si="0"/>
        <v>2227</v>
      </c>
    </row>
    <row r="8" spans="1:14" ht="28.5" customHeight="1" x14ac:dyDescent="0.15">
      <c r="A8" s="84" t="s">
        <v>55</v>
      </c>
      <c r="B8" s="29">
        <v>0</v>
      </c>
      <c r="C8" s="29">
        <v>0</v>
      </c>
      <c r="D8" s="123">
        <v>0</v>
      </c>
      <c r="E8" s="123">
        <v>0</v>
      </c>
      <c r="F8" s="123">
        <v>0</v>
      </c>
      <c r="G8" s="123">
        <v>0</v>
      </c>
      <c r="H8" s="29">
        <v>0</v>
      </c>
      <c r="I8" s="29">
        <v>0</v>
      </c>
      <c r="J8" s="126">
        <v>0</v>
      </c>
      <c r="K8" s="29">
        <v>2</v>
      </c>
      <c r="L8" s="29">
        <v>0</v>
      </c>
      <c r="M8" s="29">
        <v>0</v>
      </c>
      <c r="N8" s="16">
        <f t="shared" si="0"/>
        <v>2</v>
      </c>
    </row>
    <row r="9" spans="1:14" ht="28.5" customHeight="1" thickBot="1" x14ac:dyDescent="0.2">
      <c r="A9" s="83" t="s">
        <v>49</v>
      </c>
      <c r="B9" s="87">
        <v>0</v>
      </c>
      <c r="C9" s="87">
        <v>2</v>
      </c>
      <c r="D9" s="87">
        <v>44</v>
      </c>
      <c r="E9" s="87">
        <v>143</v>
      </c>
      <c r="F9" s="87">
        <v>45</v>
      </c>
      <c r="G9" s="87">
        <v>29</v>
      </c>
      <c r="H9" s="87">
        <v>19</v>
      </c>
      <c r="I9" s="87">
        <v>17</v>
      </c>
      <c r="J9" s="87">
        <v>6</v>
      </c>
      <c r="K9" s="87">
        <v>3</v>
      </c>
      <c r="L9" s="87">
        <v>0</v>
      </c>
      <c r="M9" s="87">
        <v>2</v>
      </c>
      <c r="N9" s="16">
        <f t="shared" si="0"/>
        <v>310</v>
      </c>
    </row>
    <row r="10" spans="1:14" ht="28.5" customHeight="1" thickBot="1" x14ac:dyDescent="0.2">
      <c r="A10" s="9" t="s">
        <v>28</v>
      </c>
      <c r="B10" s="31">
        <f t="shared" ref="B10:N10" si="1">SUM(B4:B9)</f>
        <v>20266</v>
      </c>
      <c r="C10" s="31">
        <f t="shared" si="1"/>
        <v>19942</v>
      </c>
      <c r="D10" s="31">
        <f t="shared" si="1"/>
        <v>19804</v>
      </c>
      <c r="E10" s="31">
        <f t="shared" si="1"/>
        <v>19783</v>
      </c>
      <c r="F10" s="31">
        <f t="shared" si="1"/>
        <v>19950</v>
      </c>
      <c r="G10" s="31">
        <f t="shared" si="1"/>
        <v>19100</v>
      </c>
      <c r="H10" s="31">
        <f t="shared" si="1"/>
        <v>20339</v>
      </c>
      <c r="I10" s="31">
        <f t="shared" si="1"/>
        <v>20143</v>
      </c>
      <c r="J10" s="31">
        <f t="shared" si="1"/>
        <v>20313</v>
      </c>
      <c r="K10" s="31">
        <f t="shared" si="1"/>
        <v>20271</v>
      </c>
      <c r="L10" s="31">
        <f t="shared" si="1"/>
        <v>19877</v>
      </c>
      <c r="M10" s="31">
        <f t="shared" si="1"/>
        <v>19859</v>
      </c>
      <c r="N10" s="31">
        <f t="shared" si="1"/>
        <v>239647</v>
      </c>
    </row>
    <row r="11" spans="1:14" ht="16.5" customHeight="1" x14ac:dyDescent="0.15">
      <c r="A11" s="47" t="s">
        <v>66</v>
      </c>
      <c r="J11" s="78"/>
      <c r="M11" s="38"/>
      <c r="N11" s="38"/>
    </row>
    <row r="12" spans="1:14" ht="16.5" customHeight="1" x14ac:dyDescent="0.15">
      <c r="A12" s="47" t="s">
        <v>59</v>
      </c>
    </row>
    <row r="13" spans="1:14" ht="16.5" customHeight="1" x14ac:dyDescent="0.15">
      <c r="A13" s="47" t="s">
        <v>58</v>
      </c>
    </row>
    <row r="14" spans="1:14" ht="16.5" customHeight="1" x14ac:dyDescent="0.15">
      <c r="A14" s="47" t="s">
        <v>62</v>
      </c>
    </row>
    <row r="15" spans="1:14" ht="16.5" customHeight="1" x14ac:dyDescent="0.15">
      <c r="A15" s="47" t="s">
        <v>61</v>
      </c>
    </row>
    <row r="16" spans="1:14" ht="16.5" customHeight="1" x14ac:dyDescent="0.15">
      <c r="A16" s="47" t="s">
        <v>60</v>
      </c>
    </row>
    <row r="19" spans="2:9" ht="20.100000000000001" customHeight="1" x14ac:dyDescent="0.15">
      <c r="B19" s="136"/>
      <c r="C19" s="136"/>
      <c r="D19" s="137"/>
      <c r="E19" s="137"/>
      <c r="F19" s="137"/>
      <c r="G19" s="137"/>
      <c r="H19" s="136"/>
      <c r="I19" s="136"/>
    </row>
  </sheetData>
  <phoneticPr fontId="2"/>
  <printOptions horizontalCentered="1" verticalCentered="1"/>
  <pageMargins left="0" right="0" top="0" bottom="0" header="0" footer="0"/>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
  <sheetViews>
    <sheetView view="pageBreakPreview" zoomScale="90" zoomScaleNormal="85" zoomScaleSheetLayoutView="90" workbookViewId="0">
      <pane xSplit="1" ySplit="3" topLeftCell="B4" activePane="bottomRight" state="frozen"/>
      <selection activeCell="G38" sqref="G38"/>
      <selection pane="topRight" activeCell="G38" sqref="G38"/>
      <selection pane="bottomLeft" activeCell="G38" sqref="G38"/>
      <selection pane="bottomRight" activeCell="M10" sqref="M10"/>
    </sheetView>
  </sheetViews>
  <sheetFormatPr defaultRowHeight="13.5" x14ac:dyDescent="0.15"/>
  <cols>
    <col min="1" max="1" width="25.125" style="2" customWidth="1"/>
    <col min="2" max="7" width="12.25" style="2" bestFit="1" customWidth="1"/>
    <col min="8" max="10" width="13.375" style="2" bestFit="1" customWidth="1"/>
    <col min="11" max="13" width="12.25" style="2" bestFit="1" customWidth="1"/>
    <col min="14" max="14" width="15.5" style="2" bestFit="1" customWidth="1"/>
    <col min="15" max="15" width="15.75" style="2" customWidth="1"/>
    <col min="16" max="16" width="17.875" style="2" bestFit="1" customWidth="1"/>
    <col min="17" max="17" width="13.375" style="2" bestFit="1" customWidth="1"/>
    <col min="18" max="18" width="15.75" style="2" customWidth="1"/>
    <col min="19" max="19" width="17.875" style="2" bestFit="1" customWidth="1"/>
    <col min="20" max="20" width="13.375" style="2" bestFit="1" customWidth="1"/>
    <col min="21" max="21" width="15.75" style="2" customWidth="1"/>
    <col min="22" max="22" width="17.875" style="2" bestFit="1" customWidth="1"/>
    <col min="23" max="23" width="13.375" style="2" bestFit="1" customWidth="1"/>
    <col min="24" max="24" width="15.75" style="2" customWidth="1"/>
    <col min="25" max="25" width="17.875" style="2" bestFit="1" customWidth="1"/>
    <col min="26" max="26" width="13.375" style="2" bestFit="1" customWidth="1"/>
    <col min="27" max="27" width="15.75" style="2" customWidth="1"/>
    <col min="28" max="28" width="17.875" style="2" bestFit="1" customWidth="1"/>
    <col min="29" max="29" width="13.375" style="2" bestFit="1" customWidth="1"/>
    <col min="30" max="30" width="15.75" style="2" customWidth="1"/>
    <col min="31" max="31" width="17.875" style="2" bestFit="1" customWidth="1"/>
    <col min="32" max="16384" width="9" style="2"/>
  </cols>
  <sheetData>
    <row r="1" spans="1:30" ht="18.75" x14ac:dyDescent="0.2">
      <c r="A1" s="1" t="s">
        <v>51</v>
      </c>
      <c r="D1" s="3"/>
      <c r="F1" s="4"/>
      <c r="H1" s="5"/>
      <c r="I1" s="4"/>
      <c r="L1" s="4"/>
      <c r="O1" s="4"/>
      <c r="R1" s="4"/>
      <c r="U1" s="4"/>
      <c r="X1" s="4"/>
      <c r="AA1" s="4"/>
      <c r="AD1" s="4"/>
    </row>
    <row r="2" spans="1:30" ht="19.5" thickBot="1" x14ac:dyDescent="0.25">
      <c r="A2" s="6"/>
      <c r="C2" s="4"/>
      <c r="F2" s="4"/>
      <c r="I2" s="4"/>
      <c r="L2" s="4"/>
      <c r="N2" s="7" t="s">
        <v>1</v>
      </c>
      <c r="O2" s="4"/>
      <c r="R2" s="4"/>
      <c r="U2" s="4"/>
      <c r="X2" s="4"/>
      <c r="AA2" s="4"/>
      <c r="AD2" s="4"/>
    </row>
    <row r="3" spans="1:30" s="5" customFormat="1" ht="14.25" thickBot="1" x14ac:dyDescent="0.2">
      <c r="A3" s="53"/>
      <c r="B3" s="80" t="s">
        <v>67</v>
      </c>
      <c r="C3" s="80" t="s">
        <v>68</v>
      </c>
      <c r="D3" s="80" t="s">
        <v>69</v>
      </c>
      <c r="E3" s="80" t="s">
        <v>70</v>
      </c>
      <c r="F3" s="80" t="s">
        <v>71</v>
      </c>
      <c r="G3" s="80" t="s">
        <v>72</v>
      </c>
      <c r="H3" s="80" t="s">
        <v>73</v>
      </c>
      <c r="I3" s="80" t="s">
        <v>74</v>
      </c>
      <c r="J3" s="80" t="s">
        <v>75</v>
      </c>
      <c r="K3" s="79" t="s">
        <v>76</v>
      </c>
      <c r="L3" s="79" t="s">
        <v>77</v>
      </c>
      <c r="M3" s="79" t="s">
        <v>78</v>
      </c>
      <c r="N3" s="80" t="s">
        <v>80</v>
      </c>
    </row>
    <row r="4" spans="1:30" ht="27.75" customHeight="1" x14ac:dyDescent="0.15">
      <c r="A4" s="85" t="s">
        <v>44</v>
      </c>
      <c r="B4" s="89">
        <v>130065945</v>
      </c>
      <c r="C4" s="90">
        <v>125848442</v>
      </c>
      <c r="D4" s="90">
        <v>128531634</v>
      </c>
      <c r="E4" s="90">
        <v>127720209</v>
      </c>
      <c r="F4" s="102">
        <v>128174655</v>
      </c>
      <c r="G4" s="102">
        <v>127097888</v>
      </c>
      <c r="H4" s="102">
        <v>127707159</v>
      </c>
      <c r="I4" s="102">
        <v>127144556</v>
      </c>
      <c r="J4" s="102">
        <v>126858094</v>
      </c>
      <c r="K4" s="117">
        <v>127103915</v>
      </c>
      <c r="L4" s="117">
        <v>125152360</v>
      </c>
      <c r="M4" s="117">
        <v>126351385</v>
      </c>
      <c r="N4" s="89">
        <f t="shared" ref="N4:N10" si="0">SUM(B4:M4)</f>
        <v>1527756242</v>
      </c>
    </row>
    <row r="5" spans="1:30" ht="27.75" customHeight="1" x14ac:dyDescent="0.15">
      <c r="A5" s="86" t="s">
        <v>50</v>
      </c>
      <c r="B5" s="91">
        <v>166674919</v>
      </c>
      <c r="C5" s="92">
        <v>168725259</v>
      </c>
      <c r="D5" s="92">
        <v>163915737</v>
      </c>
      <c r="E5" s="92">
        <v>163720263</v>
      </c>
      <c r="F5" s="92">
        <v>167166547</v>
      </c>
      <c r="G5" s="118">
        <v>150600820</v>
      </c>
      <c r="H5" s="118">
        <v>180165407</v>
      </c>
      <c r="I5" s="118">
        <v>170537137</v>
      </c>
      <c r="J5" s="118">
        <v>174430796</v>
      </c>
      <c r="K5" s="119">
        <v>174861464</v>
      </c>
      <c r="L5" s="119">
        <v>170140731</v>
      </c>
      <c r="M5" s="119">
        <v>169556265</v>
      </c>
      <c r="N5" s="91">
        <f t="shared" si="0"/>
        <v>2020495345</v>
      </c>
    </row>
    <row r="6" spans="1:30" ht="27.75" customHeight="1" x14ac:dyDescent="0.15">
      <c r="A6" s="86" t="s">
        <v>47</v>
      </c>
      <c r="B6" s="91">
        <v>29319158</v>
      </c>
      <c r="C6" s="92">
        <v>31995208</v>
      </c>
      <c r="D6" s="92">
        <v>29014342</v>
      </c>
      <c r="E6" s="92">
        <v>28945580</v>
      </c>
      <c r="F6" s="92">
        <v>29257218</v>
      </c>
      <c r="G6" s="118">
        <v>29075938</v>
      </c>
      <c r="H6" s="118">
        <v>28907388</v>
      </c>
      <c r="I6" s="118">
        <v>29396666</v>
      </c>
      <c r="J6" s="118">
        <v>29637314</v>
      </c>
      <c r="K6" s="119">
        <v>29509875</v>
      </c>
      <c r="L6" s="119">
        <v>29108626</v>
      </c>
      <c r="M6" s="119">
        <v>28677606</v>
      </c>
      <c r="N6" s="91">
        <f>SUM(B6:M6)</f>
        <v>352844919</v>
      </c>
    </row>
    <row r="7" spans="1:30" ht="27.75" customHeight="1" x14ac:dyDescent="0.15">
      <c r="A7" s="86" t="s">
        <v>48</v>
      </c>
      <c r="B7" s="91">
        <v>540956</v>
      </c>
      <c r="C7" s="92">
        <v>466799</v>
      </c>
      <c r="D7" s="92">
        <v>580789</v>
      </c>
      <c r="E7" s="92">
        <v>516199</v>
      </c>
      <c r="F7" s="92">
        <v>564166</v>
      </c>
      <c r="G7" s="118">
        <v>464419</v>
      </c>
      <c r="H7" s="118">
        <v>510882</v>
      </c>
      <c r="I7" s="118">
        <v>1327921</v>
      </c>
      <c r="J7" s="118">
        <v>870853</v>
      </c>
      <c r="K7" s="119">
        <v>654986</v>
      </c>
      <c r="L7" s="119">
        <v>498015</v>
      </c>
      <c r="M7" s="119">
        <v>499895</v>
      </c>
      <c r="N7" s="91">
        <f t="shared" si="0"/>
        <v>7495880</v>
      </c>
    </row>
    <row r="8" spans="1:30" ht="27.75" customHeight="1" x14ac:dyDescent="0.15">
      <c r="A8" s="86" t="s">
        <v>55</v>
      </c>
      <c r="B8" s="91">
        <v>0</v>
      </c>
      <c r="C8" s="93">
        <v>0</v>
      </c>
      <c r="D8" s="93">
        <v>0</v>
      </c>
      <c r="E8" s="93">
        <v>0</v>
      </c>
      <c r="F8" s="93">
        <v>0</v>
      </c>
      <c r="G8" s="120">
        <v>0</v>
      </c>
      <c r="H8" s="120">
        <v>0</v>
      </c>
      <c r="I8" s="120">
        <v>0</v>
      </c>
      <c r="J8" s="120">
        <v>0</v>
      </c>
      <c r="K8" s="121">
        <v>21906</v>
      </c>
      <c r="L8" s="121">
        <v>0</v>
      </c>
      <c r="M8" s="121">
        <v>0</v>
      </c>
      <c r="N8" s="91">
        <f t="shared" si="0"/>
        <v>21906</v>
      </c>
    </row>
    <row r="9" spans="1:30" ht="27.75" customHeight="1" thickBot="1" x14ac:dyDescent="0.2">
      <c r="A9" s="86" t="s">
        <v>49</v>
      </c>
      <c r="B9" s="91">
        <v>0</v>
      </c>
      <c r="C9" s="93">
        <v>10650</v>
      </c>
      <c r="D9" s="93">
        <v>610374</v>
      </c>
      <c r="E9" s="93">
        <v>2479041</v>
      </c>
      <c r="F9" s="93">
        <v>925238</v>
      </c>
      <c r="G9" s="120">
        <v>473621</v>
      </c>
      <c r="H9" s="120">
        <v>269495</v>
      </c>
      <c r="I9" s="120">
        <v>501847</v>
      </c>
      <c r="J9" s="120">
        <v>152349</v>
      </c>
      <c r="K9" s="121">
        <v>54490</v>
      </c>
      <c r="L9" s="121">
        <v>0</v>
      </c>
      <c r="M9" s="121">
        <v>21994</v>
      </c>
      <c r="N9" s="103">
        <f t="shared" si="0"/>
        <v>5499099</v>
      </c>
    </row>
    <row r="10" spans="1:30" ht="27.75" customHeight="1" thickBot="1" x14ac:dyDescent="0.2">
      <c r="A10" s="54" t="s">
        <v>28</v>
      </c>
      <c r="B10" s="94">
        <f t="shared" ref="B10:L10" si="1">SUM(B4:B9)</f>
        <v>326600978</v>
      </c>
      <c r="C10" s="94">
        <f t="shared" si="1"/>
        <v>327046358</v>
      </c>
      <c r="D10" s="94">
        <f t="shared" si="1"/>
        <v>322652876</v>
      </c>
      <c r="E10" s="94">
        <f t="shared" si="1"/>
        <v>323381292</v>
      </c>
      <c r="F10" s="94">
        <f t="shared" si="1"/>
        <v>326087824</v>
      </c>
      <c r="G10" s="94">
        <f t="shared" si="1"/>
        <v>307712686</v>
      </c>
      <c r="H10" s="94">
        <f t="shared" si="1"/>
        <v>337560331</v>
      </c>
      <c r="I10" s="94">
        <f t="shared" si="1"/>
        <v>328908127</v>
      </c>
      <c r="J10" s="94">
        <f t="shared" si="1"/>
        <v>331949406</v>
      </c>
      <c r="K10" s="94">
        <f>SUM(K4:K9)</f>
        <v>332206636</v>
      </c>
      <c r="L10" s="94">
        <f t="shared" si="1"/>
        <v>324899732</v>
      </c>
      <c r="M10" s="94">
        <f>SUM(M4:M9)</f>
        <v>325107145</v>
      </c>
      <c r="N10" s="94">
        <f t="shared" si="0"/>
        <v>3914113391</v>
      </c>
    </row>
    <row r="11" spans="1:30" ht="16.5" customHeight="1" x14ac:dyDescent="0.15">
      <c r="A11" s="47" t="s">
        <v>66</v>
      </c>
      <c r="J11" s="78"/>
      <c r="M11" s="38"/>
      <c r="N11" s="38"/>
    </row>
    <row r="12" spans="1:30" ht="18" customHeight="1" x14ac:dyDescent="0.15">
      <c r="A12" s="47" t="s">
        <v>59</v>
      </c>
      <c r="B12" s="4"/>
      <c r="M12" s="4"/>
      <c r="N12" s="32"/>
    </row>
    <row r="13" spans="1:30" ht="18" customHeight="1" x14ac:dyDescent="0.15">
      <c r="A13" s="47" t="s">
        <v>63</v>
      </c>
      <c r="B13" s="11"/>
      <c r="C13" s="11"/>
      <c r="D13" s="11"/>
    </row>
    <row r="14" spans="1:30" ht="18" customHeight="1" x14ac:dyDescent="0.15">
      <c r="A14" s="47" t="s">
        <v>62</v>
      </c>
    </row>
    <row r="15" spans="1:30" ht="18" customHeight="1" x14ac:dyDescent="0.15">
      <c r="A15" s="47" t="s">
        <v>61</v>
      </c>
    </row>
  </sheetData>
  <phoneticPr fontId="2"/>
  <printOptions horizontalCentered="1" verticalCentered="1"/>
  <pageMargins left="0" right="0" top="0" bottom="0" header="0" footer="0"/>
  <pageSetup paperSize="9" scale="77" orientation="landscape" r:id="rId1"/>
  <headerFooter alignWithMargins="0"/>
  <colBreaks count="1" manualBreakCount="1">
    <brk id="19"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介護給付（件数）</vt:lpstr>
      <vt:lpstr>介護給付費</vt:lpstr>
      <vt:lpstr>総合事業（件数）</vt:lpstr>
      <vt:lpstr>総合事業費</vt:lpstr>
      <vt:lpstr>'介護給付（件数）'!Print_Area</vt:lpstr>
      <vt:lpstr>介護給付費!Print_Area</vt:lpstr>
      <vt:lpstr>'総合事業（件数）'!Print_Area</vt:lpstr>
      <vt:lpstr>総合事業費!Print_Area</vt:lpstr>
      <vt:lpstr>'介護給付（件数）'!Print_Titles</vt:lpstr>
      <vt:lpstr>'総合事業（件数）'!Print_Titles</vt:lpstr>
    </vt:vector>
  </TitlesOfParts>
  <Company>福岡市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LIFE_User</cp:lastModifiedBy>
  <cp:lastPrinted>2022-01-25T00:25:50Z</cp:lastPrinted>
  <dcterms:created xsi:type="dcterms:W3CDTF">2009-01-25T17:20:15Z</dcterms:created>
  <dcterms:modified xsi:type="dcterms:W3CDTF">2022-05-19T01:40:16Z</dcterms:modified>
</cp:coreProperties>
</file>