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042-39\保険給付２\保険給付２\00　統計\R 02年度\04　HP\R03.07.12HP掲示⑦\"/>
    </mc:Choice>
  </mc:AlternateContent>
  <bookViews>
    <workbookView xWindow="-180" yWindow="6105" windowWidth="19230" windowHeight="5985" activeTab="1"/>
  </bookViews>
  <sheets>
    <sheet name="介護給付（件数）" sheetId="2" r:id="rId1"/>
    <sheet name="介護給付費" sheetId="1" r:id="rId2"/>
    <sheet name="総合事業（件数）" sheetId="5" r:id="rId3"/>
    <sheet name="総合事業費" sheetId="6" r:id="rId4"/>
  </sheets>
  <definedNames>
    <definedName name="_xlnm.Print_Area" localSheetId="0">'介護給付（件数）'!$A$1:$AA$43</definedName>
    <definedName name="_xlnm.Print_Area" localSheetId="1">介護給付費!$A$1:$N$40</definedName>
    <definedName name="_xlnm.Print_Area" localSheetId="2">'総合事業（件数）'!$A$1:$N$16</definedName>
    <definedName name="_xlnm.Print_Area" localSheetId="3">総合事業費!$A$1:$N$15</definedName>
    <definedName name="_xlnm.Print_Titles" localSheetId="0">'介護給付（件数）'!$A:$A,'介護給付（件数）'!$39:$42</definedName>
    <definedName name="_xlnm.Print_Titles" localSheetId="2">'総合事業（件数）'!$A:$A,'総合事業（件数）'!$11:$16</definedName>
  </definedNames>
  <calcPr calcId="162913"/>
</workbook>
</file>

<file path=xl/calcChain.xml><?xml version="1.0" encoding="utf-8"?>
<calcChain xmlns="http://schemas.openxmlformats.org/spreadsheetml/2006/main">
  <c r="H38" i="2" l="1"/>
  <c r="B37" i="1"/>
  <c r="F37" i="1" l="1"/>
  <c r="AA36" i="2"/>
  <c r="N8" i="6"/>
  <c r="N8" i="5"/>
  <c r="N9" i="5"/>
  <c r="N35" i="1"/>
  <c r="Z35" i="2"/>
  <c r="AA35" i="2"/>
  <c r="B38" i="2"/>
  <c r="N14" i="1"/>
  <c r="AA15" i="2"/>
  <c r="Z15" i="2"/>
  <c r="M10" i="6"/>
  <c r="N6" i="6"/>
  <c r="N7" i="5"/>
  <c r="N6" i="5"/>
  <c r="N5" i="5"/>
  <c r="N4" i="5"/>
  <c r="M37" i="1"/>
  <c r="L37" i="1"/>
  <c r="N36" i="1"/>
  <c r="N34" i="1"/>
  <c r="N7" i="1"/>
  <c r="N8" i="1"/>
  <c r="N9" i="1"/>
  <c r="N10" i="1"/>
  <c r="N11" i="1"/>
  <c r="N12" i="1"/>
  <c r="N13" i="1"/>
  <c r="N15" i="1"/>
  <c r="N16" i="1"/>
  <c r="N17" i="1"/>
  <c r="N18" i="1"/>
  <c r="N19" i="1"/>
  <c r="N20" i="1"/>
  <c r="N21" i="1"/>
  <c r="N22" i="1"/>
  <c r="N23" i="1"/>
  <c r="N24" i="1"/>
  <c r="N25" i="1"/>
  <c r="N26" i="1"/>
  <c r="N27" i="1"/>
  <c r="N28" i="1"/>
  <c r="N29" i="1"/>
  <c r="N30" i="1"/>
  <c r="N31" i="1"/>
  <c r="N32" i="1"/>
  <c r="N33" i="1"/>
  <c r="N6" i="1"/>
  <c r="N5" i="1"/>
  <c r="N4" i="1"/>
  <c r="AA33" i="2"/>
  <c r="Z33" i="2"/>
  <c r="Z34" i="2"/>
  <c r="Z5" i="2"/>
  <c r="C37" i="1"/>
  <c r="K10" i="6"/>
  <c r="O38" i="2"/>
  <c r="M38" i="2"/>
  <c r="B10" i="6"/>
  <c r="D38" i="2"/>
  <c r="L10" i="6"/>
  <c r="J10" i="6"/>
  <c r="I10" i="6"/>
  <c r="H10" i="6"/>
  <c r="G10" i="6"/>
  <c r="F10" i="6"/>
  <c r="E10" i="6"/>
  <c r="D10" i="6"/>
  <c r="C10" i="6"/>
  <c r="N9" i="6"/>
  <c r="N7" i="6"/>
  <c r="N5" i="6"/>
  <c r="N4" i="6"/>
  <c r="M10" i="5"/>
  <c r="L10" i="5"/>
  <c r="K10" i="5"/>
  <c r="J10" i="5"/>
  <c r="I10" i="5"/>
  <c r="H10" i="5"/>
  <c r="G10" i="5"/>
  <c r="F10" i="5"/>
  <c r="E10" i="5"/>
  <c r="D10" i="5"/>
  <c r="C10" i="5"/>
  <c r="B10" i="5"/>
  <c r="AA37" i="2"/>
  <c r="AA34" i="2"/>
  <c r="AA32" i="2"/>
  <c r="Z32" i="2"/>
  <c r="AA31" i="2"/>
  <c r="Z31" i="2"/>
  <c r="AA30" i="2"/>
  <c r="Z30" i="2"/>
  <c r="AA29" i="2"/>
  <c r="AA28" i="2"/>
  <c r="AA27" i="2"/>
  <c r="AA26" i="2"/>
  <c r="Z26" i="2"/>
  <c r="AA25" i="2"/>
  <c r="Z25" i="2"/>
  <c r="AA24" i="2"/>
  <c r="Z24" i="2"/>
  <c r="AA23" i="2"/>
  <c r="AA22" i="2"/>
  <c r="AA21" i="2"/>
  <c r="AA20" i="2"/>
  <c r="Z20" i="2"/>
  <c r="AA19" i="2"/>
  <c r="Z19" i="2"/>
  <c r="AA18" i="2"/>
  <c r="Z18" i="2"/>
  <c r="AA17" i="2"/>
  <c r="Z17" i="2"/>
  <c r="AA16" i="2"/>
  <c r="Z16" i="2"/>
  <c r="AA14" i="2"/>
  <c r="Z14" i="2"/>
  <c r="AA13" i="2"/>
  <c r="Z13" i="2"/>
  <c r="AA12" i="2"/>
  <c r="Z12" i="2"/>
  <c r="AA11" i="2"/>
  <c r="Z11" i="2"/>
  <c r="AA10" i="2"/>
  <c r="Z10" i="2"/>
  <c r="AA9" i="2"/>
  <c r="Z9" i="2"/>
  <c r="AA8" i="2"/>
  <c r="Z8" i="2"/>
  <c r="AA7" i="2"/>
  <c r="Z7" i="2"/>
  <c r="AA6" i="2"/>
  <c r="Z6" i="2"/>
  <c r="AA5" i="2"/>
  <c r="G37" i="1"/>
  <c r="L38" i="2"/>
  <c r="K38" i="2"/>
  <c r="I38" i="2"/>
  <c r="J38" i="2"/>
  <c r="G38" i="2"/>
  <c r="C38" i="2"/>
  <c r="D37" i="1"/>
  <c r="H37" i="1"/>
  <c r="I37" i="1"/>
  <c r="J37" i="1"/>
  <c r="K37" i="1"/>
  <c r="N38" i="2"/>
  <c r="X38" i="2"/>
  <c r="E38" i="2"/>
  <c r="F38" i="2"/>
  <c r="P38" i="2"/>
  <c r="Q38" i="2"/>
  <c r="R38" i="2"/>
  <c r="S38" i="2"/>
  <c r="T38" i="2"/>
  <c r="U38" i="2"/>
  <c r="V38" i="2"/>
  <c r="W38" i="2"/>
  <c r="Y38" i="2"/>
  <c r="E37" i="1"/>
  <c r="N10" i="6" l="1"/>
  <c r="N10" i="5"/>
  <c r="AA38" i="2"/>
  <c r="N37" i="1"/>
  <c r="Z38" i="2"/>
</calcChain>
</file>

<file path=xl/sharedStrings.xml><?xml version="1.0" encoding="utf-8"?>
<sst xmlns="http://schemas.openxmlformats.org/spreadsheetml/2006/main" count="189" uniqueCount="81">
  <si>
    <t>●介護給付費</t>
    <rPh sb="1" eb="3">
      <t>カイゴ</t>
    </rPh>
    <rPh sb="3" eb="5">
      <t>キュウフ</t>
    </rPh>
    <rPh sb="5" eb="6">
      <t>ヒ</t>
    </rPh>
    <phoneticPr fontId="2"/>
  </si>
  <si>
    <t>（単位：円）</t>
    <rPh sb="1" eb="3">
      <t>タンイ</t>
    </rPh>
    <rPh sb="4" eb="5">
      <t>エン</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</si>
  <si>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</si>
  <si>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</si>
  <si>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</si>
  <si>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t>
    <rPh sb="0" eb="2">
      <t>ホウモン</t>
    </rPh>
    <phoneticPr fontId="2"/>
  </si>
  <si>
    <t>居宅療養管理指導</t>
    <rPh sb="0" eb="2">
      <t>キョタク</t>
    </rPh>
    <rPh sb="2" eb="4">
      <t>リョウヨウ</t>
    </rPh>
    <rPh sb="4" eb="6">
      <t>カンリ</t>
    </rPh>
    <rPh sb="6" eb="8">
      <t>シドウ</t>
    </rPh>
    <phoneticPr fontId="2"/>
  </si>
  <si>
    <t>通所介護</t>
    <rPh sb="0" eb="1">
      <t>ツウ</t>
    </rPh>
    <rPh sb="1" eb="2">
      <t>ショ</t>
    </rPh>
    <rPh sb="2" eb="4">
      <t>カイゴ</t>
    </rPh>
    <phoneticPr fontId="2"/>
  </si>
  <si>
    <t>通所リハ</t>
    <rPh sb="0" eb="1">
      <t>ツウ</t>
    </rPh>
    <rPh sb="1" eb="2">
      <t>ショ</t>
    </rPh>
    <phoneticPr fontId="2"/>
  </si>
  <si>
    <t>短期入所生活介護</t>
    <rPh sb="0" eb="2">
      <t>タンキ</t>
    </rPh>
    <rPh sb="2" eb="4">
      <t>ニュウショ</t>
    </rPh>
    <rPh sb="4" eb="6">
      <t>セイカツ</t>
    </rPh>
    <rPh sb="6" eb="8">
      <t>カイゴ</t>
    </rPh>
    <phoneticPr fontId="2"/>
  </si>
  <si>
    <t>短期入所療養介護（老健）</t>
    <rPh sb="0" eb="2">
      <t>タンキ</t>
    </rPh>
    <rPh sb="2" eb="4">
      <t>ニュウショ</t>
    </rPh>
    <rPh sb="4" eb="6">
      <t>リョウヨウ</t>
    </rPh>
    <rPh sb="6" eb="8">
      <t>カイゴ</t>
    </rPh>
    <rPh sb="9" eb="10">
      <t>ロウジン</t>
    </rPh>
    <rPh sb="10" eb="11">
      <t>ケン</t>
    </rPh>
    <phoneticPr fontId="2"/>
  </si>
  <si>
    <t>短期入所療養介護（療養型）</t>
    <rPh sb="0" eb="2">
      <t>タンキ</t>
    </rPh>
    <rPh sb="2" eb="4">
      <t>ニュウショ</t>
    </rPh>
    <rPh sb="4" eb="6">
      <t>リョウヨウ</t>
    </rPh>
    <rPh sb="6" eb="8">
      <t>カイゴ</t>
    </rPh>
    <rPh sb="9" eb="11">
      <t>リョウヨウ</t>
    </rPh>
    <rPh sb="11" eb="12">
      <t>ガタ</t>
    </rPh>
    <phoneticPr fontId="2"/>
  </si>
  <si>
    <t>福祉用具貸与</t>
    <rPh sb="0" eb="2">
      <t>フクシ</t>
    </rPh>
    <rPh sb="2" eb="4">
      <t>ヨウグ</t>
    </rPh>
    <rPh sb="4" eb="6">
      <t>タイヨ</t>
    </rPh>
    <phoneticPr fontId="2"/>
  </si>
  <si>
    <t>福祉用具購入費</t>
    <rPh sb="0" eb="2">
      <t>フクシ</t>
    </rPh>
    <rPh sb="2" eb="4">
      <t>ヨウグ</t>
    </rPh>
    <rPh sb="4" eb="6">
      <t>コウニュウ</t>
    </rPh>
    <rPh sb="6" eb="7">
      <t>ヒ</t>
    </rPh>
    <phoneticPr fontId="2"/>
  </si>
  <si>
    <t>住宅改修費</t>
    <rPh sb="0" eb="2">
      <t>ジュウタク</t>
    </rPh>
    <rPh sb="2" eb="5">
      <t>カイシュウヒ</t>
    </rPh>
    <phoneticPr fontId="2"/>
  </si>
  <si>
    <t>特定施設入居者生活介護</t>
    <rPh sb="0" eb="2">
      <t>トクテイ</t>
    </rPh>
    <rPh sb="2" eb="4">
      <t>シセツ</t>
    </rPh>
    <rPh sb="4" eb="7">
      <t>ニュウキョシャ</t>
    </rPh>
    <rPh sb="7" eb="9">
      <t>セイカツ</t>
    </rPh>
    <rPh sb="9" eb="11">
      <t>カイゴ</t>
    </rPh>
    <phoneticPr fontId="2"/>
  </si>
  <si>
    <t>介護予防支援・居宅介護支援</t>
    <rPh sb="0" eb="2">
      <t>カイゴ</t>
    </rPh>
    <rPh sb="2" eb="4">
      <t>ヨボウ</t>
    </rPh>
    <rPh sb="4" eb="6">
      <t>シエン</t>
    </rPh>
    <rPh sb="7" eb="9">
      <t>キョタク</t>
    </rPh>
    <rPh sb="9" eb="11">
      <t>カイゴ</t>
    </rPh>
    <rPh sb="11" eb="13">
      <t>シエン</t>
    </rPh>
    <phoneticPr fontId="2"/>
  </si>
  <si>
    <t>夜間対応型訪問介護</t>
    <rPh sb="0" eb="2">
      <t>ヤカン</t>
    </rPh>
    <rPh sb="2" eb="5">
      <t>タイオウガタ</t>
    </rPh>
    <rPh sb="5" eb="7">
      <t>ホウモン</t>
    </rPh>
    <rPh sb="7" eb="9">
      <t>カイゴ</t>
    </rPh>
    <phoneticPr fontId="2"/>
  </si>
  <si>
    <t>認知症対応型通所介護</t>
    <rPh sb="0" eb="2">
      <t>ニンチ</t>
    </rPh>
    <rPh sb="2" eb="3">
      <t>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</si>
  <si>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</si>
  <si>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</si>
  <si>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</si>
  <si>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</si>
  <si>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</si>
  <si>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</si>
  <si>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</si>
  <si>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特定入所者介護（介護予防）サービス費</t>
    <rPh sb="0" eb="2">
      <t>トクテイ</t>
    </rPh>
    <rPh sb="2" eb="5">
      <t>ニュウショシャ</t>
    </rPh>
    <rPh sb="5" eb="7">
      <t>カイゴ</t>
    </rPh>
    <rPh sb="8" eb="10">
      <t>カイゴ</t>
    </rPh>
    <rPh sb="10" eb="12">
      <t>ヨボウ</t>
    </rPh>
    <rPh sb="17" eb="18">
      <t>ヒ</t>
    </rPh>
    <phoneticPr fontId="2"/>
  </si>
  <si>
    <t>高額介護（介護予防）サービス費</t>
    <rPh sb="0" eb="2">
      <t>コウガク</t>
    </rPh>
    <rPh sb="2" eb="4">
      <t>カイゴ</t>
    </rPh>
    <rPh sb="5" eb="7">
      <t>カイゴ</t>
    </rPh>
    <rPh sb="7" eb="9">
      <t>ヨボウ</t>
    </rPh>
    <rPh sb="14" eb="15">
      <t>ヒ</t>
    </rPh>
    <phoneticPr fontId="2"/>
  </si>
  <si>
    <t>計</t>
    <rPh sb="0" eb="1">
      <t>ケイ</t>
    </rPh>
    <phoneticPr fontId="2"/>
  </si>
  <si>
    <t>注３）暫定値なので、数値が変わることもあります。</t>
    <rPh sb="0" eb="1">
      <t>チュウ</t>
    </rPh>
    <rPh sb="3" eb="6">
      <t>ザンテイチ</t>
    </rPh>
    <rPh sb="10" eb="12">
      <t>スウチ</t>
    </rPh>
    <rPh sb="13" eb="14">
      <t>カ</t>
    </rPh>
    <phoneticPr fontId="2"/>
  </si>
  <si>
    <t>●介護給付費（件数）</t>
    <rPh sb="1" eb="3">
      <t>カイゴ</t>
    </rPh>
    <rPh sb="3" eb="5">
      <t>キュウフ</t>
    </rPh>
    <rPh sb="5" eb="6">
      <t>ヒ</t>
    </rPh>
    <rPh sb="7" eb="9">
      <t>ケンスウ</t>
    </rPh>
    <phoneticPr fontId="2"/>
  </si>
  <si>
    <t>（単位：件）</t>
    <rPh sb="1" eb="3">
      <t>タンイ</t>
    </rPh>
    <rPh sb="4" eb="5">
      <t>ケン</t>
    </rPh>
    <phoneticPr fontId="2"/>
  </si>
  <si>
    <t>区分</t>
    <rPh sb="0" eb="2">
      <t>クブン</t>
    </rPh>
    <phoneticPr fontId="2"/>
  </si>
  <si>
    <t>予防</t>
    <rPh sb="0" eb="2">
      <t>ヨボウ</t>
    </rPh>
    <phoneticPr fontId="2"/>
  </si>
  <si>
    <t>介護</t>
    <rPh sb="0" eb="2">
      <t>カイゴ</t>
    </rPh>
    <phoneticPr fontId="2"/>
  </si>
  <si>
    <t>注１）現物給付と償還給付の合計を記載しています。　</t>
    <rPh sb="0" eb="1">
      <t>チュウ</t>
    </rPh>
    <rPh sb="3" eb="5">
      <t>ゲンブツ</t>
    </rPh>
    <rPh sb="5" eb="7">
      <t>キュウフ</t>
    </rPh>
    <rPh sb="8" eb="10">
      <t>ショウカン</t>
    </rPh>
    <rPh sb="10" eb="12">
      <t>キュウフ</t>
    </rPh>
    <rPh sb="13" eb="15">
      <t>ゴウケイ</t>
    </rPh>
    <rPh sb="16" eb="18">
      <t>キサイ</t>
    </rPh>
    <phoneticPr fontId="2"/>
  </si>
  <si>
    <t>注２）各サービスごとの給付費は、介護サービスと介護予防サービスの合計額です。</t>
    <rPh sb="0" eb="1">
      <t>チュウ</t>
    </rPh>
    <rPh sb="3" eb="4">
      <t>カク</t>
    </rPh>
    <rPh sb="11" eb="13">
      <t>キュウフ</t>
    </rPh>
    <rPh sb="13" eb="14">
      <t>ヒ</t>
    </rPh>
    <rPh sb="16" eb="18">
      <t>カイゴ</t>
    </rPh>
    <rPh sb="23" eb="25">
      <t>カイゴ</t>
    </rPh>
    <rPh sb="25" eb="27">
      <t>ヨボウ</t>
    </rPh>
    <rPh sb="32" eb="34">
      <t>ゴウケイ</t>
    </rPh>
    <rPh sb="34" eb="35">
      <t>ガク</t>
    </rPh>
    <phoneticPr fontId="2"/>
  </si>
  <si>
    <t>高額医療合算介護（介護予防）サービス費</t>
    <rPh sb="0" eb="2">
      <t>コウガク</t>
    </rPh>
    <rPh sb="2" eb="4">
      <t>イリョウ</t>
    </rPh>
    <rPh sb="4" eb="6">
      <t>ガッサン</t>
    </rPh>
    <rPh sb="6" eb="8">
      <t>カイゴ</t>
    </rPh>
    <rPh sb="9" eb="11">
      <t>カイゴ</t>
    </rPh>
    <rPh sb="11" eb="13">
      <t>ヨボウ</t>
    </rPh>
    <rPh sb="18" eb="19">
      <t>ヒ</t>
    </rPh>
    <phoneticPr fontId="2"/>
  </si>
  <si>
    <t>注２）高額医療合算介護（介護予防）サービス費は介護サービスに介護予防サービスも含んだ合計を記載しています。</t>
    <rPh sb="0" eb="1">
      <t>チュウ</t>
    </rPh>
    <rPh sb="23" eb="25">
      <t>カイゴ</t>
    </rPh>
    <rPh sb="30" eb="32">
      <t>カイゴ</t>
    </rPh>
    <rPh sb="32" eb="34">
      <t>ヨボウ</t>
    </rPh>
    <rPh sb="39" eb="40">
      <t>フク</t>
    </rPh>
    <rPh sb="42" eb="44">
      <t>ゴウケイ</t>
    </rPh>
    <rPh sb="45" eb="47">
      <t>キサイ</t>
    </rPh>
    <phoneticPr fontId="2"/>
  </si>
  <si>
    <t>注３）介護サービスの計に高額医療合算介護予防サービス費の件数も含まれています。</t>
    <rPh sb="0" eb="1">
      <t>チュウ</t>
    </rPh>
    <rPh sb="3" eb="5">
      <t>カイゴ</t>
    </rPh>
    <rPh sb="10" eb="11">
      <t>ケイ</t>
    </rPh>
    <rPh sb="28" eb="30">
      <t>ケンスウ</t>
    </rPh>
    <rPh sb="31" eb="32">
      <t>フク</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</si>
  <si>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</si>
  <si>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</si>
  <si>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複合型サービス（看護小規模多機能方居宅介護）</t>
    <rPh sb="0" eb="3">
      <t>フクゴウガタ</t>
    </rPh>
    <rPh sb="8" eb="10">
      <t>カンゴ</t>
    </rPh>
    <rPh sb="10" eb="13">
      <t>ショウキボ</t>
    </rPh>
    <rPh sb="13" eb="16">
      <t>タキノウ</t>
    </rPh>
    <rPh sb="16" eb="17">
      <t>ガタ</t>
    </rPh>
    <rPh sb="17" eb="19">
      <t>キョタク</t>
    </rPh>
    <rPh sb="19" eb="21">
      <t>カイゴ</t>
    </rPh>
    <phoneticPr fontId="2"/>
  </si>
  <si>
    <t>地域密着型通所介護</t>
    <rPh sb="0" eb="2">
      <t>チイキ</t>
    </rPh>
    <rPh sb="2" eb="5">
      <t>ミッチャクガタ</t>
    </rPh>
    <rPh sb="5" eb="7">
      <t>ツウショ</t>
    </rPh>
    <rPh sb="7" eb="9">
      <t>カイゴ</t>
    </rPh>
    <phoneticPr fontId="2"/>
  </si>
  <si>
    <t>訪問サービス</t>
    <rPh sb="0" eb="2">
      <t>ホウモン</t>
    </rPh>
    <phoneticPr fontId="2"/>
  </si>
  <si>
    <t>●総合事業費（件数）</t>
    <rPh sb="1" eb="3">
      <t>ソウゴウ</t>
    </rPh>
    <rPh sb="3" eb="6">
      <t>ジギョウヒ</t>
    </rPh>
    <rPh sb="7" eb="9">
      <t>ケンスウ</t>
    </rPh>
    <phoneticPr fontId="2"/>
  </si>
  <si>
    <t>通所サービス</t>
    <rPh sb="0" eb="1">
      <t>ツウ</t>
    </rPh>
    <rPh sb="1" eb="2">
      <t>ショ</t>
    </rPh>
    <phoneticPr fontId="2"/>
  </si>
  <si>
    <t>介護予防ケアマネジメント</t>
    <rPh sb="0" eb="2">
      <t>カイゴ</t>
    </rPh>
    <rPh sb="2" eb="4">
      <t>ヨボウ</t>
    </rPh>
    <phoneticPr fontId="2"/>
  </si>
  <si>
    <t>高額介護予防サービス費相当事業費</t>
    <rPh sb="0" eb="2">
      <t>コウガク</t>
    </rPh>
    <rPh sb="2" eb="4">
      <t>カイゴ</t>
    </rPh>
    <rPh sb="4" eb="6">
      <t>ヨボウ</t>
    </rPh>
    <rPh sb="10" eb="11">
      <t>ヒ</t>
    </rPh>
    <rPh sb="11" eb="13">
      <t>ソウトウ</t>
    </rPh>
    <rPh sb="13" eb="16">
      <t>ジギョウヒ</t>
    </rPh>
    <phoneticPr fontId="2"/>
  </si>
  <si>
    <t>高額医療合算介護予防サービス費相当事業費</t>
    <rPh sb="0" eb="2">
      <t>コウガク</t>
    </rPh>
    <rPh sb="2" eb="4">
      <t>イリョウ</t>
    </rPh>
    <rPh sb="4" eb="6">
      <t>ガッサン</t>
    </rPh>
    <rPh sb="6" eb="8">
      <t>カイゴ</t>
    </rPh>
    <rPh sb="8" eb="10">
      <t>ヨボウ</t>
    </rPh>
    <rPh sb="14" eb="15">
      <t>ヒ</t>
    </rPh>
    <rPh sb="15" eb="17">
      <t>ソウトウ</t>
    </rPh>
    <rPh sb="17" eb="20">
      <t>ジギョウヒ</t>
    </rPh>
    <phoneticPr fontId="2"/>
  </si>
  <si>
    <t>通所サービス</t>
    <rPh sb="0" eb="2">
      <t>ツウショ</t>
    </rPh>
    <phoneticPr fontId="2"/>
  </si>
  <si>
    <t>●総合事業費</t>
    <rPh sb="1" eb="3">
      <t>ソウゴウ</t>
    </rPh>
    <rPh sb="3" eb="6">
      <t>ジギョウヒ</t>
    </rPh>
    <phoneticPr fontId="2"/>
  </si>
  <si>
    <t>介護医療院</t>
    <rPh sb="0" eb="2">
      <t>カイゴ</t>
    </rPh>
    <rPh sb="2" eb="4">
      <t>イリョウ</t>
    </rPh>
    <rPh sb="4" eb="5">
      <t>イン</t>
    </rPh>
    <phoneticPr fontId="2"/>
  </si>
  <si>
    <t>短期入所療養介護（医療院）</t>
    <rPh sb="0" eb="2">
      <t>タンキ</t>
    </rPh>
    <rPh sb="2" eb="4">
      <t>ニュウショ</t>
    </rPh>
    <rPh sb="4" eb="6">
      <t>リョウヨウ</t>
    </rPh>
    <rPh sb="6" eb="8">
      <t>カイゴ</t>
    </rPh>
    <rPh sb="9" eb="11">
      <t>イリョウ</t>
    </rPh>
    <rPh sb="11" eb="12">
      <t>イン</t>
    </rPh>
    <phoneticPr fontId="2"/>
  </si>
  <si>
    <t>高額介護（介護予防）サービス費（年間上限）</t>
    <rPh sb="0" eb="2">
      <t>コウガク</t>
    </rPh>
    <rPh sb="2" eb="4">
      <t>カイゴ</t>
    </rPh>
    <rPh sb="5" eb="7">
      <t>カイゴ</t>
    </rPh>
    <rPh sb="7" eb="9">
      <t>ヨボウ</t>
    </rPh>
    <rPh sb="14" eb="15">
      <t>ヒ</t>
    </rPh>
    <rPh sb="16" eb="18">
      <t>ネンカン</t>
    </rPh>
    <rPh sb="18" eb="20">
      <t>ジョウゲン</t>
    </rPh>
    <phoneticPr fontId="2"/>
  </si>
  <si>
    <t>高額介護予防サービス費相当事業費（年間上限）</t>
    <rPh sb="0" eb="2">
      <t>コウガク</t>
    </rPh>
    <rPh sb="2" eb="4">
      <t>カイゴ</t>
    </rPh>
    <rPh sb="4" eb="6">
      <t>ヨボウ</t>
    </rPh>
    <rPh sb="10" eb="11">
      <t>ヒ</t>
    </rPh>
    <rPh sb="11" eb="13">
      <t>ソウトウ</t>
    </rPh>
    <rPh sb="13" eb="16">
      <t>ジギョウヒ</t>
    </rPh>
    <rPh sb="17" eb="19">
      <t>ネンカン</t>
    </rPh>
    <rPh sb="19" eb="21">
      <t>ジョウゲン</t>
    </rPh>
    <phoneticPr fontId="2"/>
  </si>
  <si>
    <t>注４）暫定値なので，数値が変わることもあります。</t>
    <rPh sb="0" eb="1">
      <t>チュウ</t>
    </rPh>
    <rPh sb="3" eb="6">
      <t>ザンテイチ</t>
    </rPh>
    <rPh sb="10" eb="12">
      <t>スウチ</t>
    </rPh>
    <rPh sb="13" eb="14">
      <t>カ</t>
    </rPh>
    <phoneticPr fontId="2"/>
  </si>
  <si>
    <t>注５）過誤申立（給付実績の取り下げ）により，件数がマイナスになる場合があります。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</si>
  <si>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</si>
  <si>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注２）訪問サービスは，福岡市介護予防・日常生活支援総合事業の介護予防型，生活支援型，及び住所地特例者が利用した施設所在地市町村が実施する第1号訪問事業の合計値です。</t>
    <rPh sb="0" eb="1">
      <t>チュウ</t>
    </rPh>
    <rPh sb="3" eb="5">
      <t>ホウモン</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ホウモン</t>
    </rPh>
    <rPh sb="76" eb="79">
      <t>ゴウケイチ</t>
    </rPh>
    <phoneticPr fontId="2"/>
  </si>
  <si>
    <t>注６）過誤申立（給付実績の取り下げ）により，件数がマイナスになる場合があります。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</si>
  <si>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注５）暫定値なので，数値が変わることもあります。</t>
    <rPh sb="0" eb="1">
      <t>チュウ</t>
    </rPh>
    <rPh sb="3" eb="6">
      <t>ザンテイチ</t>
    </rPh>
    <rPh sb="10" eb="12">
      <t>スウチ</t>
    </rPh>
    <rPh sb="13" eb="14">
      <t>カ</t>
    </rPh>
    <phoneticPr fontId="2"/>
  </si>
  <si>
    <t>注４）介護予防ケアマネジメントは，福岡市介護予防・日常生活支援総合事業及び住所地特例者が利用した施設所在地市町村が実施する第1号介護予防支援事業の合計値です。</t>
    <rPh sb="0" eb="1">
      <t>チュウ</t>
    </rPh>
    <rPh sb="3" eb="5">
      <t>カイゴ</t>
    </rPh>
    <rPh sb="5" eb="7">
      <t>ヨボウ</t>
    </rPh>
    <rPh sb="35" eb="36">
      <t>オヨ</t>
    </rPh>
    <rPh sb="37" eb="39">
      <t>ジュウショ</t>
    </rPh>
    <rPh sb="39" eb="40">
      <t>チ</t>
    </rPh>
    <rPh sb="40" eb="42">
      <t>トクレイ</t>
    </rPh>
    <rPh sb="42" eb="43">
      <t>シャ</t>
    </rPh>
    <rPh sb="44" eb="46">
      <t>リヨウ</t>
    </rPh>
    <rPh sb="48" eb="50">
      <t>シセツ</t>
    </rPh>
    <rPh sb="50" eb="53">
      <t>ショザイチ</t>
    </rPh>
    <rPh sb="53" eb="56">
      <t>シチョウソン</t>
    </rPh>
    <rPh sb="57" eb="59">
      <t>ジッシ</t>
    </rPh>
    <rPh sb="61" eb="62">
      <t>ダイ</t>
    </rPh>
    <rPh sb="63" eb="64">
      <t>ゴウ</t>
    </rPh>
    <rPh sb="64" eb="66">
      <t>カイゴ</t>
    </rPh>
    <rPh sb="66" eb="68">
      <t>ヨボウ</t>
    </rPh>
    <rPh sb="68" eb="70">
      <t>シエン</t>
    </rPh>
    <rPh sb="70" eb="72">
      <t>ジギョウ</t>
    </rPh>
    <rPh sb="73" eb="76">
      <t>ゴウケイチ</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</si>
  <si>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</si>
  <si>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令和2年4月</t>
    <rPh sb="0" eb="1">
      <t>レイ</t>
    </rPh>
    <rPh sb="1" eb="2">
      <t>ワ</t>
    </rPh>
    <rPh sb="3" eb="4">
      <t>ネン</t>
    </rPh>
    <rPh sb="5" eb="6">
      <t>ガツ</t>
    </rPh>
    <phoneticPr fontId="2"/>
  </si>
  <si>
    <t>令和2年5月</t>
    <rPh sb="0" eb="1">
      <t>レイ</t>
    </rPh>
    <rPh sb="1" eb="2">
      <t>ワ</t>
    </rPh>
    <rPh sb="3" eb="4">
      <t>ネン</t>
    </rPh>
    <rPh sb="5" eb="6">
      <t>ガツ</t>
    </rPh>
    <phoneticPr fontId="2"/>
  </si>
  <si>
    <t>令和2年6月</t>
    <rPh sb="0" eb="1">
      <t>レイ</t>
    </rPh>
    <rPh sb="1" eb="2">
      <t>ワ</t>
    </rPh>
    <rPh sb="3" eb="4">
      <t>ネン</t>
    </rPh>
    <rPh sb="5" eb="6">
      <t>ガツ</t>
    </rPh>
    <phoneticPr fontId="2"/>
  </si>
  <si>
    <t>令和2年7月</t>
    <rPh sb="0" eb="1">
      <t>レイ</t>
    </rPh>
    <rPh sb="1" eb="2">
      <t>ワ</t>
    </rPh>
    <rPh sb="3" eb="4">
      <t>ネン</t>
    </rPh>
    <rPh sb="5" eb="6">
      <t>ガツ</t>
    </rPh>
    <phoneticPr fontId="2"/>
  </si>
  <si>
    <t>令和2年8月</t>
    <rPh sb="0" eb="1">
      <t>レイ</t>
    </rPh>
    <rPh sb="1" eb="2">
      <t>ワ</t>
    </rPh>
    <rPh sb="3" eb="4">
      <t>ネン</t>
    </rPh>
    <rPh sb="5" eb="6">
      <t>ガツ</t>
    </rPh>
    <phoneticPr fontId="2"/>
  </si>
  <si>
    <t>令和2年9月</t>
    <rPh sb="0" eb="1">
      <t>レイ</t>
    </rPh>
    <rPh sb="1" eb="2">
      <t>ワ</t>
    </rPh>
    <rPh sb="3" eb="4">
      <t>ネン</t>
    </rPh>
    <rPh sb="5" eb="6">
      <t>ガツ</t>
    </rPh>
    <phoneticPr fontId="2"/>
  </si>
  <si>
    <t>令和2年10月</t>
    <rPh sb="0" eb="1">
      <t>レイ</t>
    </rPh>
    <rPh sb="1" eb="2">
      <t>ワ</t>
    </rPh>
    <rPh sb="3" eb="4">
      <t>ネン</t>
    </rPh>
    <rPh sb="6" eb="7">
      <t>ガツ</t>
    </rPh>
    <phoneticPr fontId="2"/>
  </si>
  <si>
    <t>令和2年11月</t>
    <rPh sb="0" eb="1">
      <t>レイ</t>
    </rPh>
    <rPh sb="1" eb="2">
      <t>ワ</t>
    </rPh>
    <rPh sb="3" eb="4">
      <t>ネン</t>
    </rPh>
    <rPh sb="6" eb="7">
      <t>ガツ</t>
    </rPh>
    <phoneticPr fontId="2"/>
  </si>
  <si>
    <t>令和2年12月</t>
    <rPh sb="0" eb="1">
      <t>レイ</t>
    </rPh>
    <rPh sb="1" eb="2">
      <t>ワ</t>
    </rPh>
    <rPh sb="3" eb="4">
      <t>ネン</t>
    </rPh>
    <rPh sb="6" eb="7">
      <t>ガツ</t>
    </rPh>
    <phoneticPr fontId="2"/>
  </si>
  <si>
    <t>令和3年1月</t>
    <rPh sb="0" eb="1">
      <t>レイ</t>
    </rPh>
    <rPh sb="1" eb="2">
      <t>ワ</t>
    </rPh>
    <rPh sb="3" eb="4">
      <t>ネン</t>
    </rPh>
    <rPh sb="5" eb="6">
      <t>ガツ</t>
    </rPh>
    <phoneticPr fontId="2"/>
  </si>
  <si>
    <t>令和3年2月</t>
    <rPh sb="0" eb="1">
      <t>レイ</t>
    </rPh>
    <rPh sb="1" eb="2">
      <t>ワ</t>
    </rPh>
    <rPh sb="3" eb="4">
      <t>ネン</t>
    </rPh>
    <rPh sb="5" eb="6">
      <t>ガツ</t>
    </rPh>
    <phoneticPr fontId="2"/>
  </si>
  <si>
    <t>令和3年3月</t>
    <rPh sb="0" eb="1">
      <t>レイ</t>
    </rPh>
    <rPh sb="1" eb="2">
      <t>ワ</t>
    </rPh>
    <rPh sb="3" eb="4">
      <t>ネン</t>
    </rPh>
    <rPh sb="5" eb="6">
      <t>ガツ</t>
    </rPh>
    <phoneticPr fontId="2"/>
  </si>
  <si>
    <t>令和2年度累計</t>
    <rPh sb="0" eb="1">
      <t>レイ</t>
    </rPh>
    <rPh sb="1" eb="2">
      <t>ワ</t>
    </rPh>
    <rPh sb="3" eb="5">
      <t>ネンド</t>
    </rPh>
    <rPh sb="4" eb="5">
      <t>ガンネン</t>
    </rPh>
    <rPh sb="5" eb="7">
      <t>ルイケイ</t>
    </rPh>
    <phoneticPr fontId="2"/>
  </si>
  <si>
    <t>令和2年度累計</t>
    <rPh sb="0" eb="1">
      <t>レイ</t>
    </rPh>
    <rPh sb="1" eb="2">
      <t>ワ</t>
    </rPh>
    <rPh sb="3" eb="5">
      <t>ネンド</t>
    </rPh>
    <rPh sb="4" eb="5">
      <t>ド</t>
    </rPh>
    <rPh sb="5" eb="7">
      <t>ルイケイ</t>
    </rPh>
    <phoneticPr fontId="2"/>
  </si>
  <si>
    <t>例：令和２年４月分は，現物給付が令和２年４月審査分（令和２年３月利用分），償還給付は令和２年４月支出分の合計となります。</t>
    <rPh sb="0" eb="1">
      <t>レイ</t>
    </rPh>
    <rPh sb="2" eb="3">
      <t>レイ</t>
    </rPh>
    <rPh sb="3" eb="4">
      <t>カズ</t>
    </rPh>
    <rPh sb="5" eb="6">
      <t>ネン</t>
    </rPh>
    <rPh sb="7" eb="8">
      <t>ガツ</t>
    </rPh>
    <rPh sb="8" eb="9">
      <t>ブン</t>
    </rPh>
    <rPh sb="11" eb="13">
      <t>ゲンブツ</t>
    </rPh>
    <rPh sb="13" eb="15">
      <t>キュウフ</t>
    </rPh>
    <rPh sb="16" eb="17">
      <t>レイ</t>
    </rPh>
    <rPh sb="17" eb="18">
      <t>カズ</t>
    </rPh>
    <rPh sb="19" eb="20">
      <t>ネン</t>
    </rPh>
    <rPh sb="20" eb="21">
      <t>ヘイネン</t>
    </rPh>
    <rPh sb="21" eb="22">
      <t>ガツ</t>
    </rPh>
    <rPh sb="22" eb="24">
      <t>シンサ</t>
    </rPh>
    <rPh sb="24" eb="25">
      <t>ブン</t>
    </rPh>
    <rPh sb="26" eb="27">
      <t>レイ</t>
    </rPh>
    <rPh sb="27" eb="28">
      <t>カズ</t>
    </rPh>
    <rPh sb="29" eb="30">
      <t>ネン</t>
    </rPh>
    <rPh sb="30" eb="31">
      <t>ヘイネン</t>
    </rPh>
    <rPh sb="31" eb="32">
      <t>ガツ</t>
    </rPh>
    <rPh sb="32" eb="34">
      <t>リヨウ</t>
    </rPh>
    <rPh sb="34" eb="35">
      <t>ブン</t>
    </rPh>
    <rPh sb="37" eb="39">
      <t>ショウカン</t>
    </rPh>
    <rPh sb="39" eb="41">
      <t>キュウフ</t>
    </rPh>
    <rPh sb="42" eb="43">
      <t>レイ</t>
    </rPh>
    <rPh sb="43" eb="44">
      <t>カズ</t>
    </rPh>
    <rPh sb="45" eb="46">
      <t>ネン</t>
    </rPh>
    <rPh sb="46" eb="47">
      <t>ヘイネン</t>
    </rPh>
    <rPh sb="47" eb="48">
      <t>ガツ</t>
    </rPh>
    <rPh sb="48" eb="50">
      <t>シシュツ</t>
    </rPh>
    <rPh sb="50" eb="51">
      <t>ブン</t>
    </rPh>
    <rPh sb="52" eb="54">
      <t>ゴウケイ</t>
    </rPh>
    <phoneticPr fontId="2"/>
  </si>
  <si>
    <t>注１）現物給付と償還給付の合計を記載しています。　　例：令和２年４月分は，現物給付が令和２年４月審査分（令和２年３月利用分），償還給付は令和２年４月支出分の合計となります。</t>
    <rPh sb="0" eb="1">
      <t>チュウ</t>
    </rPh>
    <rPh sb="3" eb="5">
      <t>ゲンブツ</t>
    </rPh>
    <rPh sb="5" eb="7">
      <t>キュウフ</t>
    </rPh>
    <rPh sb="8" eb="10">
      <t>ショウカン</t>
    </rPh>
    <rPh sb="10" eb="12">
      <t>キュウフ</t>
    </rPh>
    <rPh sb="13" eb="15">
      <t>ゴウケイ</t>
    </rPh>
    <rPh sb="16" eb="18">
      <t>キサイ</t>
    </rPh>
    <rPh sb="28" eb="30">
      <t>レイワ</t>
    </rPh>
    <rPh sb="31" eb="32">
      <t>ネン</t>
    </rPh>
    <rPh sb="42" eb="44">
      <t>レイワ</t>
    </rPh>
    <rPh sb="52" eb="54">
      <t>レイワ</t>
    </rPh>
    <rPh sb="68" eb="70">
      <t>レイワ</t>
    </rPh>
    <phoneticPr fontId="2"/>
  </si>
  <si>
    <t>注１）現物給付と償還給付の合計を記載しています。　例：令和２年４月分は，現物給付が令和２年４月審査分（令和２年３月利用分），償還給付は令和２年４月支出分の合計となります。</t>
    <rPh sb="0" eb="1">
      <t>チュウ</t>
    </rPh>
    <rPh sb="3" eb="5">
      <t>ゲンブツ</t>
    </rPh>
    <rPh sb="5" eb="7">
      <t>キュウフ</t>
    </rPh>
    <rPh sb="8" eb="10">
      <t>ショウカン</t>
    </rPh>
    <rPh sb="10" eb="12">
      <t>キュウフ</t>
    </rPh>
    <rPh sb="13" eb="15">
      <t>ゴウケイ</t>
    </rPh>
    <rPh sb="16" eb="1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</si>
</sst>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40">
    <xf numFmtId="0" fontId="0" fillId="0" borderId="0" xfId="0"/>
    <xf numFmtId="38" fontId="3" fillId="0" borderId="0" xfId="1" applyFont="1"/>
    <xf numFmtId="38" fontId="1" fillId="0" borderId="0" xfId="1"/>
    <xf numFmtId="38" fontId="3" fillId="0" borderId="0" xfId="1" applyFont="1" applyBorder="1"/>
    <xf numFmtId="38" fontId="1" fillId="0" borderId="0" xfId="1" applyFont="1"/>
    <xf numFmtId="38" fontId="1" fillId="0" borderId="0" xfId="1" applyAlignment="1">
      <alignment horizontal="center"/>
    </xf>
    <xf numFmtId="38" fontId="4" fillId="0" borderId="0" xfId="1" applyFont="1"/>
    <xf numFmtId="38" fontId="1" fillId="0" borderId="0" xfId="1" applyFont="1" applyAlignment="1">
      <alignment horizontal="right"/>
    </xf>
    <xf numFmtId="38" fontId="1" fillId="0" borderId="1" xfId="1" applyBorder="1"/>
    <xf numFmtId="38" fontId="1" fillId="0" borderId="2" xfId="1" applyFill="1" applyBorder="1"/>
    <xf numFmtId="38" fontId="1" fillId="0" borderId="0" xfId="1" applyFont="1" applyAlignment="1">
      <alignment horizontal="left"/>
    </xf>
    <xf numFmtId="38" fontId="1" fillId="0" borderId="0" xfId="1" applyFont="1" applyAlignment="1">
      <alignment horizontal="center"/>
    </xf>
    <xf numFmtId="38" fontId="1" fillId="2" borderId="3" xfId="1" applyFill="1" applyBorder="1"/>
    <xf numFmtId="38" fontId="1" fillId="2" borderId="4" xfId="1" applyFill="1" applyBorder="1"/>
    <xf numFmtId="38" fontId="1" fillId="2" borderId="5" xfId="1" applyFill="1" applyBorder="1"/>
    <xf numFmtId="38" fontId="1" fillId="2" borderId="6" xfId="1" applyFill="1" applyBorder="1"/>
    <xf numFmtId="38" fontId="1" fillId="2" borderId="7" xfId="1" applyFill="1" applyBorder="1"/>
    <xf numFmtId="38" fontId="1" fillId="2" borderId="8" xfId="1" applyFill="1" applyBorder="1"/>
    <xf numFmtId="38" fontId="1" fillId="2" borderId="9" xfId="1" applyFill="1" applyBorder="1"/>
    <xf numFmtId="38" fontId="1" fillId="2" borderId="10" xfId="1" applyFill="1" applyBorder="1"/>
    <xf numFmtId="38" fontId="1" fillId="2" borderId="11" xfId="1" applyFill="1" applyBorder="1"/>
    <xf numFmtId="38" fontId="1" fillId="2" borderId="12" xfId="1" applyFill="1" applyBorder="1"/>
    <xf numFmtId="38" fontId="1" fillId="2" borderId="13" xfId="1" applyFill="1" applyBorder="1"/>
    <xf numFmtId="38" fontId="1" fillId="2" borderId="14" xfId="1" applyFill="1" applyBorder="1"/>
    <xf numFmtId="38" fontId="1" fillId="2" borderId="15" xfId="1" applyFill="1" applyBorder="1"/>
    <xf numFmtId="38" fontId="1" fillId="2" borderId="16" xfId="1" applyFill="1" applyBorder="1"/>
    <xf numFmtId="38" fontId="1" fillId="2" borderId="17" xfId="1" applyFill="1" applyBorder="1"/>
    <xf numFmtId="38" fontId="1" fillId="2" borderId="18" xfId="1" applyFill="1" applyBorder="1"/>
    <xf numFmtId="38" fontId="1" fillId="2" borderId="19" xfId="1" applyFill="1" applyBorder="1"/>
    <xf numFmtId="38" fontId="1" fillId="2" borderId="20" xfId="1" applyFill="1" applyBorder="1"/>
    <xf numFmtId="38" fontId="1" fillId="2" borderId="21" xfId="1" applyFill="1" applyBorder="1"/>
    <xf numFmtId="38" fontId="1" fillId="2" borderId="22" xfId="1" applyFill="1" applyBorder="1"/>
    <xf numFmtId="176" fontId="1" fillId="0" borderId="0" xfId="1" applyNumberFormat="1" applyFont="1" applyAlignment="1">
      <alignment horizontal="right"/>
    </xf>
    <xf numFmtId="38" fontId="1" fillId="2" borderId="23" xfId="1" applyFill="1" applyBorder="1"/>
    <xf numFmtId="0" fontId="0" fillId="0" borderId="24" xfId="0" applyBorder="1" applyAlignment="1">
      <alignment horizontal="center"/>
    </xf>
    <xf numFmtId="38" fontId="1" fillId="2" borderId="13" xfId="1" applyFill="1" applyBorder="1" applyAlignment="1"/>
    <xf numFmtId="38" fontId="1" fillId="2" borderId="10" xfId="1" applyFont="1" applyFill="1" applyBorder="1"/>
    <xf numFmtId="38" fontId="1" fillId="2" borderId="25" xfId="1" applyFont="1" applyFill="1" applyBorder="1" applyAlignment="1">
      <alignment horizontal="center"/>
    </xf>
    <xf numFmtId="176" fontId="1" fillId="0" borderId="26" xfId="1" applyNumberFormat="1" applyFont="1" applyBorder="1" applyAlignment="1"/>
    <xf numFmtId="176" fontId="1" fillId="0" borderId="26" xfId="1" applyNumberFormat="1" applyBorder="1" applyAlignment="1"/>
    <xf numFmtId="38" fontId="1" fillId="2" borderId="5" xfId="1" applyFont="1" applyFill="1" applyBorder="1"/>
    <xf numFmtId="38" fontId="1" fillId="0" borderId="1" xfId="1" applyFont="1" applyBorder="1" applyAlignment="1">
      <alignment horizontal="center"/>
    </xf>
    <xf numFmtId="0" fontId="0" fillId="0" borderId="22"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3" xfId="0" applyBorder="1" applyAlignment="1">
      <alignment horizontal="center"/>
    </xf>
    <xf numFmtId="38" fontId="0" fillId="2" borderId="7" xfId="1" applyFont="1" applyFill="1" applyBorder="1"/>
    <xf numFmtId="38" fontId="0" fillId="0" borderId="0" xfId="1" applyFont="1"/>
    <xf numFmtId="38" fontId="1" fillId="2" borderId="7" xfId="1" applyFont="1" applyFill="1" applyBorder="1"/>
    <xf numFmtId="38" fontId="1" fillId="2" borderId="8" xfId="1" applyFont="1" applyFill="1" applyBorder="1"/>
    <xf numFmtId="38" fontId="1" fillId="2" borderId="9" xfId="1" applyFont="1" applyFill="1" applyBorder="1"/>
    <xf numFmtId="38" fontId="1" fillId="2" borderId="29" xfId="1" applyFill="1" applyBorder="1"/>
    <xf numFmtId="3" fontId="1" fillId="2" borderId="7" xfId="1" applyNumberFormat="1" applyFill="1" applyBorder="1"/>
    <xf numFmtId="38" fontId="1" fillId="0" borderId="30" xfId="1" applyBorder="1" applyAlignment="1">
      <alignment horizontal="center"/>
    </xf>
    <xf numFmtId="38" fontId="1" fillId="0" borderId="31" xfId="1" applyFill="1" applyBorder="1"/>
    <xf numFmtId="38" fontId="5" fillId="2" borderId="24" xfId="1" applyFont="1" applyFill="1" applyBorder="1" applyAlignment="1">
      <alignment horizontal="right"/>
    </xf>
    <xf numFmtId="38" fontId="5" fillId="2" borderId="5" xfId="1" applyFont="1" applyFill="1" applyBorder="1" applyAlignment="1">
      <alignment horizontal="right"/>
    </xf>
    <xf numFmtId="38" fontId="5" fillId="2" borderId="32" xfId="1" applyFont="1" applyFill="1" applyBorder="1" applyAlignment="1">
      <alignment horizontal="right"/>
    </xf>
    <xf numFmtId="38" fontId="5" fillId="2" borderId="9" xfId="1" applyFont="1" applyFill="1" applyBorder="1" applyAlignment="1">
      <alignment horizontal="right"/>
    </xf>
    <xf numFmtId="38" fontId="5" fillId="2" borderId="33" xfId="1" applyFont="1" applyFill="1" applyBorder="1" applyAlignment="1">
      <alignment horizontal="right"/>
    </xf>
    <xf numFmtId="38" fontId="5" fillId="2" borderId="34" xfId="1" applyFont="1" applyFill="1" applyBorder="1" applyAlignment="1">
      <alignment horizontal="right"/>
    </xf>
    <xf numFmtId="38" fontId="5" fillId="2" borderId="31" xfId="1" applyFont="1" applyFill="1" applyBorder="1" applyAlignment="1">
      <alignment horizontal="right"/>
    </xf>
    <xf numFmtId="38" fontId="5" fillId="3" borderId="9" xfId="1" applyFont="1" applyFill="1" applyBorder="1" applyAlignment="1">
      <alignment horizontal="right"/>
    </xf>
    <xf numFmtId="38" fontId="5" fillId="3" borderId="34" xfId="1" applyFont="1" applyFill="1" applyBorder="1" applyAlignment="1">
      <alignment horizontal="right"/>
    </xf>
    <xf numFmtId="38" fontId="1" fillId="0" borderId="35" xfId="1" applyBorder="1" applyAlignment="1">
      <alignment wrapText="1"/>
    </xf>
    <xf numFmtId="38" fontId="1" fillId="0" borderId="36" xfId="1" applyBorder="1" applyAlignment="1">
      <alignment wrapText="1"/>
    </xf>
    <xf numFmtId="38" fontId="1" fillId="0" borderId="36" xfId="1" applyFill="1" applyBorder="1" applyAlignment="1">
      <alignment wrapText="1"/>
    </xf>
    <xf numFmtId="38" fontId="1" fillId="0" borderId="37" xfId="1" applyFill="1" applyBorder="1" applyAlignment="1">
      <alignment wrapText="1"/>
    </xf>
    <xf numFmtId="38" fontId="1" fillId="0" borderId="38" xfId="1" applyBorder="1" applyAlignment="1">
      <alignment wrapText="1"/>
    </xf>
    <xf numFmtId="38" fontId="1" fillId="0" borderId="36" xfId="1" applyFont="1" applyBorder="1" applyAlignment="1">
      <alignment wrapText="1"/>
    </xf>
    <xf numFmtId="38" fontId="1" fillId="0" borderId="36" xfId="1" applyFont="1" applyFill="1" applyBorder="1" applyAlignment="1">
      <alignment wrapText="1"/>
    </xf>
    <xf numFmtId="38" fontId="1" fillId="0" borderId="24" xfId="1" applyBorder="1" applyAlignment="1">
      <alignment wrapText="1"/>
    </xf>
    <xf numFmtId="38" fontId="1" fillId="0" borderId="32" xfId="1" applyBorder="1" applyAlignment="1">
      <alignment wrapText="1"/>
    </xf>
    <xf numFmtId="38" fontId="1" fillId="0" borderId="32" xfId="1" applyFill="1" applyBorder="1" applyAlignment="1">
      <alignment wrapText="1"/>
    </xf>
    <xf numFmtId="38" fontId="1" fillId="0" borderId="32" xfId="1" applyFont="1" applyBorder="1" applyAlignment="1">
      <alignment wrapText="1"/>
    </xf>
    <xf numFmtId="38" fontId="1" fillId="0" borderId="32" xfId="1" applyFont="1" applyFill="1" applyBorder="1" applyAlignment="1">
      <alignment wrapText="1"/>
    </xf>
    <xf numFmtId="38" fontId="0" fillId="0" borderId="32" xfId="1" applyFont="1" applyFill="1" applyBorder="1" applyAlignment="1">
      <alignment wrapText="1"/>
    </xf>
    <xf numFmtId="38" fontId="1" fillId="0" borderId="39" xfId="1" applyFont="1" applyFill="1" applyBorder="1" applyAlignment="1">
      <alignment wrapText="1"/>
    </xf>
    <xf numFmtId="38" fontId="1" fillId="0" borderId="26" xfId="1" applyFont="1" applyBorder="1" applyAlignment="1">
      <alignment horizontal="right"/>
    </xf>
    <xf numFmtId="38" fontId="0" fillId="0" borderId="2" xfId="1" applyFont="1" applyBorder="1" applyAlignment="1">
      <alignment horizontal="center" shrinkToFit="1"/>
    </xf>
    <xf numFmtId="38" fontId="0" fillId="0" borderId="2" xfId="1" applyFont="1" applyBorder="1" applyAlignment="1">
      <alignment horizontal="center"/>
    </xf>
    <xf numFmtId="38" fontId="0" fillId="0" borderId="35" xfId="1" applyFont="1" applyBorder="1" applyAlignment="1">
      <alignment wrapText="1"/>
    </xf>
    <xf numFmtId="38" fontId="0" fillId="0" borderId="36" xfId="1" applyFont="1" applyBorder="1" applyAlignment="1">
      <alignment wrapText="1"/>
    </xf>
    <xf numFmtId="38" fontId="1" fillId="0" borderId="33" xfId="1" applyFont="1" applyFill="1" applyBorder="1" applyAlignment="1">
      <alignment wrapText="1"/>
    </xf>
    <xf numFmtId="38" fontId="0" fillId="0" borderId="36" xfId="1" applyFont="1" applyFill="1" applyBorder="1" applyAlignment="1">
      <alignment wrapText="1"/>
    </xf>
    <xf numFmtId="38" fontId="0" fillId="0" borderId="24" xfId="1" applyFont="1" applyBorder="1" applyAlignment="1">
      <alignment wrapText="1"/>
    </xf>
    <xf numFmtId="38" fontId="0" fillId="0" borderId="32" xfId="1" applyFont="1" applyBorder="1" applyAlignment="1">
      <alignment wrapText="1"/>
    </xf>
    <xf numFmtId="38" fontId="1" fillId="2" borderId="11" xfId="1" applyFont="1" applyFill="1" applyBorder="1" applyAlignment="1"/>
    <xf numFmtId="38" fontId="0" fillId="2" borderId="8" xfId="1" applyFont="1" applyFill="1" applyBorder="1"/>
    <xf numFmtId="38" fontId="1" fillId="2" borderId="24" xfId="1" applyFont="1" applyFill="1" applyBorder="1" applyAlignment="1">
      <alignment horizontal="right"/>
    </xf>
    <xf numFmtId="38" fontId="1" fillId="2" borderId="5" xfId="1" applyFont="1" applyFill="1" applyBorder="1" applyAlignment="1">
      <alignment horizontal="right"/>
    </xf>
    <xf numFmtId="38" fontId="1" fillId="2" borderId="32" xfId="1" applyFont="1" applyFill="1" applyBorder="1" applyAlignment="1">
      <alignment horizontal="right"/>
    </xf>
    <xf numFmtId="38" fontId="1" fillId="2" borderId="9" xfId="1" applyFont="1" applyFill="1" applyBorder="1" applyAlignment="1">
      <alignment horizontal="right"/>
    </xf>
    <xf numFmtId="38" fontId="1" fillId="2" borderId="21" xfId="1" applyFont="1" applyFill="1" applyBorder="1" applyAlignment="1">
      <alignment horizontal="right"/>
    </xf>
    <xf numFmtId="38" fontId="1" fillId="2" borderId="31" xfId="1" applyFont="1" applyFill="1" applyBorder="1" applyAlignment="1">
      <alignment horizontal="right"/>
    </xf>
    <xf numFmtId="38" fontId="6" fillId="2" borderId="4" xfId="1" applyFont="1" applyFill="1" applyBorder="1"/>
    <xf numFmtId="38" fontId="6" fillId="2" borderId="8" xfId="1" applyFont="1" applyFill="1" applyBorder="1"/>
    <xf numFmtId="38" fontId="6" fillId="2" borderId="12" xfId="1" applyFont="1" applyFill="1" applyBorder="1"/>
    <xf numFmtId="38" fontId="6" fillId="2" borderId="16" xfId="1" applyFont="1" applyFill="1" applyBorder="1"/>
    <xf numFmtId="38" fontId="6" fillId="2" borderId="9" xfId="1" applyFont="1" applyFill="1" applyBorder="1"/>
    <xf numFmtId="38" fontId="7" fillId="2" borderId="5" xfId="1" applyFont="1" applyFill="1" applyBorder="1" applyAlignment="1">
      <alignment horizontal="right"/>
    </xf>
    <xf numFmtId="38" fontId="7" fillId="2" borderId="9" xfId="1" applyFont="1" applyFill="1" applyBorder="1" applyAlignment="1">
      <alignment horizontal="right"/>
    </xf>
    <xf numFmtId="38" fontId="6" fillId="2" borderId="5" xfId="1" applyFont="1" applyFill="1" applyBorder="1" applyAlignment="1">
      <alignment horizontal="right"/>
    </xf>
    <xf numFmtId="38" fontId="1" fillId="2" borderId="40" xfId="1" applyFont="1" applyFill="1" applyBorder="1" applyAlignment="1">
      <alignment horizontal="right"/>
    </xf>
    <xf numFmtId="38" fontId="6" fillId="2" borderId="5" xfId="1" applyFont="1" applyFill="1" applyBorder="1"/>
    <xf numFmtId="38" fontId="6" fillId="0" borderId="0" xfId="1" applyFont="1" applyAlignment="1">
      <alignment horizontal="center"/>
    </xf>
    <xf numFmtId="38" fontId="6" fillId="0" borderId="0" xfId="1" applyFont="1"/>
    <xf numFmtId="38" fontId="6" fillId="0" borderId="0" xfId="1" applyFont="1" applyAlignment="1">
      <alignment horizontal="right"/>
    </xf>
    <xf numFmtId="0" fontId="6" fillId="0" borderId="24" xfId="0" applyFont="1" applyBorder="1" applyAlignment="1">
      <alignment horizontal="center"/>
    </xf>
    <xf numFmtId="38" fontId="7" fillId="2" borderId="24" xfId="1" applyFont="1" applyFill="1" applyBorder="1" applyAlignment="1">
      <alignment horizontal="right"/>
    </xf>
    <xf numFmtId="38" fontId="7" fillId="2" borderId="32" xfId="1" applyFont="1" applyFill="1" applyBorder="1" applyAlignment="1">
      <alignment horizontal="right"/>
    </xf>
    <xf numFmtId="38" fontId="7" fillId="2" borderId="34" xfId="1" applyFont="1" applyFill="1" applyBorder="1" applyAlignment="1">
      <alignment horizontal="right"/>
    </xf>
    <xf numFmtId="38" fontId="7" fillId="2" borderId="33" xfId="1" applyFont="1" applyFill="1" applyBorder="1" applyAlignment="1">
      <alignment horizontal="right"/>
    </xf>
    <xf numFmtId="38" fontId="7" fillId="2" borderId="39" xfId="1" applyFont="1" applyFill="1" applyBorder="1" applyAlignment="1">
      <alignment horizontal="right"/>
    </xf>
    <xf numFmtId="38" fontId="7" fillId="2" borderId="41" xfId="1" applyFont="1" applyFill="1" applyBorder="1" applyAlignment="1">
      <alignment horizontal="right"/>
    </xf>
    <xf numFmtId="38" fontId="7" fillId="2" borderId="31" xfId="1" applyFont="1" applyFill="1" applyBorder="1" applyAlignment="1">
      <alignment horizontal="right"/>
    </xf>
    <xf numFmtId="176" fontId="6" fillId="0" borderId="0" xfId="1" applyNumberFormat="1" applyFont="1" applyAlignment="1">
      <alignment horizontal="right"/>
    </xf>
    <xf numFmtId="38" fontId="6" fillId="2" borderId="24" xfId="1" applyFont="1" applyFill="1" applyBorder="1" applyAlignment="1">
      <alignment horizontal="right"/>
    </xf>
    <xf numFmtId="38" fontId="6" fillId="2" borderId="9" xfId="1" applyFont="1" applyFill="1" applyBorder="1" applyAlignment="1">
      <alignment horizontal="right"/>
    </xf>
    <xf numFmtId="38" fontId="6" fillId="2" borderId="32" xfId="1" applyFont="1" applyFill="1" applyBorder="1" applyAlignment="1">
      <alignment horizontal="right"/>
    </xf>
    <xf numFmtId="38" fontId="6" fillId="2" borderId="21" xfId="1" applyFont="1" applyFill="1" applyBorder="1" applyAlignment="1">
      <alignment horizontal="right"/>
    </xf>
    <xf numFmtId="38" fontId="6" fillId="2" borderId="40" xfId="1" applyFont="1" applyFill="1" applyBorder="1" applyAlignment="1">
      <alignment horizontal="right"/>
    </xf>
    <xf numFmtId="38" fontId="1" fillId="2" borderId="42" xfId="1" applyFill="1" applyBorder="1"/>
    <xf numFmtId="38" fontId="1" fillId="2" borderId="20" xfId="1" applyFont="1" applyFill="1" applyBorder="1"/>
    <xf numFmtId="38" fontId="1" fillId="2" borderId="42" xfId="1" applyFont="1" applyFill="1" applyBorder="1"/>
    <xf numFmtId="38" fontId="1" fillId="2" borderId="21" xfId="1" applyFont="1" applyFill="1" applyBorder="1"/>
    <xf numFmtId="38" fontId="0" fillId="2" borderId="20" xfId="1" applyFont="1" applyFill="1" applyBorder="1"/>
    <xf numFmtId="38" fontId="5" fillId="2" borderId="40" xfId="1" applyFont="1" applyFill="1" applyBorder="1" applyAlignment="1">
      <alignment horizontal="right"/>
    </xf>
    <xf numFmtId="38" fontId="5" fillId="2" borderId="43" xfId="1" applyFont="1" applyFill="1" applyBorder="1" applyAlignment="1">
      <alignment horizontal="right"/>
    </xf>
    <xf numFmtId="38" fontId="5" fillId="3" borderId="43" xfId="1" applyFont="1" applyFill="1" applyBorder="1" applyAlignment="1">
      <alignment horizontal="right"/>
    </xf>
    <xf numFmtId="38" fontId="7" fillId="2" borderId="43" xfId="1" applyFont="1" applyFill="1" applyBorder="1" applyAlignment="1">
      <alignment horizontal="right"/>
    </xf>
    <xf numFmtId="38" fontId="7" fillId="2" borderId="40" xfId="1" applyFont="1" applyFill="1" applyBorder="1" applyAlignment="1">
      <alignment horizontal="right"/>
    </xf>
    <xf numFmtId="38" fontId="1" fillId="2" borderId="19" xfId="1" applyFont="1" applyFill="1" applyBorder="1"/>
    <xf numFmtId="38" fontId="0" fillId="2" borderId="19" xfId="1" applyFont="1" applyFill="1" applyBorder="1"/>
    <xf numFmtId="38" fontId="1" fillId="0" borderId="26" xfId="1" applyFont="1" applyBorder="1" applyAlignment="1"/>
    <xf numFmtId="38" fontId="1" fillId="0" borderId="26" xfId="1" applyBorder="1" applyAlignment="1"/>
    <xf numFmtId="38" fontId="1" fillId="2" borderId="0" xfId="1" applyFill="1" applyBorder="1"/>
    <xf numFmtId="38" fontId="1" fillId="2" borderId="0" xfId="1" applyFont="1" applyFill="1" applyBorder="1"/>
    <xf numFmtId="38" fontId="0" fillId="0" borderId="2" xfId="1" applyFont="1" applyBorder="1" applyAlignment="1">
      <alignment horizontal="center"/>
    </xf>
    <xf numFmtId="38" fontId="1" fillId="0" borderId="44" xfId="1"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3"/>
  <sheetViews>
    <sheetView view="pageBreakPreview" zoomScale="70" zoomScaleNormal="70" zoomScaleSheetLayoutView="70" zoomScalePageLayoutView="55" workbookViewId="0">
      <pane xSplit="1" ySplit="4" topLeftCell="C5" activePane="bottomRight" state="frozen"/>
      <selection activeCell="V14" sqref="V14"/>
      <selection pane="topRight" activeCell="V14" sqref="V14"/>
      <selection pane="bottomLeft" activeCell="V14" sqref="V14"/>
      <selection pane="bottomRight" activeCell="X8" sqref="X8"/>
    </sheetView>
  </sheetViews>
  <sheetFormatPr defaultRowHeight="20.100000000000001" customHeight="1" x14ac:dyDescent="0.15"/>
  <cols>
    <col min="1" max="1" width="23.875" style="2" customWidth="1"/>
    <col min="2" max="2" width="6.875" style="2" bestFit="1" customWidth="1"/>
    <col min="3" max="3" width="7.875" style="2" bestFit="1" customWidth="1"/>
    <col min="4" max="4" width="6.875" style="2" bestFit="1" customWidth="1"/>
    <col min="5" max="5" width="7.875" style="2" bestFit="1" customWidth="1"/>
    <col min="6" max="6" width="6.875" style="2" bestFit="1" customWidth="1"/>
    <col min="7" max="7" width="7.875" style="2" bestFit="1" customWidth="1"/>
    <col min="8" max="8" width="6.875" style="2" bestFit="1" customWidth="1"/>
    <col min="9" max="9" width="7.875" style="2" bestFit="1" customWidth="1"/>
    <col min="10" max="10" width="6.875" style="2" bestFit="1" customWidth="1"/>
    <col min="11" max="11" width="7.875" style="2" bestFit="1" customWidth="1"/>
    <col min="12" max="12" width="6.875" style="2" bestFit="1" customWidth="1"/>
    <col min="13" max="13" width="7.875" style="2" bestFit="1" customWidth="1"/>
    <col min="14" max="14" width="6.875" style="2" bestFit="1" customWidth="1"/>
    <col min="15" max="15" width="7.875" style="2" customWidth="1"/>
    <col min="16" max="16" width="6.875" style="2" bestFit="1" customWidth="1"/>
    <col min="17" max="17" width="7.875" style="2" bestFit="1" customWidth="1"/>
    <col min="18" max="18" width="6.875" style="2" bestFit="1" customWidth="1"/>
    <col min="19" max="19" width="7.875" style="2" bestFit="1" customWidth="1"/>
    <col min="20" max="20" width="6.875" style="2" bestFit="1" customWidth="1"/>
    <col min="21" max="21" width="10.25" style="2" bestFit="1" customWidth="1"/>
    <col min="22" max="22" width="6.875" style="2" bestFit="1" customWidth="1"/>
    <col min="23" max="23" width="7.875" style="2" bestFit="1" customWidth="1"/>
    <col min="24" max="24" width="6.875" style="2" bestFit="1" customWidth="1"/>
    <col min="25" max="26" width="7.875" style="2" bestFit="1" customWidth="1"/>
    <col min="27" max="27" width="10.25" style="2" bestFit="1" customWidth="1"/>
    <col min="28" max="16384" width="9" style="2"/>
  </cols>
  <sheetData>
    <row r="1" spans="1:27" ht="18.75" x14ac:dyDescent="0.2">
      <c r="A1" s="1" t="s">
        <v>30</v>
      </c>
      <c r="C1" s="3"/>
      <c r="D1" s="3"/>
    </row>
    <row r="2" spans="1:27" ht="14.25" thickBot="1" x14ac:dyDescent="0.2">
      <c r="A2" s="4"/>
      <c r="W2" s="10"/>
      <c r="Y2" s="7"/>
      <c r="AA2" s="7" t="s">
        <v>31</v>
      </c>
    </row>
    <row r="3" spans="1:27" ht="14.25" thickBot="1" x14ac:dyDescent="0.2">
      <c r="A3" s="8"/>
      <c r="B3" s="138" t="s">
        <v>64</v>
      </c>
      <c r="C3" s="139"/>
      <c r="D3" s="138" t="s">
        <v>65</v>
      </c>
      <c r="E3" s="139"/>
      <c r="F3" s="138" t="s">
        <v>66</v>
      </c>
      <c r="G3" s="139"/>
      <c r="H3" s="138" t="s">
        <v>67</v>
      </c>
      <c r="I3" s="139"/>
      <c r="J3" s="138" t="s">
        <v>68</v>
      </c>
      <c r="K3" s="139"/>
      <c r="L3" s="138" t="s">
        <v>69</v>
      </c>
      <c r="M3" s="139"/>
      <c r="N3" s="138" t="s">
        <v>70</v>
      </c>
      <c r="O3" s="139"/>
      <c r="P3" s="138" t="s">
        <v>71</v>
      </c>
      <c r="Q3" s="139"/>
      <c r="R3" s="138" t="s">
        <v>72</v>
      </c>
      <c r="S3" s="139"/>
      <c r="T3" s="138" t="s">
        <v>73</v>
      </c>
      <c r="U3" s="139"/>
      <c r="V3" s="138" t="s">
        <v>74</v>
      </c>
      <c r="W3" s="139"/>
      <c r="X3" s="138" t="s">
        <v>75</v>
      </c>
      <c r="Y3" s="139"/>
      <c r="Z3" s="138" t="s">
        <v>76</v>
      </c>
      <c r="AA3" s="139"/>
    </row>
    <row r="4" spans="1:27" s="5" customFormat="1" ht="14.25" thickBot="1" x14ac:dyDescent="0.2">
      <c r="A4" s="41" t="s">
        <v>32</v>
      </c>
      <c r="B4" s="42" t="s">
        <v>33</v>
      </c>
      <c r="C4" s="43" t="s">
        <v>34</v>
      </c>
      <c r="D4" s="42" t="s">
        <v>33</v>
      </c>
      <c r="E4" s="43" t="s">
        <v>34</v>
      </c>
      <c r="F4" s="42" t="s">
        <v>33</v>
      </c>
      <c r="G4" s="43" t="s">
        <v>34</v>
      </c>
      <c r="H4" s="42" t="s">
        <v>33</v>
      </c>
      <c r="I4" s="43" t="s">
        <v>34</v>
      </c>
      <c r="J4" s="42" t="s">
        <v>33</v>
      </c>
      <c r="K4" s="43" t="s">
        <v>34</v>
      </c>
      <c r="L4" s="42" t="s">
        <v>33</v>
      </c>
      <c r="M4" s="43" t="s">
        <v>34</v>
      </c>
      <c r="N4" s="42" t="s">
        <v>33</v>
      </c>
      <c r="O4" s="44" t="s">
        <v>34</v>
      </c>
      <c r="P4" s="42" t="s">
        <v>33</v>
      </c>
      <c r="Q4" s="45" t="s">
        <v>34</v>
      </c>
      <c r="R4" s="42" t="s">
        <v>33</v>
      </c>
      <c r="S4" s="45" t="s">
        <v>34</v>
      </c>
      <c r="T4" s="42" t="s">
        <v>33</v>
      </c>
      <c r="U4" s="43" t="s">
        <v>34</v>
      </c>
      <c r="V4" s="42" t="s">
        <v>33</v>
      </c>
      <c r="W4" s="43" t="s">
        <v>34</v>
      </c>
      <c r="X4" s="42" t="s">
        <v>33</v>
      </c>
      <c r="Y4" s="45" t="s">
        <v>34</v>
      </c>
      <c r="Z4" s="42" t="s">
        <v>33</v>
      </c>
      <c r="AA4" s="45" t="s">
        <v>34</v>
      </c>
    </row>
    <row r="5" spans="1:27" ht="28.5" customHeight="1" x14ac:dyDescent="0.15">
      <c r="A5" s="64" t="s">
        <v>2</v>
      </c>
      <c r="B5" s="12">
        <v>0</v>
      </c>
      <c r="C5" s="13">
        <v>12240</v>
      </c>
      <c r="D5" s="12">
        <v>0</v>
      </c>
      <c r="E5" s="14">
        <v>11940</v>
      </c>
      <c r="F5" s="12">
        <v>0</v>
      </c>
      <c r="G5" s="13">
        <v>11793</v>
      </c>
      <c r="H5" s="12">
        <v>0</v>
      </c>
      <c r="I5" s="14">
        <v>12298</v>
      </c>
      <c r="J5" s="12">
        <v>0</v>
      </c>
      <c r="K5" s="95">
        <v>12528</v>
      </c>
      <c r="L5" s="12">
        <v>0</v>
      </c>
      <c r="M5" s="104">
        <v>12398</v>
      </c>
      <c r="N5" s="12">
        <v>0</v>
      </c>
      <c r="O5" s="13">
        <v>12510</v>
      </c>
      <c r="P5" s="16">
        <v>1</v>
      </c>
      <c r="Q5" s="40">
        <v>12630</v>
      </c>
      <c r="R5" s="12">
        <v>0</v>
      </c>
      <c r="S5" s="14">
        <v>12708</v>
      </c>
      <c r="T5" s="12">
        <v>0</v>
      </c>
      <c r="U5" s="15">
        <v>12795</v>
      </c>
      <c r="V5" s="12">
        <v>0</v>
      </c>
      <c r="W5" s="15">
        <v>12621</v>
      </c>
      <c r="X5" s="12">
        <v>0</v>
      </c>
      <c r="Y5" s="14">
        <v>12539</v>
      </c>
      <c r="Z5" s="12">
        <f>B5+D5+F5+H5+J5+L5+N5+P5+R5+T5+V5+X5</f>
        <v>1</v>
      </c>
      <c r="AA5" s="14">
        <f t="shared" ref="AA5:AA37" si="0">C5+E5+G5+I5+K5+M5+O5+Q5+S5+U5+W5+Y5</f>
        <v>149000</v>
      </c>
    </row>
    <row r="6" spans="1:27" ht="28.5" customHeight="1" x14ac:dyDescent="0.15">
      <c r="A6" s="65" t="s">
        <v>3</v>
      </c>
      <c r="B6" s="16">
        <v>2</v>
      </c>
      <c r="C6" s="17">
        <v>351</v>
      </c>
      <c r="D6" s="16">
        <v>2</v>
      </c>
      <c r="E6" s="18">
        <v>355</v>
      </c>
      <c r="F6" s="16">
        <v>3</v>
      </c>
      <c r="G6" s="17">
        <v>375</v>
      </c>
      <c r="H6" s="16">
        <v>1</v>
      </c>
      <c r="I6" s="18">
        <v>383</v>
      </c>
      <c r="J6" s="16">
        <v>2</v>
      </c>
      <c r="K6" s="96">
        <v>373</v>
      </c>
      <c r="L6" s="16">
        <v>1</v>
      </c>
      <c r="M6" s="18">
        <v>375</v>
      </c>
      <c r="N6" s="16">
        <v>1</v>
      </c>
      <c r="O6" s="17">
        <v>373</v>
      </c>
      <c r="P6" s="16">
        <v>1</v>
      </c>
      <c r="Q6" s="18">
        <v>381</v>
      </c>
      <c r="R6" s="16">
        <v>1</v>
      </c>
      <c r="S6" s="18">
        <v>399</v>
      </c>
      <c r="T6" s="16">
        <v>1</v>
      </c>
      <c r="U6" s="19">
        <v>388</v>
      </c>
      <c r="V6" s="16">
        <v>1</v>
      </c>
      <c r="W6" s="19">
        <v>406</v>
      </c>
      <c r="X6" s="16">
        <v>1</v>
      </c>
      <c r="Y6" s="18">
        <v>401</v>
      </c>
      <c r="Z6" s="16">
        <f t="shared" ref="Z6:Z34" si="1">B6+D6+F6+H6+J6+L6+N6+P6+R6+T6+V6+X6</f>
        <v>17</v>
      </c>
      <c r="AA6" s="18">
        <f t="shared" si="0"/>
        <v>4560</v>
      </c>
    </row>
    <row r="7" spans="1:27" ht="28.5" customHeight="1" x14ac:dyDescent="0.15">
      <c r="A7" s="65" t="s">
        <v>4</v>
      </c>
      <c r="B7" s="16">
        <v>800</v>
      </c>
      <c r="C7" s="17">
        <v>4923</v>
      </c>
      <c r="D7" s="46">
        <v>790</v>
      </c>
      <c r="E7" s="18">
        <v>4773</v>
      </c>
      <c r="F7" s="16">
        <v>776</v>
      </c>
      <c r="G7" s="88">
        <v>4681</v>
      </c>
      <c r="H7" s="16">
        <v>814</v>
      </c>
      <c r="I7" s="18">
        <v>4880</v>
      </c>
      <c r="J7" s="16">
        <v>847</v>
      </c>
      <c r="K7" s="96">
        <v>5061</v>
      </c>
      <c r="L7" s="16">
        <v>835</v>
      </c>
      <c r="M7" s="18">
        <v>5001</v>
      </c>
      <c r="N7" s="16">
        <v>847</v>
      </c>
      <c r="O7" s="17">
        <v>5160</v>
      </c>
      <c r="P7" s="16">
        <v>888</v>
      </c>
      <c r="Q7" s="18">
        <v>5245</v>
      </c>
      <c r="R7" s="16">
        <v>882</v>
      </c>
      <c r="S7" s="18">
        <v>5332</v>
      </c>
      <c r="T7" s="16">
        <v>898</v>
      </c>
      <c r="U7" s="19">
        <v>5442</v>
      </c>
      <c r="V7" s="16">
        <v>847</v>
      </c>
      <c r="W7" s="19">
        <v>5367</v>
      </c>
      <c r="X7" s="16">
        <v>863</v>
      </c>
      <c r="Y7" s="18">
        <v>5371</v>
      </c>
      <c r="Z7" s="16">
        <f t="shared" si="1"/>
        <v>10087</v>
      </c>
      <c r="AA7" s="18">
        <f t="shared" si="0"/>
        <v>61236</v>
      </c>
    </row>
    <row r="8" spans="1:27" ht="28.5" customHeight="1" x14ac:dyDescent="0.15">
      <c r="A8" s="65" t="s">
        <v>5</v>
      </c>
      <c r="B8" s="16">
        <v>155</v>
      </c>
      <c r="C8" s="17">
        <v>1157</v>
      </c>
      <c r="D8" s="16">
        <v>146</v>
      </c>
      <c r="E8" s="18">
        <v>1099</v>
      </c>
      <c r="F8" s="16">
        <v>145</v>
      </c>
      <c r="G8" s="17">
        <v>1055</v>
      </c>
      <c r="H8" s="16">
        <v>156</v>
      </c>
      <c r="I8" s="18">
        <v>1094</v>
      </c>
      <c r="J8" s="16">
        <v>164</v>
      </c>
      <c r="K8" s="96">
        <v>1256</v>
      </c>
      <c r="L8" s="16">
        <v>156</v>
      </c>
      <c r="M8" s="18">
        <v>1155</v>
      </c>
      <c r="N8" s="16">
        <v>172</v>
      </c>
      <c r="O8" s="17">
        <v>1194</v>
      </c>
      <c r="P8" s="16">
        <v>172</v>
      </c>
      <c r="Q8" s="18">
        <v>1199</v>
      </c>
      <c r="R8" s="16">
        <v>162</v>
      </c>
      <c r="S8" s="18">
        <v>1198</v>
      </c>
      <c r="T8" s="16">
        <v>163</v>
      </c>
      <c r="U8" s="19">
        <v>1232</v>
      </c>
      <c r="V8" s="16">
        <v>157</v>
      </c>
      <c r="W8" s="19">
        <v>1195</v>
      </c>
      <c r="X8" s="16">
        <v>168</v>
      </c>
      <c r="Y8" s="18">
        <v>1206</v>
      </c>
      <c r="Z8" s="16">
        <f t="shared" si="1"/>
        <v>1916</v>
      </c>
      <c r="AA8" s="18">
        <f t="shared" si="0"/>
        <v>14040</v>
      </c>
    </row>
    <row r="9" spans="1:27" ht="28.5" customHeight="1" x14ac:dyDescent="0.15">
      <c r="A9" s="65" t="s">
        <v>6</v>
      </c>
      <c r="B9" s="16">
        <v>1573</v>
      </c>
      <c r="C9" s="17">
        <v>22208</v>
      </c>
      <c r="D9" s="16">
        <v>1567</v>
      </c>
      <c r="E9" s="18">
        <v>21249</v>
      </c>
      <c r="F9" s="16">
        <v>1578</v>
      </c>
      <c r="G9" s="88">
        <v>21234</v>
      </c>
      <c r="H9" s="16">
        <v>1618</v>
      </c>
      <c r="I9" s="18">
        <v>22670</v>
      </c>
      <c r="J9" s="16">
        <v>1611</v>
      </c>
      <c r="K9" s="96">
        <v>23010</v>
      </c>
      <c r="L9" s="16">
        <v>1627</v>
      </c>
      <c r="M9" s="18">
        <v>22681</v>
      </c>
      <c r="N9" s="16">
        <v>1707</v>
      </c>
      <c r="O9" s="17">
        <v>23157</v>
      </c>
      <c r="P9" s="16">
        <v>1715</v>
      </c>
      <c r="Q9" s="18">
        <v>23927</v>
      </c>
      <c r="R9" s="16">
        <v>1715</v>
      </c>
      <c r="S9" s="18">
        <v>24009</v>
      </c>
      <c r="T9" s="16">
        <v>1729</v>
      </c>
      <c r="U9" s="19">
        <v>23933</v>
      </c>
      <c r="V9" s="16">
        <v>1704</v>
      </c>
      <c r="W9" s="19">
        <v>23695</v>
      </c>
      <c r="X9" s="16">
        <v>1723</v>
      </c>
      <c r="Y9" s="18">
        <v>23619</v>
      </c>
      <c r="Z9" s="16">
        <f t="shared" si="1"/>
        <v>19867</v>
      </c>
      <c r="AA9" s="18">
        <f t="shared" si="0"/>
        <v>275392</v>
      </c>
    </row>
    <row r="10" spans="1:27" ht="28.5" customHeight="1" x14ac:dyDescent="0.15">
      <c r="A10" s="65" t="s">
        <v>7</v>
      </c>
      <c r="B10" s="16">
        <v>0</v>
      </c>
      <c r="C10" s="17">
        <v>11247</v>
      </c>
      <c r="D10" s="16">
        <v>0</v>
      </c>
      <c r="E10" s="18">
        <v>10610</v>
      </c>
      <c r="F10" s="16">
        <v>0</v>
      </c>
      <c r="G10" s="17">
        <v>10174</v>
      </c>
      <c r="H10" s="16">
        <v>0</v>
      </c>
      <c r="I10" s="18">
        <v>11058</v>
      </c>
      <c r="J10" s="16">
        <v>0</v>
      </c>
      <c r="K10" s="96">
        <v>11253</v>
      </c>
      <c r="L10" s="16">
        <v>0</v>
      </c>
      <c r="M10" s="18">
        <v>11034</v>
      </c>
      <c r="N10" s="16">
        <v>1</v>
      </c>
      <c r="O10" s="17">
        <v>11100</v>
      </c>
      <c r="P10" s="16">
        <v>1</v>
      </c>
      <c r="Q10" s="18">
        <v>11293</v>
      </c>
      <c r="R10" s="16">
        <v>0</v>
      </c>
      <c r="S10" s="18">
        <v>11428</v>
      </c>
      <c r="T10" s="16">
        <v>0</v>
      </c>
      <c r="U10" s="19">
        <v>11381</v>
      </c>
      <c r="V10" s="16">
        <v>0</v>
      </c>
      <c r="W10" s="19">
        <v>11037</v>
      </c>
      <c r="X10" s="16">
        <v>0</v>
      </c>
      <c r="Y10" s="18">
        <v>10814</v>
      </c>
      <c r="Z10" s="16">
        <f t="shared" si="1"/>
        <v>2</v>
      </c>
      <c r="AA10" s="18">
        <f t="shared" si="0"/>
        <v>132429</v>
      </c>
    </row>
    <row r="11" spans="1:27" ht="28.5" customHeight="1" x14ac:dyDescent="0.15">
      <c r="A11" s="65" t="s">
        <v>8</v>
      </c>
      <c r="B11" s="16">
        <v>2534</v>
      </c>
      <c r="C11" s="17">
        <v>4488</v>
      </c>
      <c r="D11" s="16">
        <v>2292</v>
      </c>
      <c r="E11" s="18">
        <v>4106</v>
      </c>
      <c r="F11" s="16">
        <v>2040</v>
      </c>
      <c r="G11" s="17">
        <v>3591</v>
      </c>
      <c r="H11" s="16">
        <v>2604</v>
      </c>
      <c r="I11" s="18">
        <v>4250</v>
      </c>
      <c r="J11" s="16">
        <v>2722</v>
      </c>
      <c r="K11" s="96">
        <v>4499</v>
      </c>
      <c r="L11" s="16">
        <v>2565</v>
      </c>
      <c r="M11" s="18">
        <v>4256</v>
      </c>
      <c r="N11" s="16">
        <v>2601</v>
      </c>
      <c r="O11" s="17">
        <v>4351</v>
      </c>
      <c r="P11" s="16">
        <v>2778</v>
      </c>
      <c r="Q11" s="18">
        <v>4552</v>
      </c>
      <c r="R11" s="16">
        <v>2764</v>
      </c>
      <c r="S11" s="18">
        <v>4592</v>
      </c>
      <c r="T11" s="16">
        <v>2752</v>
      </c>
      <c r="U11" s="19">
        <v>4568</v>
      </c>
      <c r="V11" s="16">
        <v>2528</v>
      </c>
      <c r="W11" s="19">
        <v>4373</v>
      </c>
      <c r="X11" s="16">
        <v>2528</v>
      </c>
      <c r="Y11" s="18">
        <v>4190</v>
      </c>
      <c r="Z11" s="16">
        <f t="shared" si="1"/>
        <v>30708</v>
      </c>
      <c r="AA11" s="18">
        <f t="shared" si="0"/>
        <v>51816</v>
      </c>
    </row>
    <row r="12" spans="1:27" ht="28.5" customHeight="1" x14ac:dyDescent="0.15">
      <c r="A12" s="65" t="s">
        <v>9</v>
      </c>
      <c r="B12" s="16">
        <v>77</v>
      </c>
      <c r="C12" s="17">
        <v>2084</v>
      </c>
      <c r="D12" s="16">
        <v>55</v>
      </c>
      <c r="E12" s="18">
        <v>1719</v>
      </c>
      <c r="F12" s="16">
        <v>45</v>
      </c>
      <c r="G12" s="17">
        <v>1525</v>
      </c>
      <c r="H12" s="16">
        <v>60</v>
      </c>
      <c r="I12" s="18">
        <v>1782</v>
      </c>
      <c r="J12" s="16">
        <v>62</v>
      </c>
      <c r="K12" s="96">
        <v>1866</v>
      </c>
      <c r="L12" s="16">
        <v>63</v>
      </c>
      <c r="M12" s="18">
        <v>1913</v>
      </c>
      <c r="N12" s="16">
        <v>82</v>
      </c>
      <c r="O12" s="17">
        <v>1962</v>
      </c>
      <c r="P12" s="16">
        <v>76</v>
      </c>
      <c r="Q12" s="18">
        <v>1953</v>
      </c>
      <c r="R12" s="16">
        <v>83</v>
      </c>
      <c r="S12" s="18">
        <v>1976</v>
      </c>
      <c r="T12" s="16">
        <v>62</v>
      </c>
      <c r="U12" s="19">
        <v>2018</v>
      </c>
      <c r="V12" s="16">
        <v>68</v>
      </c>
      <c r="W12" s="19">
        <v>1897</v>
      </c>
      <c r="X12" s="16">
        <v>58</v>
      </c>
      <c r="Y12" s="18">
        <v>1783</v>
      </c>
      <c r="Z12" s="16">
        <f t="shared" si="1"/>
        <v>791</v>
      </c>
      <c r="AA12" s="18">
        <f t="shared" si="0"/>
        <v>22478</v>
      </c>
    </row>
    <row r="13" spans="1:27" ht="28.5" customHeight="1" x14ac:dyDescent="0.15">
      <c r="A13" s="65" t="s">
        <v>10</v>
      </c>
      <c r="B13" s="16">
        <v>4</v>
      </c>
      <c r="C13" s="17">
        <v>170</v>
      </c>
      <c r="D13" s="16">
        <v>3</v>
      </c>
      <c r="E13" s="18">
        <v>114</v>
      </c>
      <c r="F13" s="16">
        <v>2</v>
      </c>
      <c r="G13" s="17">
        <v>109</v>
      </c>
      <c r="H13" s="16">
        <v>2</v>
      </c>
      <c r="I13" s="18">
        <v>124</v>
      </c>
      <c r="J13" s="16">
        <v>2</v>
      </c>
      <c r="K13" s="96">
        <v>146</v>
      </c>
      <c r="L13" s="16">
        <v>4</v>
      </c>
      <c r="M13" s="18">
        <v>154</v>
      </c>
      <c r="N13" s="16">
        <v>5</v>
      </c>
      <c r="O13" s="17">
        <v>164</v>
      </c>
      <c r="P13" s="16">
        <v>3</v>
      </c>
      <c r="Q13" s="18">
        <v>165</v>
      </c>
      <c r="R13" s="16">
        <v>3</v>
      </c>
      <c r="S13" s="18">
        <v>170</v>
      </c>
      <c r="T13" s="16">
        <v>6</v>
      </c>
      <c r="U13" s="19">
        <v>166</v>
      </c>
      <c r="V13" s="16">
        <v>4</v>
      </c>
      <c r="W13" s="19">
        <v>146</v>
      </c>
      <c r="X13" s="16">
        <v>2</v>
      </c>
      <c r="Y13" s="18">
        <v>133</v>
      </c>
      <c r="Z13" s="16">
        <f t="shared" si="1"/>
        <v>40</v>
      </c>
      <c r="AA13" s="18">
        <f t="shared" si="0"/>
        <v>1761</v>
      </c>
    </row>
    <row r="14" spans="1:27" ht="28.5" customHeight="1" x14ac:dyDescent="0.15">
      <c r="A14" s="65" t="s">
        <v>11</v>
      </c>
      <c r="B14" s="16">
        <v>0</v>
      </c>
      <c r="C14" s="17">
        <v>11</v>
      </c>
      <c r="D14" s="16">
        <v>0</v>
      </c>
      <c r="E14" s="18">
        <v>4</v>
      </c>
      <c r="F14" s="16">
        <v>0</v>
      </c>
      <c r="G14" s="17">
        <v>4</v>
      </c>
      <c r="H14" s="16">
        <v>0</v>
      </c>
      <c r="I14" s="18">
        <v>3</v>
      </c>
      <c r="J14" s="16">
        <v>0</v>
      </c>
      <c r="K14" s="96">
        <v>5</v>
      </c>
      <c r="L14" s="16">
        <v>0</v>
      </c>
      <c r="M14" s="18">
        <v>8</v>
      </c>
      <c r="N14" s="16">
        <v>2</v>
      </c>
      <c r="O14" s="17">
        <v>7</v>
      </c>
      <c r="P14" s="16">
        <v>1</v>
      </c>
      <c r="Q14" s="18">
        <v>6</v>
      </c>
      <c r="R14" s="16">
        <v>0</v>
      </c>
      <c r="S14" s="18">
        <v>4</v>
      </c>
      <c r="T14" s="16">
        <v>1</v>
      </c>
      <c r="U14" s="19">
        <v>9</v>
      </c>
      <c r="V14" s="16">
        <v>0</v>
      </c>
      <c r="W14" s="36">
        <v>5</v>
      </c>
      <c r="X14" s="16">
        <v>0</v>
      </c>
      <c r="Y14" s="18">
        <v>3</v>
      </c>
      <c r="Z14" s="16">
        <f t="shared" si="1"/>
        <v>4</v>
      </c>
      <c r="AA14" s="18">
        <f t="shared" si="0"/>
        <v>69</v>
      </c>
    </row>
    <row r="15" spans="1:27" ht="28.5" customHeight="1" x14ac:dyDescent="0.15">
      <c r="A15" s="82" t="s">
        <v>53</v>
      </c>
      <c r="B15" s="16">
        <v>0</v>
      </c>
      <c r="C15" s="17">
        <v>4</v>
      </c>
      <c r="D15" s="16">
        <v>1</v>
      </c>
      <c r="E15" s="18">
        <v>1</v>
      </c>
      <c r="F15" s="16">
        <v>0</v>
      </c>
      <c r="G15" s="17">
        <v>0</v>
      </c>
      <c r="H15" s="16">
        <v>0</v>
      </c>
      <c r="I15" s="18">
        <v>2</v>
      </c>
      <c r="J15" s="16">
        <v>0</v>
      </c>
      <c r="K15" s="96">
        <v>2</v>
      </c>
      <c r="L15" s="16">
        <v>0</v>
      </c>
      <c r="M15" s="18">
        <v>3</v>
      </c>
      <c r="N15" s="16">
        <v>0</v>
      </c>
      <c r="O15" s="17">
        <v>5</v>
      </c>
      <c r="P15" s="16">
        <v>0</v>
      </c>
      <c r="Q15" s="18">
        <v>3</v>
      </c>
      <c r="R15" s="16">
        <v>0</v>
      </c>
      <c r="S15" s="18">
        <v>2</v>
      </c>
      <c r="T15" s="16">
        <v>0</v>
      </c>
      <c r="U15" s="19">
        <v>3</v>
      </c>
      <c r="V15" s="16">
        <v>0</v>
      </c>
      <c r="W15" s="36">
        <v>1</v>
      </c>
      <c r="X15" s="16">
        <v>0</v>
      </c>
      <c r="Y15" s="18">
        <v>2</v>
      </c>
      <c r="Z15" s="16">
        <f>B15+D15+F15+H15+J15+L15+N15+P15+R15+T15+V15+X15</f>
        <v>1</v>
      </c>
      <c r="AA15" s="18">
        <f>C15+E15+G15+I15+K15+M15+O15+Q15+S15+U15+W15+Y15</f>
        <v>28</v>
      </c>
    </row>
    <row r="16" spans="1:27" ht="28.5" customHeight="1" x14ac:dyDescent="0.15">
      <c r="A16" s="65" t="s">
        <v>12</v>
      </c>
      <c r="B16" s="16">
        <v>8007</v>
      </c>
      <c r="C16" s="17">
        <v>17915</v>
      </c>
      <c r="D16" s="16">
        <v>8050</v>
      </c>
      <c r="E16" s="18">
        <v>17652</v>
      </c>
      <c r="F16" s="16">
        <v>8099</v>
      </c>
      <c r="G16" s="17">
        <v>17938</v>
      </c>
      <c r="H16" s="16">
        <v>8071</v>
      </c>
      <c r="I16" s="18">
        <v>18065</v>
      </c>
      <c r="J16" s="16">
        <v>8044</v>
      </c>
      <c r="K16" s="96">
        <v>18117</v>
      </c>
      <c r="L16" s="16">
        <v>7943</v>
      </c>
      <c r="M16" s="18">
        <v>18212</v>
      </c>
      <c r="N16" s="16">
        <v>8044</v>
      </c>
      <c r="O16" s="17">
        <v>18346</v>
      </c>
      <c r="P16" s="16">
        <v>8104</v>
      </c>
      <c r="Q16" s="18">
        <v>18424</v>
      </c>
      <c r="R16" s="16">
        <v>8033</v>
      </c>
      <c r="S16" s="18">
        <v>18589</v>
      </c>
      <c r="T16" s="16">
        <v>8110</v>
      </c>
      <c r="U16" s="19">
        <v>18708</v>
      </c>
      <c r="V16" s="16">
        <v>8028</v>
      </c>
      <c r="W16" s="19">
        <v>18742</v>
      </c>
      <c r="X16" s="16">
        <v>7999</v>
      </c>
      <c r="Y16" s="18">
        <v>18554</v>
      </c>
      <c r="Z16" s="16">
        <f t="shared" si="1"/>
        <v>96532</v>
      </c>
      <c r="AA16" s="18">
        <f t="shared" si="0"/>
        <v>219262</v>
      </c>
    </row>
    <row r="17" spans="1:27" ht="28.5" customHeight="1" x14ac:dyDescent="0.15">
      <c r="A17" s="66" t="s">
        <v>13</v>
      </c>
      <c r="B17" s="16">
        <v>147</v>
      </c>
      <c r="C17" s="17">
        <v>260</v>
      </c>
      <c r="D17" s="16">
        <v>164</v>
      </c>
      <c r="E17" s="18">
        <v>308</v>
      </c>
      <c r="F17" s="16">
        <v>103</v>
      </c>
      <c r="G17" s="17">
        <v>235</v>
      </c>
      <c r="H17" s="16">
        <v>133</v>
      </c>
      <c r="I17" s="18">
        <v>265</v>
      </c>
      <c r="J17" s="16">
        <v>124</v>
      </c>
      <c r="K17" s="96">
        <v>270</v>
      </c>
      <c r="L17" s="16">
        <v>152</v>
      </c>
      <c r="M17" s="18">
        <v>275</v>
      </c>
      <c r="N17" s="16">
        <v>167</v>
      </c>
      <c r="O17" s="17">
        <v>301</v>
      </c>
      <c r="P17" s="16">
        <v>190</v>
      </c>
      <c r="Q17" s="18">
        <v>275</v>
      </c>
      <c r="R17" s="16">
        <v>171</v>
      </c>
      <c r="S17" s="18">
        <v>330</v>
      </c>
      <c r="T17" s="16">
        <v>179</v>
      </c>
      <c r="U17" s="19">
        <v>316</v>
      </c>
      <c r="V17" s="16">
        <v>161</v>
      </c>
      <c r="W17" s="19">
        <v>244</v>
      </c>
      <c r="X17" s="16">
        <v>177</v>
      </c>
      <c r="Y17" s="18">
        <v>277</v>
      </c>
      <c r="Z17" s="16">
        <f t="shared" si="1"/>
        <v>1868</v>
      </c>
      <c r="AA17" s="18">
        <f t="shared" si="0"/>
        <v>3356</v>
      </c>
    </row>
    <row r="18" spans="1:27" ht="28.5" customHeight="1" thickBot="1" x14ac:dyDescent="0.2">
      <c r="A18" s="67" t="s">
        <v>14</v>
      </c>
      <c r="B18" s="20">
        <v>184</v>
      </c>
      <c r="C18" s="21">
        <v>205</v>
      </c>
      <c r="D18" s="20">
        <v>202</v>
      </c>
      <c r="E18" s="22">
        <v>226</v>
      </c>
      <c r="F18" s="20">
        <v>155</v>
      </c>
      <c r="G18" s="21">
        <v>166</v>
      </c>
      <c r="H18" s="20">
        <v>139</v>
      </c>
      <c r="I18" s="22">
        <v>188</v>
      </c>
      <c r="J18" s="20">
        <v>158</v>
      </c>
      <c r="K18" s="97">
        <v>178</v>
      </c>
      <c r="L18" s="20">
        <v>141</v>
      </c>
      <c r="M18" s="22">
        <v>184</v>
      </c>
      <c r="N18" s="20">
        <v>149</v>
      </c>
      <c r="O18" s="21">
        <v>209</v>
      </c>
      <c r="P18" s="20">
        <v>170</v>
      </c>
      <c r="Q18" s="22">
        <v>215</v>
      </c>
      <c r="R18" s="20">
        <v>191</v>
      </c>
      <c r="S18" s="22">
        <v>240</v>
      </c>
      <c r="T18" s="20">
        <v>170</v>
      </c>
      <c r="U18" s="23">
        <v>211</v>
      </c>
      <c r="V18" s="20">
        <v>138</v>
      </c>
      <c r="W18" s="22">
        <v>184</v>
      </c>
      <c r="X18" s="29">
        <v>218</v>
      </c>
      <c r="Y18" s="30">
        <v>205</v>
      </c>
      <c r="Z18" s="29">
        <f t="shared" si="1"/>
        <v>2015</v>
      </c>
      <c r="AA18" s="30">
        <f t="shared" si="0"/>
        <v>2411</v>
      </c>
    </row>
    <row r="19" spans="1:27" ht="28.5" customHeight="1" x14ac:dyDescent="0.15">
      <c r="A19" s="68" t="s">
        <v>15</v>
      </c>
      <c r="B19" s="24">
        <v>437</v>
      </c>
      <c r="C19" s="25">
        <v>2573</v>
      </c>
      <c r="D19" s="24">
        <v>434</v>
      </c>
      <c r="E19" s="26">
        <v>2562</v>
      </c>
      <c r="F19" s="24">
        <v>428</v>
      </c>
      <c r="G19" s="25">
        <v>2571</v>
      </c>
      <c r="H19" s="24">
        <v>441</v>
      </c>
      <c r="I19" s="26">
        <v>2583</v>
      </c>
      <c r="J19" s="24">
        <v>439</v>
      </c>
      <c r="K19" s="98">
        <v>2576</v>
      </c>
      <c r="L19" s="24">
        <v>439</v>
      </c>
      <c r="M19" s="26">
        <v>2566</v>
      </c>
      <c r="N19" s="24">
        <v>441</v>
      </c>
      <c r="O19" s="25">
        <v>2573</v>
      </c>
      <c r="P19" s="24">
        <v>450</v>
      </c>
      <c r="Q19" s="26">
        <v>2573</v>
      </c>
      <c r="R19" s="24">
        <v>445</v>
      </c>
      <c r="S19" s="25">
        <v>2563</v>
      </c>
      <c r="T19" s="24">
        <v>444</v>
      </c>
      <c r="U19" s="27">
        <v>2559</v>
      </c>
      <c r="V19" s="24">
        <v>446</v>
      </c>
      <c r="W19" s="27">
        <v>2572</v>
      </c>
      <c r="X19" s="12">
        <v>449</v>
      </c>
      <c r="Y19" s="14">
        <v>2557</v>
      </c>
      <c r="Z19" s="12">
        <f t="shared" si="1"/>
        <v>5293</v>
      </c>
      <c r="AA19" s="14">
        <f t="shared" si="0"/>
        <v>30828</v>
      </c>
    </row>
    <row r="20" spans="1:27" ht="28.5" customHeight="1" x14ac:dyDescent="0.15">
      <c r="A20" s="65" t="s">
        <v>16</v>
      </c>
      <c r="B20" s="16">
        <v>9808</v>
      </c>
      <c r="C20" s="17">
        <v>24975</v>
      </c>
      <c r="D20" s="16">
        <v>9734</v>
      </c>
      <c r="E20" s="18">
        <v>24484</v>
      </c>
      <c r="F20" s="16">
        <v>9649</v>
      </c>
      <c r="G20" s="17">
        <v>24913</v>
      </c>
      <c r="H20" s="16">
        <v>10024</v>
      </c>
      <c r="I20" s="18">
        <v>25030</v>
      </c>
      <c r="J20" s="16">
        <v>10003</v>
      </c>
      <c r="K20" s="96">
        <v>25257</v>
      </c>
      <c r="L20" s="16">
        <v>9870</v>
      </c>
      <c r="M20" s="18">
        <v>25322</v>
      </c>
      <c r="N20" s="16">
        <v>9904</v>
      </c>
      <c r="O20" s="17">
        <v>25435</v>
      </c>
      <c r="P20" s="16">
        <v>10037</v>
      </c>
      <c r="Q20" s="18">
        <v>25696</v>
      </c>
      <c r="R20" s="16">
        <v>10075</v>
      </c>
      <c r="S20" s="17">
        <v>25810</v>
      </c>
      <c r="T20" s="16">
        <v>10042</v>
      </c>
      <c r="U20" s="19">
        <v>26032</v>
      </c>
      <c r="V20" s="16">
        <v>9868</v>
      </c>
      <c r="W20" s="19">
        <v>25778</v>
      </c>
      <c r="X20" s="16">
        <v>9830</v>
      </c>
      <c r="Y20" s="18">
        <v>25540</v>
      </c>
      <c r="Z20" s="16">
        <f t="shared" si="1"/>
        <v>118844</v>
      </c>
      <c r="AA20" s="18">
        <f t="shared" si="0"/>
        <v>304272</v>
      </c>
    </row>
    <row r="21" spans="1:27" ht="28.5" customHeight="1" x14ac:dyDescent="0.15">
      <c r="A21" s="69" t="s">
        <v>40</v>
      </c>
      <c r="B21" s="28"/>
      <c r="C21" s="17">
        <v>461</v>
      </c>
      <c r="D21" s="28"/>
      <c r="E21" s="18">
        <v>445</v>
      </c>
      <c r="F21" s="28"/>
      <c r="G21" s="17">
        <v>458</v>
      </c>
      <c r="H21" s="28"/>
      <c r="I21" s="18">
        <v>461</v>
      </c>
      <c r="J21" s="28"/>
      <c r="K21" s="99">
        <v>467</v>
      </c>
      <c r="L21" s="28"/>
      <c r="M21" s="18">
        <v>476</v>
      </c>
      <c r="N21" s="28"/>
      <c r="O21" s="17">
        <v>519</v>
      </c>
      <c r="P21" s="28"/>
      <c r="Q21" s="18">
        <v>548</v>
      </c>
      <c r="R21" s="28"/>
      <c r="S21" s="17">
        <v>555</v>
      </c>
      <c r="T21" s="28"/>
      <c r="U21" s="19">
        <v>550</v>
      </c>
      <c r="V21" s="28"/>
      <c r="W21" s="19">
        <v>581</v>
      </c>
      <c r="X21" s="28"/>
      <c r="Y21" s="18">
        <v>619</v>
      </c>
      <c r="Z21" s="28"/>
      <c r="AA21" s="18">
        <f t="shared" si="0"/>
        <v>6140</v>
      </c>
    </row>
    <row r="22" spans="1:27" ht="28.5" customHeight="1" x14ac:dyDescent="0.15">
      <c r="A22" s="65" t="s">
        <v>17</v>
      </c>
      <c r="B22" s="28"/>
      <c r="C22" s="17">
        <v>13</v>
      </c>
      <c r="D22" s="28"/>
      <c r="E22" s="18">
        <v>14</v>
      </c>
      <c r="F22" s="28"/>
      <c r="G22" s="17">
        <v>13</v>
      </c>
      <c r="H22" s="28"/>
      <c r="I22" s="18">
        <v>12</v>
      </c>
      <c r="J22" s="28"/>
      <c r="K22" s="99">
        <v>12</v>
      </c>
      <c r="L22" s="28"/>
      <c r="M22" s="18">
        <v>13</v>
      </c>
      <c r="N22" s="28"/>
      <c r="O22" s="17">
        <v>12</v>
      </c>
      <c r="P22" s="28"/>
      <c r="Q22" s="18">
        <v>12</v>
      </c>
      <c r="R22" s="28"/>
      <c r="S22" s="17">
        <v>14</v>
      </c>
      <c r="T22" s="28"/>
      <c r="U22" s="19">
        <v>20</v>
      </c>
      <c r="V22" s="28"/>
      <c r="W22" s="19">
        <v>14</v>
      </c>
      <c r="X22" s="28"/>
      <c r="Y22" s="18">
        <v>16</v>
      </c>
      <c r="Z22" s="28"/>
      <c r="AA22" s="18">
        <f t="shared" si="0"/>
        <v>165</v>
      </c>
    </row>
    <row r="23" spans="1:27" ht="28.5" customHeight="1" x14ac:dyDescent="0.15">
      <c r="A23" s="69" t="s">
        <v>43</v>
      </c>
      <c r="B23" s="28"/>
      <c r="C23" s="17">
        <v>4158</v>
      </c>
      <c r="D23" s="28"/>
      <c r="E23" s="18">
        <v>3798</v>
      </c>
      <c r="F23" s="28"/>
      <c r="G23" s="17">
        <v>3719</v>
      </c>
      <c r="H23" s="28"/>
      <c r="I23" s="18">
        <v>4008</v>
      </c>
      <c r="J23" s="28"/>
      <c r="K23" s="99">
        <v>4159</v>
      </c>
      <c r="L23" s="28"/>
      <c r="M23" s="99">
        <v>4014</v>
      </c>
      <c r="N23" s="28"/>
      <c r="O23" s="17">
        <v>4122</v>
      </c>
      <c r="P23" s="28"/>
      <c r="Q23" s="18">
        <v>4193</v>
      </c>
      <c r="R23" s="28"/>
      <c r="S23" s="17">
        <v>4262</v>
      </c>
      <c r="T23" s="28"/>
      <c r="U23" s="19">
        <v>4242</v>
      </c>
      <c r="V23" s="28"/>
      <c r="W23" s="19">
        <v>4153</v>
      </c>
      <c r="X23" s="28"/>
      <c r="Y23" s="18">
        <v>4041</v>
      </c>
      <c r="Z23" s="28"/>
      <c r="AA23" s="18">
        <f t="shared" si="0"/>
        <v>48869</v>
      </c>
    </row>
    <row r="24" spans="1:27" ht="28.5" customHeight="1" x14ac:dyDescent="0.15">
      <c r="A24" s="65" t="s">
        <v>18</v>
      </c>
      <c r="B24" s="16">
        <v>0</v>
      </c>
      <c r="C24" s="17">
        <v>187</v>
      </c>
      <c r="D24" s="16">
        <v>1</v>
      </c>
      <c r="E24" s="18">
        <v>173</v>
      </c>
      <c r="F24" s="16">
        <v>1</v>
      </c>
      <c r="G24" s="17">
        <v>176</v>
      </c>
      <c r="H24" s="16">
        <v>1</v>
      </c>
      <c r="I24" s="18">
        <v>178</v>
      </c>
      <c r="J24" s="16">
        <v>1</v>
      </c>
      <c r="K24" s="99">
        <v>183</v>
      </c>
      <c r="L24" s="16">
        <v>1</v>
      </c>
      <c r="M24" s="99">
        <v>174</v>
      </c>
      <c r="N24" s="16">
        <v>1</v>
      </c>
      <c r="O24" s="17">
        <v>174</v>
      </c>
      <c r="P24" s="16">
        <v>1</v>
      </c>
      <c r="Q24" s="18">
        <v>177</v>
      </c>
      <c r="R24" s="16">
        <v>1</v>
      </c>
      <c r="S24" s="17">
        <v>184</v>
      </c>
      <c r="T24" s="16">
        <v>1</v>
      </c>
      <c r="U24" s="19">
        <v>196</v>
      </c>
      <c r="V24" s="16">
        <v>0</v>
      </c>
      <c r="W24" s="19">
        <v>191</v>
      </c>
      <c r="X24" s="16">
        <v>0</v>
      </c>
      <c r="Y24" s="18">
        <v>190</v>
      </c>
      <c r="Z24" s="16">
        <f t="shared" si="1"/>
        <v>9</v>
      </c>
      <c r="AA24" s="18">
        <f t="shared" si="0"/>
        <v>2183</v>
      </c>
    </row>
    <row r="25" spans="1:27" ht="28.5" customHeight="1" x14ac:dyDescent="0.15">
      <c r="A25" s="65" t="s">
        <v>19</v>
      </c>
      <c r="B25" s="16">
        <v>84</v>
      </c>
      <c r="C25" s="17">
        <v>787</v>
      </c>
      <c r="D25" s="16">
        <v>81</v>
      </c>
      <c r="E25" s="18">
        <v>773</v>
      </c>
      <c r="F25" s="16">
        <v>74</v>
      </c>
      <c r="G25" s="17">
        <v>780</v>
      </c>
      <c r="H25" s="16">
        <v>74</v>
      </c>
      <c r="I25" s="18">
        <v>784</v>
      </c>
      <c r="J25" s="16">
        <v>85</v>
      </c>
      <c r="K25" s="99">
        <v>792</v>
      </c>
      <c r="L25" s="16">
        <v>75</v>
      </c>
      <c r="M25" s="18">
        <v>778</v>
      </c>
      <c r="N25" s="16">
        <v>86</v>
      </c>
      <c r="O25" s="17">
        <v>792</v>
      </c>
      <c r="P25" s="16">
        <v>80</v>
      </c>
      <c r="Q25" s="18">
        <v>819</v>
      </c>
      <c r="R25" s="16">
        <v>78</v>
      </c>
      <c r="S25" s="17">
        <v>809</v>
      </c>
      <c r="T25" s="16">
        <v>81</v>
      </c>
      <c r="U25" s="19">
        <v>825</v>
      </c>
      <c r="V25" s="16">
        <v>80</v>
      </c>
      <c r="W25" s="19">
        <v>835</v>
      </c>
      <c r="X25" s="16">
        <v>82</v>
      </c>
      <c r="Y25" s="18">
        <v>839</v>
      </c>
      <c r="Z25" s="16">
        <f t="shared" si="1"/>
        <v>960</v>
      </c>
      <c r="AA25" s="18">
        <f t="shared" si="0"/>
        <v>9613</v>
      </c>
    </row>
    <row r="26" spans="1:27" ht="28.5" customHeight="1" x14ac:dyDescent="0.15">
      <c r="A26" s="69" t="s">
        <v>20</v>
      </c>
      <c r="B26" s="16">
        <v>7</v>
      </c>
      <c r="C26" s="17">
        <v>2016</v>
      </c>
      <c r="D26" s="16">
        <v>4</v>
      </c>
      <c r="E26" s="18">
        <v>1986</v>
      </c>
      <c r="F26" s="16">
        <v>5</v>
      </c>
      <c r="G26" s="17">
        <v>2006</v>
      </c>
      <c r="H26" s="16">
        <v>5</v>
      </c>
      <c r="I26" s="18">
        <v>1997</v>
      </c>
      <c r="J26" s="16">
        <v>5</v>
      </c>
      <c r="K26" s="99">
        <v>2046</v>
      </c>
      <c r="L26" s="16">
        <v>5</v>
      </c>
      <c r="M26" s="18">
        <v>2021</v>
      </c>
      <c r="N26" s="16">
        <v>5</v>
      </c>
      <c r="O26" s="17">
        <v>2047</v>
      </c>
      <c r="P26" s="16">
        <v>5</v>
      </c>
      <c r="Q26" s="18">
        <v>2032</v>
      </c>
      <c r="R26" s="16">
        <v>5</v>
      </c>
      <c r="S26" s="17">
        <v>2033</v>
      </c>
      <c r="T26" s="16">
        <v>5</v>
      </c>
      <c r="U26" s="19">
        <v>2034</v>
      </c>
      <c r="V26" s="16">
        <v>5</v>
      </c>
      <c r="W26" s="19">
        <v>2034</v>
      </c>
      <c r="X26" s="16">
        <v>5</v>
      </c>
      <c r="Y26" s="18">
        <v>2014</v>
      </c>
      <c r="Z26" s="16">
        <f t="shared" si="1"/>
        <v>61</v>
      </c>
      <c r="AA26" s="18">
        <f t="shared" si="0"/>
        <v>24266</v>
      </c>
    </row>
    <row r="27" spans="1:27" ht="28.5" customHeight="1" x14ac:dyDescent="0.15">
      <c r="A27" s="65" t="s">
        <v>21</v>
      </c>
      <c r="B27" s="28"/>
      <c r="C27" s="17">
        <v>46</v>
      </c>
      <c r="D27" s="28"/>
      <c r="E27" s="18">
        <v>47</v>
      </c>
      <c r="F27" s="28"/>
      <c r="G27" s="17">
        <v>46</v>
      </c>
      <c r="H27" s="28"/>
      <c r="I27" s="18">
        <v>49</v>
      </c>
      <c r="J27" s="28"/>
      <c r="K27" s="96">
        <v>46</v>
      </c>
      <c r="L27" s="28"/>
      <c r="M27" s="18">
        <v>43</v>
      </c>
      <c r="N27" s="28"/>
      <c r="O27" s="17">
        <v>46</v>
      </c>
      <c r="P27" s="28"/>
      <c r="Q27" s="18">
        <v>45</v>
      </c>
      <c r="R27" s="28"/>
      <c r="S27" s="17">
        <v>45</v>
      </c>
      <c r="T27" s="28"/>
      <c r="U27" s="19">
        <v>48</v>
      </c>
      <c r="V27" s="28"/>
      <c r="W27" s="19">
        <v>48</v>
      </c>
      <c r="X27" s="28"/>
      <c r="Y27" s="18">
        <v>45</v>
      </c>
      <c r="Z27" s="28"/>
      <c r="AA27" s="18">
        <f t="shared" si="0"/>
        <v>554</v>
      </c>
    </row>
    <row r="28" spans="1:27" ht="28.5" customHeight="1" x14ac:dyDescent="0.15">
      <c r="A28" s="70" t="s">
        <v>22</v>
      </c>
      <c r="B28" s="28"/>
      <c r="C28" s="17">
        <v>546</v>
      </c>
      <c r="D28" s="28"/>
      <c r="E28" s="18">
        <v>564</v>
      </c>
      <c r="F28" s="28"/>
      <c r="G28" s="17">
        <v>545</v>
      </c>
      <c r="H28" s="28"/>
      <c r="I28" s="18">
        <v>564</v>
      </c>
      <c r="J28" s="28"/>
      <c r="K28" s="96">
        <v>555</v>
      </c>
      <c r="L28" s="28"/>
      <c r="M28" s="18">
        <v>536</v>
      </c>
      <c r="N28" s="28"/>
      <c r="O28" s="17">
        <v>536</v>
      </c>
      <c r="P28" s="28"/>
      <c r="Q28" s="18">
        <v>579</v>
      </c>
      <c r="R28" s="28"/>
      <c r="S28" s="17">
        <v>541</v>
      </c>
      <c r="T28" s="28"/>
      <c r="U28" s="19">
        <v>555</v>
      </c>
      <c r="V28" s="28"/>
      <c r="W28" s="19">
        <v>551</v>
      </c>
      <c r="X28" s="28"/>
      <c r="Y28" s="18">
        <v>555</v>
      </c>
      <c r="Z28" s="28"/>
      <c r="AA28" s="18">
        <f t="shared" si="0"/>
        <v>6627</v>
      </c>
    </row>
    <row r="29" spans="1:27" ht="28.5" customHeight="1" x14ac:dyDescent="0.15">
      <c r="A29" s="70" t="s">
        <v>41</v>
      </c>
      <c r="B29" s="28"/>
      <c r="C29" s="17">
        <v>89</v>
      </c>
      <c r="D29" s="28"/>
      <c r="E29" s="18">
        <v>86</v>
      </c>
      <c r="F29" s="28"/>
      <c r="G29" s="17">
        <v>92</v>
      </c>
      <c r="H29" s="28"/>
      <c r="I29" s="18">
        <v>92</v>
      </c>
      <c r="J29" s="28"/>
      <c r="K29" s="96">
        <v>90</v>
      </c>
      <c r="L29" s="28"/>
      <c r="M29" s="18">
        <v>92</v>
      </c>
      <c r="N29" s="28"/>
      <c r="O29" s="17">
        <v>92</v>
      </c>
      <c r="P29" s="28"/>
      <c r="Q29" s="18">
        <v>98</v>
      </c>
      <c r="R29" s="28"/>
      <c r="S29" s="17">
        <v>109</v>
      </c>
      <c r="T29" s="28"/>
      <c r="U29" s="19">
        <v>110</v>
      </c>
      <c r="V29" s="28"/>
      <c r="W29" s="19">
        <v>85</v>
      </c>
      <c r="X29" s="28"/>
      <c r="Y29" s="18">
        <v>92</v>
      </c>
      <c r="Z29" s="28"/>
      <c r="AA29" s="18">
        <f t="shared" si="0"/>
        <v>1127</v>
      </c>
    </row>
    <row r="30" spans="1:27" ht="28.5" customHeight="1" x14ac:dyDescent="0.15">
      <c r="A30" s="65" t="s">
        <v>23</v>
      </c>
      <c r="B30" s="16">
        <v>0</v>
      </c>
      <c r="C30" s="17">
        <v>5022</v>
      </c>
      <c r="D30" s="16">
        <v>0</v>
      </c>
      <c r="E30" s="18">
        <v>5017</v>
      </c>
      <c r="F30" s="16">
        <v>0</v>
      </c>
      <c r="G30" s="17">
        <v>4986</v>
      </c>
      <c r="H30" s="16">
        <v>0</v>
      </c>
      <c r="I30" s="18">
        <v>5071</v>
      </c>
      <c r="J30" s="16">
        <v>0</v>
      </c>
      <c r="K30" s="96">
        <v>5012</v>
      </c>
      <c r="L30" s="16">
        <v>0</v>
      </c>
      <c r="M30" s="18">
        <v>4910</v>
      </c>
      <c r="N30" s="16">
        <v>0</v>
      </c>
      <c r="O30" s="17">
        <v>5061</v>
      </c>
      <c r="P30" s="16">
        <v>0</v>
      </c>
      <c r="Q30" s="18">
        <v>5082</v>
      </c>
      <c r="R30" s="16">
        <v>0</v>
      </c>
      <c r="S30" s="17">
        <v>5028</v>
      </c>
      <c r="T30" s="16">
        <v>0</v>
      </c>
      <c r="U30" s="19">
        <v>5026</v>
      </c>
      <c r="V30" s="16">
        <v>0</v>
      </c>
      <c r="W30" s="19">
        <v>5038</v>
      </c>
      <c r="X30" s="16">
        <v>0</v>
      </c>
      <c r="Y30" s="18">
        <v>5043</v>
      </c>
      <c r="Z30" s="16">
        <f t="shared" si="1"/>
        <v>0</v>
      </c>
      <c r="AA30" s="18">
        <f t="shared" si="0"/>
        <v>60296</v>
      </c>
    </row>
    <row r="31" spans="1:27" ht="28.5" customHeight="1" x14ac:dyDescent="0.15">
      <c r="A31" s="65" t="s">
        <v>24</v>
      </c>
      <c r="B31" s="16">
        <v>0</v>
      </c>
      <c r="C31" s="17">
        <v>2398</v>
      </c>
      <c r="D31" s="16">
        <v>0</v>
      </c>
      <c r="E31" s="18">
        <v>2347</v>
      </c>
      <c r="F31" s="16">
        <v>0</v>
      </c>
      <c r="G31" s="17">
        <v>2305</v>
      </c>
      <c r="H31" s="16">
        <v>0</v>
      </c>
      <c r="I31" s="18">
        <v>2336</v>
      </c>
      <c r="J31" s="16">
        <v>0</v>
      </c>
      <c r="K31" s="96">
        <v>2333</v>
      </c>
      <c r="L31" s="16">
        <v>0</v>
      </c>
      <c r="M31" s="18">
        <v>2255</v>
      </c>
      <c r="N31" s="16">
        <v>0</v>
      </c>
      <c r="O31" s="17">
        <v>2351</v>
      </c>
      <c r="P31" s="16">
        <v>0</v>
      </c>
      <c r="Q31" s="18">
        <v>2347</v>
      </c>
      <c r="R31" s="16">
        <v>0</v>
      </c>
      <c r="S31" s="17">
        <v>2322</v>
      </c>
      <c r="T31" s="16">
        <v>0</v>
      </c>
      <c r="U31" s="19">
        <v>2331</v>
      </c>
      <c r="V31" s="16">
        <v>0</v>
      </c>
      <c r="W31" s="19">
        <v>2345</v>
      </c>
      <c r="X31" s="16">
        <v>0</v>
      </c>
      <c r="Y31" s="18">
        <v>2324</v>
      </c>
      <c r="Z31" s="16">
        <f t="shared" si="1"/>
        <v>0</v>
      </c>
      <c r="AA31" s="18">
        <f t="shared" si="0"/>
        <v>27994</v>
      </c>
    </row>
    <row r="32" spans="1:27" ht="28.5" customHeight="1" x14ac:dyDescent="0.15">
      <c r="A32" s="65" t="s">
        <v>25</v>
      </c>
      <c r="B32" s="16">
        <v>0</v>
      </c>
      <c r="C32" s="17">
        <v>210</v>
      </c>
      <c r="D32" s="16">
        <v>0</v>
      </c>
      <c r="E32" s="18">
        <v>193</v>
      </c>
      <c r="F32" s="16">
        <v>0</v>
      </c>
      <c r="G32" s="17">
        <v>203</v>
      </c>
      <c r="H32" s="16">
        <v>0</v>
      </c>
      <c r="I32" s="18">
        <v>197</v>
      </c>
      <c r="J32" s="16">
        <v>0</v>
      </c>
      <c r="K32" s="96">
        <v>195</v>
      </c>
      <c r="L32" s="16">
        <v>0</v>
      </c>
      <c r="M32" s="18">
        <v>157</v>
      </c>
      <c r="N32" s="16">
        <v>0</v>
      </c>
      <c r="O32" s="17">
        <v>178</v>
      </c>
      <c r="P32" s="16">
        <v>0</v>
      </c>
      <c r="Q32" s="18">
        <v>183</v>
      </c>
      <c r="R32" s="16">
        <v>0</v>
      </c>
      <c r="S32" s="17">
        <v>171</v>
      </c>
      <c r="T32" s="16">
        <v>0</v>
      </c>
      <c r="U32" s="19">
        <v>173</v>
      </c>
      <c r="V32" s="16">
        <v>0</v>
      </c>
      <c r="W32" s="19">
        <v>173</v>
      </c>
      <c r="X32" s="16">
        <v>0</v>
      </c>
      <c r="Y32" s="18">
        <v>167</v>
      </c>
      <c r="Z32" s="16">
        <f t="shared" si="1"/>
        <v>0</v>
      </c>
      <c r="AA32" s="18">
        <f t="shared" si="0"/>
        <v>2200</v>
      </c>
    </row>
    <row r="33" spans="1:27" ht="28.5" customHeight="1" x14ac:dyDescent="0.15">
      <c r="A33" s="82" t="s">
        <v>52</v>
      </c>
      <c r="B33" s="16">
        <v>0</v>
      </c>
      <c r="C33" s="17">
        <v>398</v>
      </c>
      <c r="D33" s="16">
        <v>0</v>
      </c>
      <c r="E33" s="18">
        <v>415</v>
      </c>
      <c r="F33" s="16">
        <v>0</v>
      </c>
      <c r="G33" s="17">
        <v>413</v>
      </c>
      <c r="H33" s="16">
        <v>0</v>
      </c>
      <c r="I33" s="18">
        <v>408</v>
      </c>
      <c r="J33" s="16">
        <v>0</v>
      </c>
      <c r="K33" s="96">
        <v>407</v>
      </c>
      <c r="L33" s="16">
        <v>0</v>
      </c>
      <c r="M33" s="18">
        <v>409</v>
      </c>
      <c r="N33" s="16">
        <v>0</v>
      </c>
      <c r="O33" s="17">
        <v>424</v>
      </c>
      <c r="P33" s="16">
        <v>0</v>
      </c>
      <c r="Q33" s="18">
        <v>416</v>
      </c>
      <c r="R33" s="16">
        <v>0</v>
      </c>
      <c r="S33" s="17">
        <v>439</v>
      </c>
      <c r="T33" s="16">
        <v>0</v>
      </c>
      <c r="U33" s="51">
        <v>449</v>
      </c>
      <c r="V33" s="16">
        <v>0</v>
      </c>
      <c r="W33" s="19">
        <v>440</v>
      </c>
      <c r="X33" s="16">
        <v>0</v>
      </c>
      <c r="Y33" s="18">
        <v>443</v>
      </c>
      <c r="Z33" s="16">
        <f t="shared" si="1"/>
        <v>0</v>
      </c>
      <c r="AA33" s="18">
        <f>C33+E33+G33+I33+K33+M33+O33+Q33+S33+U33+W33+Y33</f>
        <v>5061</v>
      </c>
    </row>
    <row r="34" spans="1:27" ht="28.5" customHeight="1" x14ac:dyDescent="0.15">
      <c r="A34" s="70" t="s">
        <v>26</v>
      </c>
      <c r="B34" s="16">
        <v>43</v>
      </c>
      <c r="C34" s="17">
        <v>6912</v>
      </c>
      <c r="D34" s="16">
        <v>32</v>
      </c>
      <c r="E34" s="18">
        <v>6737</v>
      </c>
      <c r="F34" s="16">
        <v>26</v>
      </c>
      <c r="G34" s="18">
        <v>6582</v>
      </c>
      <c r="H34" s="16">
        <v>37</v>
      </c>
      <c r="I34" s="18">
        <v>6739</v>
      </c>
      <c r="J34" s="16">
        <v>35</v>
      </c>
      <c r="K34" s="17">
        <v>6702</v>
      </c>
      <c r="L34" s="16">
        <v>38</v>
      </c>
      <c r="M34" s="18">
        <v>6585</v>
      </c>
      <c r="N34" s="16">
        <v>42</v>
      </c>
      <c r="O34" s="17">
        <v>6886</v>
      </c>
      <c r="P34" s="16">
        <v>38</v>
      </c>
      <c r="Q34" s="18">
        <v>6926</v>
      </c>
      <c r="R34" s="16">
        <v>46</v>
      </c>
      <c r="S34" s="17">
        <v>6808</v>
      </c>
      <c r="T34" s="16">
        <v>37</v>
      </c>
      <c r="U34" s="51">
        <v>6858</v>
      </c>
      <c r="V34" s="16">
        <v>43</v>
      </c>
      <c r="W34" s="19">
        <v>6843</v>
      </c>
      <c r="X34" s="16">
        <v>38</v>
      </c>
      <c r="Y34" s="18">
        <v>6699</v>
      </c>
      <c r="Z34" s="16">
        <f t="shared" si="1"/>
        <v>455</v>
      </c>
      <c r="AA34" s="18">
        <f t="shared" si="0"/>
        <v>81277</v>
      </c>
    </row>
    <row r="35" spans="1:27" ht="28.5" customHeight="1" x14ac:dyDescent="0.15">
      <c r="A35" s="70" t="s">
        <v>27</v>
      </c>
      <c r="B35" s="16">
        <v>140</v>
      </c>
      <c r="C35" s="17">
        <v>17485</v>
      </c>
      <c r="D35" s="16">
        <v>135</v>
      </c>
      <c r="E35" s="18">
        <v>17114</v>
      </c>
      <c r="F35" s="48">
        <v>127</v>
      </c>
      <c r="G35" s="49">
        <v>16981</v>
      </c>
      <c r="H35" s="48">
        <v>143</v>
      </c>
      <c r="I35" s="50">
        <v>16632</v>
      </c>
      <c r="J35" s="48">
        <v>158</v>
      </c>
      <c r="K35" s="49">
        <v>16890</v>
      </c>
      <c r="L35" s="48">
        <v>142</v>
      </c>
      <c r="M35" s="50">
        <v>16901</v>
      </c>
      <c r="N35" s="16">
        <v>139</v>
      </c>
      <c r="O35" s="17">
        <v>17172</v>
      </c>
      <c r="P35" s="16">
        <v>512</v>
      </c>
      <c r="Q35" s="18">
        <v>29971</v>
      </c>
      <c r="R35" s="46">
        <v>315</v>
      </c>
      <c r="S35" s="17">
        <v>22316</v>
      </c>
      <c r="T35" s="16">
        <v>191</v>
      </c>
      <c r="U35" s="19">
        <v>19076</v>
      </c>
      <c r="V35" s="16">
        <v>183</v>
      </c>
      <c r="W35" s="19">
        <v>18087</v>
      </c>
      <c r="X35" s="16">
        <v>167</v>
      </c>
      <c r="Y35" s="18">
        <v>17966</v>
      </c>
      <c r="Z35" s="16">
        <f>B35+D35+F35+H35+J35+L35+N35+P35+R35+T35+V35+X35</f>
        <v>2352</v>
      </c>
      <c r="AA35" s="18">
        <f>C35+E35+G35+I35+K35+M35+O35+Q35+S35+U35+W35+Y35</f>
        <v>226591</v>
      </c>
    </row>
    <row r="36" spans="1:27" ht="28.5" customHeight="1" x14ac:dyDescent="0.15">
      <c r="A36" s="84" t="s">
        <v>54</v>
      </c>
      <c r="B36" s="28"/>
      <c r="C36" s="122">
        <v>3</v>
      </c>
      <c r="D36" s="28"/>
      <c r="E36" s="30">
        <v>3</v>
      </c>
      <c r="F36" s="132"/>
      <c r="G36" s="124">
        <v>1</v>
      </c>
      <c r="H36" s="132"/>
      <c r="I36" s="125">
        <v>2</v>
      </c>
      <c r="J36" s="132"/>
      <c r="K36" s="124">
        <v>0</v>
      </c>
      <c r="L36" s="132"/>
      <c r="M36" s="125">
        <v>0</v>
      </c>
      <c r="N36" s="28"/>
      <c r="O36" s="122">
        <v>0</v>
      </c>
      <c r="P36" s="28"/>
      <c r="Q36" s="30">
        <v>4</v>
      </c>
      <c r="R36" s="133"/>
      <c r="S36" s="122">
        <v>329</v>
      </c>
      <c r="T36" s="28"/>
      <c r="U36" s="122">
        <v>22</v>
      </c>
      <c r="V36" s="28"/>
      <c r="W36" s="122">
        <v>19</v>
      </c>
      <c r="X36" s="28"/>
      <c r="Y36" s="30">
        <v>6</v>
      </c>
      <c r="Z36" s="28"/>
      <c r="AA36" s="18">
        <f>C36+E36+G36+I36+K36+M36+O36+Q36+S36+U36+W36+Y36</f>
        <v>389</v>
      </c>
    </row>
    <row r="37" spans="1:27" ht="28.5" customHeight="1" thickBot="1" x14ac:dyDescent="0.2">
      <c r="A37" s="83" t="s">
        <v>37</v>
      </c>
      <c r="B37" s="37"/>
      <c r="C37" s="35">
        <v>76</v>
      </c>
      <c r="D37" s="37"/>
      <c r="E37" s="35">
        <v>1210</v>
      </c>
      <c r="F37" s="37"/>
      <c r="G37" s="35">
        <v>2674</v>
      </c>
      <c r="H37" s="37"/>
      <c r="I37" s="35">
        <v>1697</v>
      </c>
      <c r="J37" s="37"/>
      <c r="K37" s="35">
        <v>2509</v>
      </c>
      <c r="L37" s="37"/>
      <c r="M37" s="35">
        <v>2491</v>
      </c>
      <c r="N37" s="37"/>
      <c r="O37" s="35">
        <v>1018</v>
      </c>
      <c r="P37" s="37"/>
      <c r="Q37" s="35">
        <v>300</v>
      </c>
      <c r="R37" s="37"/>
      <c r="S37" s="35">
        <v>149</v>
      </c>
      <c r="T37" s="37"/>
      <c r="U37" s="35">
        <v>83</v>
      </c>
      <c r="V37" s="37"/>
      <c r="W37" s="35">
        <v>5</v>
      </c>
      <c r="X37" s="37"/>
      <c r="Y37" s="35">
        <v>123</v>
      </c>
      <c r="Z37" s="37"/>
      <c r="AA37" s="35">
        <f t="shared" si="0"/>
        <v>12335</v>
      </c>
    </row>
    <row r="38" spans="1:27" ht="28.5" customHeight="1" thickBot="1" x14ac:dyDescent="0.2">
      <c r="A38" s="9" t="s">
        <v>28</v>
      </c>
      <c r="B38" s="31">
        <f>SUM(B5:B37)</f>
        <v>24002</v>
      </c>
      <c r="C38" s="33">
        <f>SUM(C5:C37)</f>
        <v>145618</v>
      </c>
      <c r="D38" s="31">
        <f>SUM(D5:D37)</f>
        <v>23693</v>
      </c>
      <c r="E38" s="33">
        <f>SUM(E5:E37)</f>
        <v>142124</v>
      </c>
      <c r="F38" s="31">
        <f>SUM(F5:F37)</f>
        <v>23256</v>
      </c>
      <c r="G38" s="33">
        <f t="shared" ref="G38:M38" si="2">SUM(G5:G37)</f>
        <v>142344</v>
      </c>
      <c r="H38" s="31">
        <f t="shared" si="2"/>
        <v>24323</v>
      </c>
      <c r="I38" s="33">
        <f t="shared" si="2"/>
        <v>145902</v>
      </c>
      <c r="J38" s="31">
        <f t="shared" si="2"/>
        <v>24462</v>
      </c>
      <c r="K38" s="33">
        <f t="shared" si="2"/>
        <v>148795</v>
      </c>
      <c r="L38" s="31">
        <f t="shared" si="2"/>
        <v>24057</v>
      </c>
      <c r="M38" s="33">
        <f t="shared" si="2"/>
        <v>147392</v>
      </c>
      <c r="N38" s="31">
        <f t="shared" ref="N38:AA38" si="3">SUM(N5:N37)</f>
        <v>24396</v>
      </c>
      <c r="O38" s="33">
        <f t="shared" si="3"/>
        <v>148277</v>
      </c>
      <c r="P38" s="31">
        <f t="shared" si="3"/>
        <v>25223</v>
      </c>
      <c r="Q38" s="33">
        <f t="shared" si="3"/>
        <v>162269</v>
      </c>
      <c r="R38" s="31">
        <f t="shared" si="3"/>
        <v>24970</v>
      </c>
      <c r="S38" s="33">
        <f t="shared" si="3"/>
        <v>155464</v>
      </c>
      <c r="T38" s="31">
        <f t="shared" si="3"/>
        <v>24872</v>
      </c>
      <c r="U38" s="33">
        <f t="shared" si="3"/>
        <v>152359</v>
      </c>
      <c r="V38" s="31">
        <f t="shared" si="3"/>
        <v>24261</v>
      </c>
      <c r="W38" s="33">
        <f t="shared" si="3"/>
        <v>149705</v>
      </c>
      <c r="X38" s="31">
        <f t="shared" si="3"/>
        <v>24308</v>
      </c>
      <c r="Y38" s="33">
        <f t="shared" si="3"/>
        <v>148376</v>
      </c>
      <c r="Z38" s="31">
        <f>SUM(Z5:Z37)</f>
        <v>291823</v>
      </c>
      <c r="AA38" s="33">
        <f t="shared" si="3"/>
        <v>1788625</v>
      </c>
    </row>
    <row r="39" spans="1:27" ht="16.5" customHeight="1" x14ac:dyDescent="0.15">
      <c r="A39" s="4" t="s">
        <v>35</v>
      </c>
      <c r="E39" s="47" t="s">
        <v>78</v>
      </c>
      <c r="R39" s="134"/>
      <c r="S39" s="135"/>
      <c r="X39" s="38"/>
      <c r="Y39" s="39"/>
      <c r="Z39" s="38"/>
      <c r="AA39" s="39"/>
    </row>
    <row r="40" spans="1:27" ht="16.5" customHeight="1" x14ac:dyDescent="0.15">
      <c r="A40" s="4" t="s">
        <v>38</v>
      </c>
    </row>
    <row r="41" spans="1:27" ht="16.5" customHeight="1" x14ac:dyDescent="0.15">
      <c r="A41" s="47" t="s">
        <v>39</v>
      </c>
    </row>
    <row r="42" spans="1:27" ht="16.5" customHeight="1" x14ac:dyDescent="0.15">
      <c r="A42" s="47" t="s">
        <v>56</v>
      </c>
    </row>
    <row r="43" spans="1:27" ht="15.75" customHeight="1" x14ac:dyDescent="0.15">
      <c r="A43" s="47" t="s">
        <v>57</v>
      </c>
    </row>
  </sheetData>
  <mergeCells count="13">
    <mergeCell ref="Z3:AA3"/>
    <mergeCell ref="J3:K3"/>
    <mergeCell ref="L3:M3"/>
    <mergeCell ref="N3:O3"/>
    <mergeCell ref="B3:C3"/>
    <mergeCell ref="D3:E3"/>
    <mergeCell ref="F3:G3"/>
    <mergeCell ref="H3:I3"/>
    <mergeCell ref="X3:Y3"/>
    <mergeCell ref="P3:Q3"/>
    <mergeCell ref="R3:S3"/>
    <mergeCell ref="T3:U3"/>
    <mergeCell ref="V3:W3"/>
  </mergeCells>
  <phoneticPr fontId="2"/>
  <printOptions horizontalCentered="1" verticalCentered="1"/>
  <pageMargins left="0" right="0" top="0" bottom="0" header="0" footer="0"/>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tabSelected="1" zoomScale="70" zoomScaleNormal="70" zoomScaleSheetLayoutView="70" workbookViewId="0">
      <pane xSplit="1" ySplit="3" topLeftCell="B16" activePane="bottomRight" state="frozen"/>
      <selection activeCell="V14" sqref="V14"/>
      <selection pane="topRight" activeCell="V14" sqref="V14"/>
      <selection pane="bottomLeft" activeCell="V14" sqref="V14"/>
      <selection pane="bottomRight" activeCell="M35" sqref="M35"/>
    </sheetView>
  </sheetViews>
  <sheetFormatPr defaultRowHeight="13.5" x14ac:dyDescent="0.15"/>
  <cols>
    <col min="1" max="1" width="25.125" style="2" customWidth="1"/>
    <col min="2" max="7" width="14.625" style="2" bestFit="1" customWidth="1"/>
    <col min="8" max="13" width="14.625" style="106" bestFit="1" customWidth="1"/>
    <col min="14" max="14" width="15.875" style="106"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0</v>
      </c>
      <c r="D1" s="3"/>
      <c r="F1" s="4"/>
      <c r="H1" s="105"/>
      <c r="O1" s="4"/>
      <c r="R1" s="4"/>
      <c r="U1" s="4"/>
      <c r="X1" s="4"/>
      <c r="AA1" s="4"/>
      <c r="AD1" s="4"/>
    </row>
    <row r="2" spans="1:30" ht="19.5" thickBot="1" x14ac:dyDescent="0.25">
      <c r="A2" s="6"/>
      <c r="C2" s="4"/>
      <c r="F2" s="4"/>
      <c r="N2" s="107" t="s">
        <v>1</v>
      </c>
      <c r="O2" s="4"/>
      <c r="R2" s="4"/>
      <c r="U2" s="4"/>
      <c r="X2" s="4"/>
      <c r="AA2" s="4"/>
      <c r="AD2" s="4"/>
    </row>
    <row r="3" spans="1:30" s="5" customFormat="1" ht="14.25" thickBot="1" x14ac:dyDescent="0.2">
      <c r="A3" s="53"/>
      <c r="B3" s="34" t="s">
        <v>64</v>
      </c>
      <c r="C3" s="34" t="s">
        <v>65</v>
      </c>
      <c r="D3" s="34" t="s">
        <v>66</v>
      </c>
      <c r="E3" s="34" t="s">
        <v>67</v>
      </c>
      <c r="F3" s="34" t="s">
        <v>68</v>
      </c>
      <c r="G3" s="34" t="s">
        <v>69</v>
      </c>
      <c r="H3" s="34" t="s">
        <v>70</v>
      </c>
      <c r="I3" s="34" t="s">
        <v>71</v>
      </c>
      <c r="J3" s="34" t="s">
        <v>72</v>
      </c>
      <c r="K3" s="34" t="s">
        <v>73</v>
      </c>
      <c r="L3" s="34" t="s">
        <v>74</v>
      </c>
      <c r="M3" s="34" t="s">
        <v>75</v>
      </c>
      <c r="N3" s="108" t="s">
        <v>77</v>
      </c>
    </row>
    <row r="4" spans="1:30" ht="27.75" customHeight="1" x14ac:dyDescent="0.15">
      <c r="A4" s="71" t="s">
        <v>2</v>
      </c>
      <c r="B4" s="55">
        <v>645724817</v>
      </c>
      <c r="C4" s="56">
        <v>629872795</v>
      </c>
      <c r="D4" s="56">
        <v>651850612</v>
      </c>
      <c r="E4" s="56">
        <v>655467529</v>
      </c>
      <c r="F4" s="100">
        <v>689126434</v>
      </c>
      <c r="G4" s="100">
        <v>669899728</v>
      </c>
      <c r="H4" s="100">
        <v>666262151</v>
      </c>
      <c r="I4" s="100">
        <v>696158635</v>
      </c>
      <c r="J4" s="100">
        <v>684205331</v>
      </c>
      <c r="K4" s="109">
        <v>702394026</v>
      </c>
      <c r="L4" s="109">
        <v>685727689</v>
      </c>
      <c r="M4" s="109">
        <v>643322439</v>
      </c>
      <c r="N4" s="109">
        <f>SUM(B4:M4)</f>
        <v>8020012186</v>
      </c>
    </row>
    <row r="5" spans="1:30" ht="27.75" customHeight="1" x14ac:dyDescent="0.15">
      <c r="A5" s="72" t="s">
        <v>3</v>
      </c>
      <c r="B5" s="57">
        <v>23198488</v>
      </c>
      <c r="C5" s="58">
        <v>23011315</v>
      </c>
      <c r="D5" s="58">
        <v>26053322</v>
      </c>
      <c r="E5" s="58">
        <v>24895928</v>
      </c>
      <c r="F5" s="101">
        <v>26037374</v>
      </c>
      <c r="G5" s="58">
        <v>26314506</v>
      </c>
      <c r="H5" s="101">
        <v>26034876</v>
      </c>
      <c r="I5" s="101">
        <v>26791014</v>
      </c>
      <c r="J5" s="101">
        <v>26368462</v>
      </c>
      <c r="K5" s="110">
        <v>27057064</v>
      </c>
      <c r="L5" s="110">
        <v>25098858</v>
      </c>
      <c r="M5" s="110">
        <v>25748829</v>
      </c>
      <c r="N5" s="110">
        <f>SUM(B5:M5)</f>
        <v>306610036</v>
      </c>
    </row>
    <row r="6" spans="1:30" ht="27.75" customHeight="1" x14ac:dyDescent="0.15">
      <c r="A6" s="72" t="s">
        <v>4</v>
      </c>
      <c r="B6" s="57">
        <v>248482753</v>
      </c>
      <c r="C6" s="58">
        <v>234864074</v>
      </c>
      <c r="D6" s="58">
        <v>235868799</v>
      </c>
      <c r="E6" s="58">
        <v>255724317</v>
      </c>
      <c r="F6" s="101">
        <v>263828896</v>
      </c>
      <c r="G6" s="58">
        <v>246528603</v>
      </c>
      <c r="H6" s="101">
        <v>258444787</v>
      </c>
      <c r="I6" s="101">
        <v>274056741</v>
      </c>
      <c r="J6" s="101">
        <v>263263844</v>
      </c>
      <c r="K6" s="110">
        <v>278228397</v>
      </c>
      <c r="L6" s="110">
        <v>255352402</v>
      </c>
      <c r="M6" s="110">
        <v>256131459</v>
      </c>
      <c r="N6" s="110">
        <f>SUM(B6:M6)</f>
        <v>3070775072</v>
      </c>
    </row>
    <row r="7" spans="1:30" ht="27.75" customHeight="1" x14ac:dyDescent="0.15">
      <c r="A7" s="72" t="s">
        <v>5</v>
      </c>
      <c r="B7" s="57">
        <v>51430244</v>
      </c>
      <c r="C7" s="58">
        <v>43035077</v>
      </c>
      <c r="D7" s="58">
        <v>44730571</v>
      </c>
      <c r="E7" s="58">
        <v>50855985</v>
      </c>
      <c r="F7" s="101">
        <v>56295465</v>
      </c>
      <c r="G7" s="58">
        <v>47847873</v>
      </c>
      <c r="H7" s="101">
        <v>51303560</v>
      </c>
      <c r="I7" s="101">
        <v>55051812</v>
      </c>
      <c r="J7" s="101">
        <v>50001636</v>
      </c>
      <c r="K7" s="110">
        <v>52425968</v>
      </c>
      <c r="L7" s="110">
        <v>46230660</v>
      </c>
      <c r="M7" s="110">
        <v>48498913</v>
      </c>
      <c r="N7" s="110">
        <f t="shared" ref="N7:N35" si="0">SUM(B7:M7)</f>
        <v>597707764</v>
      </c>
    </row>
    <row r="8" spans="1:30" ht="27.75" customHeight="1" x14ac:dyDescent="0.15">
      <c r="A8" s="72" t="s">
        <v>6</v>
      </c>
      <c r="B8" s="57">
        <v>180276426</v>
      </c>
      <c r="C8" s="58">
        <v>161293139</v>
      </c>
      <c r="D8" s="58">
        <v>161040846</v>
      </c>
      <c r="E8" s="58">
        <v>184335549</v>
      </c>
      <c r="F8" s="101">
        <v>187773736</v>
      </c>
      <c r="G8" s="58">
        <v>177960737</v>
      </c>
      <c r="H8" s="101">
        <v>186049957</v>
      </c>
      <c r="I8" s="101">
        <v>196242554</v>
      </c>
      <c r="J8" s="101">
        <v>189269081</v>
      </c>
      <c r="K8" s="110">
        <v>192673514</v>
      </c>
      <c r="L8" s="110">
        <v>183878597</v>
      </c>
      <c r="M8" s="110">
        <v>185290397</v>
      </c>
      <c r="N8" s="110">
        <f t="shared" si="0"/>
        <v>2186084533</v>
      </c>
    </row>
    <row r="9" spans="1:30" ht="27.75" customHeight="1" x14ac:dyDescent="0.15">
      <c r="A9" s="72" t="s">
        <v>7</v>
      </c>
      <c r="B9" s="57">
        <v>1025079259</v>
      </c>
      <c r="C9" s="58">
        <v>910325110</v>
      </c>
      <c r="D9" s="58">
        <v>940483772</v>
      </c>
      <c r="E9" s="58">
        <v>1032810636</v>
      </c>
      <c r="F9" s="101">
        <v>1066767258</v>
      </c>
      <c r="G9" s="58">
        <v>1010275696</v>
      </c>
      <c r="H9" s="101">
        <v>1014198143</v>
      </c>
      <c r="I9" s="101">
        <v>1092546767</v>
      </c>
      <c r="J9" s="101">
        <v>1037213659</v>
      </c>
      <c r="K9" s="110">
        <v>1049577073</v>
      </c>
      <c r="L9" s="110">
        <v>953785974</v>
      </c>
      <c r="M9" s="110">
        <v>955587748</v>
      </c>
      <c r="N9" s="110">
        <f t="shared" si="0"/>
        <v>12088651095</v>
      </c>
    </row>
    <row r="10" spans="1:30" ht="27.75" customHeight="1" x14ac:dyDescent="0.15">
      <c r="A10" s="72" t="s">
        <v>8</v>
      </c>
      <c r="B10" s="57">
        <v>382076674</v>
      </c>
      <c r="C10" s="58">
        <v>308845851</v>
      </c>
      <c r="D10" s="58">
        <v>297040188</v>
      </c>
      <c r="E10" s="58">
        <v>383243303</v>
      </c>
      <c r="F10" s="101">
        <v>402335687</v>
      </c>
      <c r="G10" s="58">
        <v>359737683</v>
      </c>
      <c r="H10" s="101">
        <v>366651608</v>
      </c>
      <c r="I10" s="101">
        <v>418929470</v>
      </c>
      <c r="J10" s="101">
        <v>393052674</v>
      </c>
      <c r="K10" s="110">
        <v>399514818</v>
      </c>
      <c r="L10" s="110">
        <v>339413314</v>
      </c>
      <c r="M10" s="110">
        <v>348015776</v>
      </c>
      <c r="N10" s="110">
        <f t="shared" si="0"/>
        <v>4398857046</v>
      </c>
    </row>
    <row r="11" spans="1:30" ht="27.75" customHeight="1" x14ac:dyDescent="0.15">
      <c r="A11" s="72" t="s">
        <v>9</v>
      </c>
      <c r="B11" s="57">
        <v>244893549</v>
      </c>
      <c r="C11" s="58">
        <v>217103645</v>
      </c>
      <c r="D11" s="58">
        <v>217240998</v>
      </c>
      <c r="E11" s="58">
        <v>222812469</v>
      </c>
      <c r="F11" s="101">
        <v>228471222</v>
      </c>
      <c r="G11" s="58">
        <v>239183314</v>
      </c>
      <c r="H11" s="101">
        <v>242680704</v>
      </c>
      <c r="I11" s="101">
        <v>234302607</v>
      </c>
      <c r="J11" s="101">
        <v>231424814</v>
      </c>
      <c r="K11" s="110">
        <v>241818048</v>
      </c>
      <c r="L11" s="110">
        <v>235229732</v>
      </c>
      <c r="M11" s="110">
        <v>215368333</v>
      </c>
      <c r="N11" s="110">
        <f t="shared" si="0"/>
        <v>2770529435</v>
      </c>
    </row>
    <row r="12" spans="1:30" ht="27.75" customHeight="1" x14ac:dyDescent="0.15">
      <c r="A12" s="72" t="s">
        <v>10</v>
      </c>
      <c r="B12" s="57">
        <v>14869667</v>
      </c>
      <c r="C12" s="58">
        <v>10455028</v>
      </c>
      <c r="D12" s="58">
        <v>9860791</v>
      </c>
      <c r="E12" s="58">
        <v>10668891</v>
      </c>
      <c r="F12" s="101">
        <v>12079933</v>
      </c>
      <c r="G12" s="58">
        <v>14080627</v>
      </c>
      <c r="H12" s="101">
        <v>13664425</v>
      </c>
      <c r="I12" s="101">
        <v>14308085</v>
      </c>
      <c r="J12" s="101">
        <v>13651478</v>
      </c>
      <c r="K12" s="110">
        <v>13316701</v>
      </c>
      <c r="L12" s="110">
        <v>11778370</v>
      </c>
      <c r="M12" s="110">
        <v>10802274</v>
      </c>
      <c r="N12" s="110">
        <f t="shared" si="0"/>
        <v>149536270</v>
      </c>
    </row>
    <row r="13" spans="1:30" ht="27.75" customHeight="1" x14ac:dyDescent="0.15">
      <c r="A13" s="72" t="s">
        <v>11</v>
      </c>
      <c r="B13" s="57">
        <v>1376618</v>
      </c>
      <c r="C13" s="58">
        <v>556605</v>
      </c>
      <c r="D13" s="58">
        <v>395124</v>
      </c>
      <c r="E13" s="58">
        <v>494395</v>
      </c>
      <c r="F13" s="101">
        <v>392017</v>
      </c>
      <c r="G13" s="58">
        <v>771389</v>
      </c>
      <c r="H13" s="101">
        <v>966666</v>
      </c>
      <c r="I13" s="101">
        <v>489476</v>
      </c>
      <c r="J13" s="101">
        <v>193022</v>
      </c>
      <c r="K13" s="110">
        <v>608321</v>
      </c>
      <c r="L13" s="110">
        <v>423215</v>
      </c>
      <c r="M13" s="110">
        <v>251816</v>
      </c>
      <c r="N13" s="110">
        <f t="shared" si="0"/>
        <v>6918664</v>
      </c>
    </row>
    <row r="14" spans="1:30" ht="27.75" customHeight="1" x14ac:dyDescent="0.15">
      <c r="A14" s="86" t="s">
        <v>53</v>
      </c>
      <c r="B14" s="57">
        <v>279572</v>
      </c>
      <c r="C14" s="58">
        <v>145951</v>
      </c>
      <c r="D14" s="58">
        <v>0</v>
      </c>
      <c r="E14" s="58">
        <v>219967</v>
      </c>
      <c r="F14" s="101">
        <v>159105</v>
      </c>
      <c r="G14" s="58">
        <v>265657</v>
      </c>
      <c r="H14" s="101">
        <v>516280</v>
      </c>
      <c r="I14" s="101">
        <v>318793</v>
      </c>
      <c r="J14" s="101">
        <v>239617</v>
      </c>
      <c r="K14" s="110">
        <v>311444</v>
      </c>
      <c r="L14" s="110">
        <v>103019</v>
      </c>
      <c r="M14" s="110">
        <v>132154</v>
      </c>
      <c r="N14" s="110">
        <f t="shared" si="0"/>
        <v>2691559</v>
      </c>
    </row>
    <row r="15" spans="1:30" ht="27.75" customHeight="1" x14ac:dyDescent="0.15">
      <c r="A15" s="72" t="s">
        <v>12</v>
      </c>
      <c r="B15" s="57">
        <v>269485873</v>
      </c>
      <c r="C15" s="58">
        <v>267210205</v>
      </c>
      <c r="D15" s="58">
        <v>272033221</v>
      </c>
      <c r="E15" s="58">
        <v>273990811</v>
      </c>
      <c r="F15" s="101">
        <v>273834627</v>
      </c>
      <c r="G15" s="58">
        <v>274249571</v>
      </c>
      <c r="H15" s="101">
        <v>276866969</v>
      </c>
      <c r="I15" s="101">
        <v>279517966</v>
      </c>
      <c r="J15" s="101">
        <v>282452990</v>
      </c>
      <c r="K15" s="110">
        <v>283929081</v>
      </c>
      <c r="L15" s="110">
        <v>283693627</v>
      </c>
      <c r="M15" s="110">
        <v>283654983</v>
      </c>
      <c r="N15" s="110">
        <f t="shared" si="0"/>
        <v>3320919924</v>
      </c>
    </row>
    <row r="16" spans="1:30" ht="27.75" customHeight="1" x14ac:dyDescent="0.15">
      <c r="A16" s="73" t="s">
        <v>13</v>
      </c>
      <c r="B16" s="57">
        <v>12930466</v>
      </c>
      <c r="C16" s="58">
        <v>15495826</v>
      </c>
      <c r="D16" s="58">
        <v>10646588</v>
      </c>
      <c r="E16" s="58">
        <v>12661279</v>
      </c>
      <c r="F16" s="101">
        <v>12274962</v>
      </c>
      <c r="G16" s="58">
        <v>12960971</v>
      </c>
      <c r="H16" s="101">
        <v>14850866</v>
      </c>
      <c r="I16" s="101">
        <v>15003918</v>
      </c>
      <c r="J16" s="101">
        <v>15996916</v>
      </c>
      <c r="K16" s="110">
        <v>16651940</v>
      </c>
      <c r="L16" s="110">
        <v>14008571</v>
      </c>
      <c r="M16" s="110">
        <v>15267507</v>
      </c>
      <c r="N16" s="110">
        <f t="shared" si="0"/>
        <v>168749810</v>
      </c>
    </row>
    <row r="17" spans="1:14" ht="27.75" customHeight="1" x14ac:dyDescent="0.15">
      <c r="A17" s="73" t="s">
        <v>14</v>
      </c>
      <c r="B17" s="57">
        <v>29465726</v>
      </c>
      <c r="C17" s="58">
        <v>33853650</v>
      </c>
      <c r="D17" s="58">
        <v>28681780</v>
      </c>
      <c r="E17" s="58">
        <v>26577682</v>
      </c>
      <c r="F17" s="101">
        <v>25837792</v>
      </c>
      <c r="G17" s="58">
        <v>27476905</v>
      </c>
      <c r="H17" s="101">
        <v>29530491</v>
      </c>
      <c r="I17" s="101">
        <v>30485001</v>
      </c>
      <c r="J17" s="101">
        <v>33259574</v>
      </c>
      <c r="K17" s="110">
        <v>30751197</v>
      </c>
      <c r="L17" s="110">
        <v>26385542</v>
      </c>
      <c r="M17" s="110">
        <v>32190040</v>
      </c>
      <c r="N17" s="110">
        <f t="shared" si="0"/>
        <v>354495380</v>
      </c>
    </row>
    <row r="18" spans="1:14" ht="27.75" customHeight="1" x14ac:dyDescent="0.15">
      <c r="A18" s="72" t="s">
        <v>15</v>
      </c>
      <c r="B18" s="57">
        <v>545815909</v>
      </c>
      <c r="C18" s="58">
        <v>532139908</v>
      </c>
      <c r="D18" s="58">
        <v>550902202</v>
      </c>
      <c r="E18" s="58">
        <v>533329565</v>
      </c>
      <c r="F18" s="101">
        <v>548134837</v>
      </c>
      <c r="G18" s="58">
        <v>547149086</v>
      </c>
      <c r="H18" s="101">
        <v>530983550</v>
      </c>
      <c r="I18" s="101">
        <v>547560060</v>
      </c>
      <c r="J18" s="101">
        <v>527141221</v>
      </c>
      <c r="K18" s="110">
        <v>543982654</v>
      </c>
      <c r="L18" s="110">
        <v>549134829</v>
      </c>
      <c r="M18" s="110">
        <v>497616301</v>
      </c>
      <c r="N18" s="110">
        <f t="shared" si="0"/>
        <v>6453890122</v>
      </c>
    </row>
    <row r="19" spans="1:14" ht="27.75" customHeight="1" x14ac:dyDescent="0.15">
      <c r="A19" s="72" t="s">
        <v>16</v>
      </c>
      <c r="B19" s="57">
        <v>406501262</v>
      </c>
      <c r="C19" s="58">
        <v>408251368</v>
      </c>
      <c r="D19" s="58">
        <v>413030371</v>
      </c>
      <c r="E19" s="58">
        <v>417620906</v>
      </c>
      <c r="F19" s="101">
        <v>412781652</v>
      </c>
      <c r="G19" s="58">
        <v>421343182</v>
      </c>
      <c r="H19" s="101">
        <v>423539700</v>
      </c>
      <c r="I19" s="101">
        <v>428970465</v>
      </c>
      <c r="J19" s="101">
        <v>430981355</v>
      </c>
      <c r="K19" s="110">
        <v>433935836</v>
      </c>
      <c r="L19" s="110">
        <v>427903380</v>
      </c>
      <c r="M19" s="110">
        <v>424761956</v>
      </c>
      <c r="N19" s="110">
        <f t="shared" si="0"/>
        <v>5049621433</v>
      </c>
    </row>
    <row r="20" spans="1:14" ht="27.75" customHeight="1" x14ac:dyDescent="0.15">
      <c r="A20" s="74" t="s">
        <v>40</v>
      </c>
      <c r="B20" s="57">
        <v>82575524</v>
      </c>
      <c r="C20" s="58">
        <v>80274894</v>
      </c>
      <c r="D20" s="58">
        <v>82501407</v>
      </c>
      <c r="E20" s="58">
        <v>82663836</v>
      </c>
      <c r="F20" s="101">
        <v>84557305</v>
      </c>
      <c r="G20" s="101">
        <v>87609076</v>
      </c>
      <c r="H20" s="101">
        <v>93441231</v>
      </c>
      <c r="I20" s="101">
        <v>96621530</v>
      </c>
      <c r="J20" s="101">
        <v>98447825</v>
      </c>
      <c r="K20" s="110">
        <v>97120672</v>
      </c>
      <c r="L20" s="110">
        <v>103760334</v>
      </c>
      <c r="M20" s="110">
        <v>107933664</v>
      </c>
      <c r="N20" s="110">
        <f t="shared" si="0"/>
        <v>1097507298</v>
      </c>
    </row>
    <row r="21" spans="1:14" ht="27.75" customHeight="1" x14ac:dyDescent="0.15">
      <c r="A21" s="72" t="s">
        <v>17</v>
      </c>
      <c r="B21" s="57">
        <v>440815</v>
      </c>
      <c r="C21" s="58">
        <v>497131</v>
      </c>
      <c r="D21" s="58">
        <v>536990</v>
      </c>
      <c r="E21" s="58">
        <v>331131</v>
      </c>
      <c r="F21" s="101">
        <v>361273</v>
      </c>
      <c r="G21" s="101">
        <v>390576</v>
      </c>
      <c r="H21" s="101">
        <v>610710</v>
      </c>
      <c r="I21" s="101">
        <v>503544</v>
      </c>
      <c r="J21" s="101">
        <v>556321</v>
      </c>
      <c r="K21" s="110">
        <v>798118</v>
      </c>
      <c r="L21" s="110">
        <v>508630</v>
      </c>
      <c r="M21" s="110">
        <v>533710</v>
      </c>
      <c r="N21" s="110">
        <f t="shared" si="0"/>
        <v>6068949</v>
      </c>
    </row>
    <row r="22" spans="1:14" ht="27.75" customHeight="1" x14ac:dyDescent="0.15">
      <c r="A22" s="74" t="s">
        <v>43</v>
      </c>
      <c r="B22" s="57">
        <v>361348384</v>
      </c>
      <c r="C22" s="58">
        <v>320987344</v>
      </c>
      <c r="D22" s="58">
        <v>327880190</v>
      </c>
      <c r="E22" s="58">
        <v>357975257</v>
      </c>
      <c r="F22" s="101">
        <v>373917707</v>
      </c>
      <c r="G22" s="101">
        <v>347749282</v>
      </c>
      <c r="H22" s="101">
        <v>357149533</v>
      </c>
      <c r="I22" s="101">
        <v>377086904</v>
      </c>
      <c r="J22" s="101">
        <v>365495134</v>
      </c>
      <c r="K22" s="110">
        <v>367079975</v>
      </c>
      <c r="L22" s="110">
        <v>336538591</v>
      </c>
      <c r="M22" s="110">
        <v>336224428</v>
      </c>
      <c r="N22" s="110">
        <f t="shared" si="0"/>
        <v>4229432729</v>
      </c>
    </row>
    <row r="23" spans="1:14" ht="27.75" customHeight="1" x14ac:dyDescent="0.15">
      <c r="A23" s="72" t="s">
        <v>18</v>
      </c>
      <c r="B23" s="57">
        <v>26319650</v>
      </c>
      <c r="C23" s="58">
        <v>22788254</v>
      </c>
      <c r="D23" s="58">
        <v>26160048</v>
      </c>
      <c r="E23" s="58">
        <v>26136212</v>
      </c>
      <c r="F23" s="101">
        <v>26507164</v>
      </c>
      <c r="G23" s="101">
        <v>24189346</v>
      </c>
      <c r="H23" s="101">
        <v>25097250</v>
      </c>
      <c r="I23" s="101">
        <v>26764323</v>
      </c>
      <c r="J23" s="101">
        <v>25363505</v>
      </c>
      <c r="K23" s="110">
        <v>25825233</v>
      </c>
      <c r="L23" s="110">
        <v>23823640</v>
      </c>
      <c r="M23" s="110">
        <v>24949530</v>
      </c>
      <c r="N23" s="110">
        <f t="shared" si="0"/>
        <v>303924155</v>
      </c>
    </row>
    <row r="24" spans="1:14" ht="27.75" customHeight="1" x14ac:dyDescent="0.15">
      <c r="A24" s="72" t="s">
        <v>19</v>
      </c>
      <c r="B24" s="57">
        <v>161639565</v>
      </c>
      <c r="C24" s="58">
        <v>155886684</v>
      </c>
      <c r="D24" s="58">
        <v>164338889</v>
      </c>
      <c r="E24" s="58">
        <v>165066855</v>
      </c>
      <c r="F24" s="101">
        <v>166420226</v>
      </c>
      <c r="G24" s="101">
        <v>163922820</v>
      </c>
      <c r="H24" s="101">
        <v>167805690</v>
      </c>
      <c r="I24" s="101">
        <v>169686378</v>
      </c>
      <c r="J24" s="101">
        <v>169026038</v>
      </c>
      <c r="K24" s="110">
        <v>170698697</v>
      </c>
      <c r="L24" s="110">
        <v>174923530</v>
      </c>
      <c r="M24" s="110">
        <v>174517424</v>
      </c>
      <c r="N24" s="110">
        <f t="shared" si="0"/>
        <v>2003932796</v>
      </c>
    </row>
    <row r="25" spans="1:14" ht="27.75" customHeight="1" x14ac:dyDescent="0.15">
      <c r="A25" s="74" t="s">
        <v>20</v>
      </c>
      <c r="B25" s="57">
        <v>532546483</v>
      </c>
      <c r="C25" s="58">
        <v>510730587</v>
      </c>
      <c r="D25" s="58">
        <v>536828215</v>
      </c>
      <c r="E25" s="58">
        <v>515091061</v>
      </c>
      <c r="F25" s="101">
        <v>543868278</v>
      </c>
      <c r="G25" s="101">
        <v>540629457</v>
      </c>
      <c r="H25" s="101">
        <v>527450006</v>
      </c>
      <c r="I25" s="101">
        <v>542975837</v>
      </c>
      <c r="J25" s="101">
        <v>525333797</v>
      </c>
      <c r="K25" s="110">
        <v>543023125</v>
      </c>
      <c r="L25" s="110">
        <v>541071784</v>
      </c>
      <c r="M25" s="110">
        <v>482288881</v>
      </c>
      <c r="N25" s="110">
        <f t="shared" si="0"/>
        <v>6341837511</v>
      </c>
    </row>
    <row r="26" spans="1:14" ht="27.75" customHeight="1" x14ac:dyDescent="0.15">
      <c r="A26" s="72" t="s">
        <v>21</v>
      </c>
      <c r="B26" s="57">
        <v>9162887</v>
      </c>
      <c r="C26" s="58">
        <v>9065370</v>
      </c>
      <c r="D26" s="58">
        <v>9434390</v>
      </c>
      <c r="E26" s="58">
        <v>9225815</v>
      </c>
      <c r="F26" s="101">
        <v>9484434</v>
      </c>
      <c r="G26" s="101">
        <v>9147683</v>
      </c>
      <c r="H26" s="101">
        <v>8668117</v>
      </c>
      <c r="I26" s="101">
        <v>9065111</v>
      </c>
      <c r="J26" s="101">
        <v>8870575</v>
      </c>
      <c r="K26" s="110">
        <v>9758760</v>
      </c>
      <c r="L26" s="110">
        <v>9775046</v>
      </c>
      <c r="M26" s="110">
        <v>8307012</v>
      </c>
      <c r="N26" s="110">
        <f t="shared" si="0"/>
        <v>109965200</v>
      </c>
    </row>
    <row r="27" spans="1:14" ht="27.75" customHeight="1" x14ac:dyDescent="0.15">
      <c r="A27" s="75" t="s">
        <v>22</v>
      </c>
      <c r="B27" s="57">
        <v>158490661</v>
      </c>
      <c r="C27" s="58">
        <v>158067112</v>
      </c>
      <c r="D27" s="58">
        <v>159634623</v>
      </c>
      <c r="E27" s="58">
        <v>157956988</v>
      </c>
      <c r="F27" s="101">
        <v>159988925</v>
      </c>
      <c r="G27" s="101">
        <v>155186999</v>
      </c>
      <c r="H27" s="101">
        <v>153636362</v>
      </c>
      <c r="I27" s="101">
        <v>167820593</v>
      </c>
      <c r="J27" s="101">
        <v>153773702</v>
      </c>
      <c r="K27" s="110">
        <v>159780797</v>
      </c>
      <c r="L27" s="110">
        <v>160876652</v>
      </c>
      <c r="M27" s="110">
        <v>145819014</v>
      </c>
      <c r="N27" s="110">
        <f t="shared" si="0"/>
        <v>1891032428</v>
      </c>
    </row>
    <row r="28" spans="1:14" ht="27.75" customHeight="1" x14ac:dyDescent="0.15">
      <c r="A28" s="76" t="s">
        <v>42</v>
      </c>
      <c r="B28" s="57">
        <v>20714850</v>
      </c>
      <c r="C28" s="58">
        <v>19638348</v>
      </c>
      <c r="D28" s="58">
        <v>21049136</v>
      </c>
      <c r="E28" s="58">
        <v>20892151</v>
      </c>
      <c r="F28" s="101">
        <v>20524999</v>
      </c>
      <c r="G28" s="101">
        <v>20874284</v>
      </c>
      <c r="H28" s="101">
        <v>20657753</v>
      </c>
      <c r="I28" s="101">
        <v>23246053</v>
      </c>
      <c r="J28" s="101">
        <v>24982910</v>
      </c>
      <c r="K28" s="110">
        <v>24436606</v>
      </c>
      <c r="L28" s="110">
        <v>20817758</v>
      </c>
      <c r="M28" s="110">
        <v>21001181</v>
      </c>
      <c r="N28" s="110">
        <f t="shared" si="0"/>
        <v>258836029</v>
      </c>
    </row>
    <row r="29" spans="1:14" ht="27.75" customHeight="1" x14ac:dyDescent="0.15">
      <c r="A29" s="72" t="s">
        <v>23</v>
      </c>
      <c r="B29" s="57">
        <v>1352615474</v>
      </c>
      <c r="C29" s="58">
        <v>1315364078</v>
      </c>
      <c r="D29" s="58">
        <v>1351906911</v>
      </c>
      <c r="E29" s="58">
        <v>1321954101</v>
      </c>
      <c r="F29" s="101">
        <v>1357352741</v>
      </c>
      <c r="G29" s="58">
        <v>1333515883</v>
      </c>
      <c r="H29" s="101">
        <v>1329544554</v>
      </c>
      <c r="I29" s="101">
        <v>1366060377</v>
      </c>
      <c r="J29" s="101">
        <v>1311527278</v>
      </c>
      <c r="K29" s="110">
        <v>1357416517</v>
      </c>
      <c r="L29" s="110">
        <v>1354811759</v>
      </c>
      <c r="M29" s="110">
        <v>1233626869</v>
      </c>
      <c r="N29" s="110">
        <f t="shared" si="0"/>
        <v>15985696542</v>
      </c>
    </row>
    <row r="30" spans="1:14" ht="27.75" customHeight="1" x14ac:dyDescent="0.15">
      <c r="A30" s="72" t="s">
        <v>24</v>
      </c>
      <c r="B30" s="57">
        <v>710160904</v>
      </c>
      <c r="C30" s="58">
        <v>685834718</v>
      </c>
      <c r="D30" s="58">
        <v>697818526</v>
      </c>
      <c r="E30" s="58">
        <v>673004029</v>
      </c>
      <c r="F30" s="101">
        <v>694479502</v>
      </c>
      <c r="G30" s="58">
        <v>674506841</v>
      </c>
      <c r="H30" s="101">
        <v>679444290</v>
      </c>
      <c r="I30" s="101">
        <v>689010298</v>
      </c>
      <c r="J30" s="101">
        <v>669944958</v>
      </c>
      <c r="K30" s="110">
        <v>690652757</v>
      </c>
      <c r="L30" s="110">
        <v>699018188</v>
      </c>
      <c r="M30" s="110">
        <v>632147667</v>
      </c>
      <c r="N30" s="110">
        <f t="shared" si="0"/>
        <v>8196022678</v>
      </c>
    </row>
    <row r="31" spans="1:14" ht="27.75" customHeight="1" x14ac:dyDescent="0.15">
      <c r="A31" s="72" t="s">
        <v>25</v>
      </c>
      <c r="B31" s="57">
        <v>77391500</v>
      </c>
      <c r="C31" s="58">
        <v>71738227</v>
      </c>
      <c r="D31" s="58">
        <v>74447284</v>
      </c>
      <c r="E31" s="58">
        <v>71971736</v>
      </c>
      <c r="F31" s="101">
        <v>72989997</v>
      </c>
      <c r="G31" s="58">
        <v>56411337</v>
      </c>
      <c r="H31" s="101">
        <v>64954087</v>
      </c>
      <c r="I31" s="101">
        <v>66750364</v>
      </c>
      <c r="J31" s="101">
        <v>61396972</v>
      </c>
      <c r="K31" s="110">
        <v>64354446</v>
      </c>
      <c r="L31" s="110">
        <v>64686713</v>
      </c>
      <c r="M31" s="110">
        <v>56766973</v>
      </c>
      <c r="N31" s="110">
        <f t="shared" si="0"/>
        <v>803859636</v>
      </c>
    </row>
    <row r="32" spans="1:14" ht="27.75" customHeight="1" x14ac:dyDescent="0.15">
      <c r="A32" s="86" t="s">
        <v>52</v>
      </c>
      <c r="B32" s="57">
        <v>159077819</v>
      </c>
      <c r="C32" s="58">
        <v>162638384</v>
      </c>
      <c r="D32" s="58">
        <v>165342200</v>
      </c>
      <c r="E32" s="58">
        <v>162660783</v>
      </c>
      <c r="F32" s="101">
        <v>166005413</v>
      </c>
      <c r="G32" s="58">
        <v>167465298</v>
      </c>
      <c r="H32" s="101">
        <v>163243112</v>
      </c>
      <c r="I32" s="101">
        <v>161902944</v>
      </c>
      <c r="J32" s="101">
        <v>166947426</v>
      </c>
      <c r="K32" s="110">
        <v>176469623</v>
      </c>
      <c r="L32" s="110">
        <v>170413538</v>
      </c>
      <c r="M32" s="110">
        <v>159100438</v>
      </c>
      <c r="N32" s="110">
        <f t="shared" si="0"/>
        <v>1981266978</v>
      </c>
    </row>
    <row r="33" spans="1:14" ht="27.75" customHeight="1" x14ac:dyDescent="0.15">
      <c r="A33" s="75" t="s">
        <v>26</v>
      </c>
      <c r="B33" s="57">
        <v>251217780</v>
      </c>
      <c r="C33" s="58">
        <v>244031648</v>
      </c>
      <c r="D33" s="58">
        <v>250228836</v>
      </c>
      <c r="E33" s="58">
        <v>243539617</v>
      </c>
      <c r="F33" s="58">
        <v>248902901</v>
      </c>
      <c r="G33" s="58">
        <v>241574992</v>
      </c>
      <c r="H33" s="101">
        <v>245013580</v>
      </c>
      <c r="I33" s="101">
        <v>250589818</v>
      </c>
      <c r="J33" s="101">
        <v>240561901</v>
      </c>
      <c r="K33" s="110">
        <v>249699329</v>
      </c>
      <c r="L33" s="110">
        <v>250170710</v>
      </c>
      <c r="M33" s="110">
        <v>224975931</v>
      </c>
      <c r="N33" s="110">
        <f t="shared" si="0"/>
        <v>2940507043</v>
      </c>
    </row>
    <row r="34" spans="1:14" ht="27.75" customHeight="1" x14ac:dyDescent="0.15">
      <c r="A34" s="73" t="s">
        <v>27</v>
      </c>
      <c r="B34" s="57">
        <v>232602373</v>
      </c>
      <c r="C34" s="58">
        <v>206614212</v>
      </c>
      <c r="D34" s="58">
        <v>228170177</v>
      </c>
      <c r="E34" s="62">
        <v>215498924</v>
      </c>
      <c r="F34" s="62">
        <v>227652390</v>
      </c>
      <c r="G34" s="58">
        <v>219714635</v>
      </c>
      <c r="H34" s="101">
        <v>233276102</v>
      </c>
      <c r="I34" s="101">
        <v>364733223</v>
      </c>
      <c r="J34" s="101">
        <v>272873211</v>
      </c>
      <c r="K34" s="110">
        <v>252120128</v>
      </c>
      <c r="L34" s="110">
        <v>231906154</v>
      </c>
      <c r="M34" s="110">
        <v>238416525</v>
      </c>
      <c r="N34" s="110">
        <f>SUM(B34:M34)</f>
        <v>2923578054</v>
      </c>
    </row>
    <row r="35" spans="1:14" ht="27.75" customHeight="1" x14ac:dyDescent="0.15">
      <c r="A35" s="76" t="s">
        <v>54</v>
      </c>
      <c r="B35" s="127">
        <v>194243</v>
      </c>
      <c r="C35" s="128">
        <v>83800</v>
      </c>
      <c r="D35" s="128">
        <v>6817</v>
      </c>
      <c r="E35" s="129">
        <v>68382</v>
      </c>
      <c r="F35" s="129">
        <v>0</v>
      </c>
      <c r="G35" s="128">
        <v>0</v>
      </c>
      <c r="H35" s="130">
        <v>0</v>
      </c>
      <c r="I35" s="130">
        <v>45663</v>
      </c>
      <c r="J35" s="130">
        <v>12070882</v>
      </c>
      <c r="K35" s="131">
        <v>647370</v>
      </c>
      <c r="L35" s="131">
        <v>399327</v>
      </c>
      <c r="M35" s="110">
        <v>121242</v>
      </c>
      <c r="N35" s="110">
        <f t="shared" si="0"/>
        <v>13637726</v>
      </c>
    </row>
    <row r="36" spans="1:14" ht="27.75" customHeight="1" thickBot="1" x14ac:dyDescent="0.2">
      <c r="A36" s="77" t="s">
        <v>37</v>
      </c>
      <c r="B36" s="59">
        <v>3111577</v>
      </c>
      <c r="C36" s="60">
        <v>39724347</v>
      </c>
      <c r="D36" s="60">
        <v>90808636</v>
      </c>
      <c r="E36" s="60">
        <v>58690217</v>
      </c>
      <c r="F36" s="63">
        <v>84120194</v>
      </c>
      <c r="G36" s="60">
        <v>88932059</v>
      </c>
      <c r="H36" s="111">
        <v>35028095</v>
      </c>
      <c r="I36" s="111">
        <v>11736106</v>
      </c>
      <c r="J36" s="111">
        <v>5418338</v>
      </c>
      <c r="K36" s="112">
        <v>2781121</v>
      </c>
      <c r="L36" s="112">
        <v>164857</v>
      </c>
      <c r="M36" s="113">
        <v>4660242</v>
      </c>
      <c r="N36" s="114">
        <f>SUM(B36:M36)</f>
        <v>425175789</v>
      </c>
    </row>
    <row r="37" spans="1:14" ht="27.75" customHeight="1" thickBot="1" x14ac:dyDescent="0.2">
      <c r="A37" s="54" t="s">
        <v>28</v>
      </c>
      <c r="B37" s="61">
        <f t="shared" ref="B37:M37" si="1">SUM(B4:B36)</f>
        <v>8221497792</v>
      </c>
      <c r="C37" s="61">
        <f t="shared" si="1"/>
        <v>7800424685</v>
      </c>
      <c r="D37" s="61">
        <f t="shared" si="1"/>
        <v>8046952460</v>
      </c>
      <c r="E37" s="61">
        <f t="shared" si="1"/>
        <v>8168436307</v>
      </c>
      <c r="F37" s="61">
        <f t="shared" si="1"/>
        <v>8443264446</v>
      </c>
      <c r="G37" s="61">
        <f t="shared" si="1"/>
        <v>8207866096</v>
      </c>
      <c r="H37" s="115">
        <f t="shared" si="1"/>
        <v>8207565205</v>
      </c>
      <c r="I37" s="115">
        <f t="shared" si="1"/>
        <v>8635332430</v>
      </c>
      <c r="J37" s="115">
        <f t="shared" si="1"/>
        <v>8291306447</v>
      </c>
      <c r="K37" s="115">
        <f t="shared" si="1"/>
        <v>8459839356</v>
      </c>
      <c r="L37" s="115">
        <f t="shared" si="1"/>
        <v>8181814990</v>
      </c>
      <c r="M37" s="115">
        <f t="shared" si="1"/>
        <v>7794031656</v>
      </c>
      <c r="N37" s="114">
        <f>SUM(B37:M37)</f>
        <v>98458331870</v>
      </c>
    </row>
    <row r="38" spans="1:14" x14ac:dyDescent="0.15">
      <c r="A38" s="47" t="s">
        <v>79</v>
      </c>
      <c r="B38" s="4"/>
      <c r="C38" s="47"/>
      <c r="D38" s="47"/>
      <c r="N38" s="116"/>
    </row>
    <row r="39" spans="1:14" x14ac:dyDescent="0.15">
      <c r="A39" s="10" t="s">
        <v>36</v>
      </c>
      <c r="B39" s="11"/>
      <c r="C39" s="11"/>
      <c r="D39" s="11"/>
    </row>
    <row r="40" spans="1:14" x14ac:dyDescent="0.15">
      <c r="A40" s="4" t="s">
        <v>29</v>
      </c>
    </row>
  </sheetData>
  <phoneticPr fontId="2"/>
  <printOptions horizontalCentered="1" verticalCentered="1"/>
  <pageMargins left="0" right="0" top="0" bottom="0" header="0" footer="0"/>
  <pageSetup paperSize="9" scale="61" orientation="landscape" r:id="rId1"/>
  <headerFooter alignWithMargins="0"/>
  <colBreaks count="1" manualBreakCount="1">
    <brk id="19"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Normal="70" zoomScaleSheetLayoutView="100" zoomScalePageLayoutView="55" workbookViewId="0">
      <pane xSplit="1" ySplit="3" topLeftCell="H4" activePane="bottomRight" state="frozen"/>
      <selection activeCell="V14" sqref="V14"/>
      <selection pane="topRight" activeCell="V14" sqref="V14"/>
      <selection pane="bottomLeft" activeCell="V14" sqref="V14"/>
      <selection pane="bottomRight" activeCell="M10" sqref="M10"/>
    </sheetView>
  </sheetViews>
  <sheetFormatPr defaultRowHeight="20.100000000000001" customHeight="1" x14ac:dyDescent="0.15"/>
  <cols>
    <col min="1" max="1" width="23.875" style="2" customWidth="1"/>
    <col min="2" max="7" width="12.25" style="2" bestFit="1" customWidth="1"/>
    <col min="8" max="10" width="13.375" style="2" bestFit="1" customWidth="1"/>
    <col min="11" max="13" width="12.25" style="2" bestFit="1" customWidth="1"/>
    <col min="14" max="14" width="15.5" style="2" bestFit="1" customWidth="1"/>
    <col min="15" max="16384" width="9" style="2"/>
  </cols>
  <sheetData>
    <row r="1" spans="1:14" ht="18.75" x14ac:dyDescent="0.2">
      <c r="A1" s="1" t="s">
        <v>45</v>
      </c>
      <c r="C1" s="3"/>
    </row>
    <row r="2" spans="1:14" ht="14.25" thickBot="1" x14ac:dyDescent="0.2">
      <c r="A2" s="4"/>
      <c r="N2" s="7" t="s">
        <v>31</v>
      </c>
    </row>
    <row r="3" spans="1:14" ht="14.25" thickBot="1" x14ac:dyDescent="0.2">
      <c r="A3" s="8"/>
      <c r="B3" s="80" t="s">
        <v>64</v>
      </c>
      <c r="C3" s="80" t="s">
        <v>65</v>
      </c>
      <c r="D3" s="80" t="s">
        <v>66</v>
      </c>
      <c r="E3" s="80" t="s">
        <v>67</v>
      </c>
      <c r="F3" s="80" t="s">
        <v>68</v>
      </c>
      <c r="G3" s="80" t="s">
        <v>69</v>
      </c>
      <c r="H3" s="80" t="s">
        <v>70</v>
      </c>
      <c r="I3" s="80" t="s">
        <v>71</v>
      </c>
      <c r="J3" s="80" t="s">
        <v>72</v>
      </c>
      <c r="K3" s="80" t="s">
        <v>73</v>
      </c>
      <c r="L3" s="80" t="s">
        <v>74</v>
      </c>
      <c r="M3" s="80" t="s">
        <v>75</v>
      </c>
      <c r="N3" s="80" t="s">
        <v>77</v>
      </c>
    </row>
    <row r="4" spans="1:14" ht="28.5" customHeight="1" x14ac:dyDescent="0.15">
      <c r="A4" s="81" t="s">
        <v>44</v>
      </c>
      <c r="B4" s="12">
        <v>7451</v>
      </c>
      <c r="C4" s="12">
        <v>7279</v>
      </c>
      <c r="D4" s="12">
        <v>7024</v>
      </c>
      <c r="E4" s="12">
        <v>7204</v>
      </c>
      <c r="F4" s="12">
        <v>7312</v>
      </c>
      <c r="G4" s="12">
        <v>7127</v>
      </c>
      <c r="H4" s="12">
        <v>7295</v>
      </c>
      <c r="I4" s="12">
        <v>7325</v>
      </c>
      <c r="J4" s="12">
        <v>7276</v>
      </c>
      <c r="K4" s="12">
        <v>7266</v>
      </c>
      <c r="L4" s="12">
        <v>7205</v>
      </c>
      <c r="M4" s="12">
        <v>7157</v>
      </c>
      <c r="N4" s="12">
        <f t="shared" ref="N4:N9" si="0">SUM(B4:M4)</f>
        <v>86921</v>
      </c>
    </row>
    <row r="5" spans="1:14" ht="28.5" customHeight="1" x14ac:dyDescent="0.15">
      <c r="A5" s="82" t="s">
        <v>46</v>
      </c>
      <c r="B5" s="16">
        <v>7093</v>
      </c>
      <c r="C5" s="16">
        <v>5772</v>
      </c>
      <c r="D5" s="16">
        <v>5557</v>
      </c>
      <c r="E5" s="16">
        <v>6752</v>
      </c>
      <c r="F5" s="16">
        <v>7043</v>
      </c>
      <c r="G5" s="16">
        <v>6544</v>
      </c>
      <c r="H5" s="16">
        <v>6671</v>
      </c>
      <c r="I5" s="16">
        <v>7080</v>
      </c>
      <c r="J5" s="16">
        <v>7069</v>
      </c>
      <c r="K5" s="16">
        <v>6939</v>
      </c>
      <c r="L5" s="16">
        <v>6393</v>
      </c>
      <c r="M5" s="16">
        <v>6360</v>
      </c>
      <c r="N5" s="16">
        <f t="shared" si="0"/>
        <v>79273</v>
      </c>
    </row>
    <row r="6" spans="1:14" ht="28.5" customHeight="1" x14ac:dyDescent="0.15">
      <c r="A6" s="84" t="s">
        <v>47</v>
      </c>
      <c r="B6" s="16">
        <v>6630</v>
      </c>
      <c r="C6" s="16">
        <v>6065</v>
      </c>
      <c r="D6" s="16">
        <v>5745</v>
      </c>
      <c r="E6" s="16">
        <v>6655</v>
      </c>
      <c r="F6" s="16">
        <v>6499</v>
      </c>
      <c r="G6" s="16">
        <v>6299</v>
      </c>
      <c r="H6" s="16">
        <v>6330</v>
      </c>
      <c r="I6" s="16">
        <v>6466</v>
      </c>
      <c r="J6" s="16">
        <v>6506</v>
      </c>
      <c r="K6" s="52">
        <v>6425</v>
      </c>
      <c r="L6" s="16">
        <v>6241</v>
      </c>
      <c r="M6" s="16">
        <v>6190</v>
      </c>
      <c r="N6" s="16">
        <f t="shared" si="0"/>
        <v>76051</v>
      </c>
    </row>
    <row r="7" spans="1:14" ht="28.5" customHeight="1" x14ac:dyDescent="0.15">
      <c r="A7" s="70" t="s">
        <v>48</v>
      </c>
      <c r="B7" s="16">
        <v>156</v>
      </c>
      <c r="C7" s="16">
        <v>148</v>
      </c>
      <c r="D7" s="48">
        <v>140</v>
      </c>
      <c r="E7" s="48">
        <v>134</v>
      </c>
      <c r="F7" s="48">
        <v>128</v>
      </c>
      <c r="G7" s="48">
        <v>122</v>
      </c>
      <c r="H7" s="16">
        <v>134</v>
      </c>
      <c r="I7" s="16">
        <v>678</v>
      </c>
      <c r="J7" s="46">
        <v>295</v>
      </c>
      <c r="K7" s="16">
        <v>198</v>
      </c>
      <c r="L7" s="16">
        <v>177</v>
      </c>
      <c r="M7" s="16">
        <v>194</v>
      </c>
      <c r="N7" s="16">
        <f t="shared" si="0"/>
        <v>2504</v>
      </c>
    </row>
    <row r="8" spans="1:14" ht="28.5" customHeight="1" x14ac:dyDescent="0.15">
      <c r="A8" s="84" t="s">
        <v>55</v>
      </c>
      <c r="B8" s="29">
        <v>0</v>
      </c>
      <c r="C8" s="29">
        <v>0</v>
      </c>
      <c r="D8" s="123">
        <v>1</v>
      </c>
      <c r="E8" s="123">
        <v>0</v>
      </c>
      <c r="F8" s="123">
        <v>0</v>
      </c>
      <c r="G8" s="123">
        <v>0</v>
      </c>
      <c r="H8" s="29">
        <v>0</v>
      </c>
      <c r="I8" s="29">
        <v>0</v>
      </c>
      <c r="J8" s="126">
        <v>17</v>
      </c>
      <c r="K8" s="29">
        <v>2</v>
      </c>
      <c r="L8" s="29">
        <v>1</v>
      </c>
      <c r="M8" s="29">
        <v>0</v>
      </c>
      <c r="N8" s="16">
        <f t="shared" si="0"/>
        <v>21</v>
      </c>
    </row>
    <row r="9" spans="1:14" ht="28.5" customHeight="1" thickBot="1" x14ac:dyDescent="0.2">
      <c r="A9" s="83" t="s">
        <v>49</v>
      </c>
      <c r="B9" s="87">
        <v>1</v>
      </c>
      <c r="C9" s="87">
        <v>3</v>
      </c>
      <c r="D9" s="87">
        <v>30</v>
      </c>
      <c r="E9" s="87">
        <v>29</v>
      </c>
      <c r="F9" s="87">
        <v>56</v>
      </c>
      <c r="G9" s="87">
        <v>122</v>
      </c>
      <c r="H9" s="87">
        <v>50</v>
      </c>
      <c r="I9" s="87">
        <v>9</v>
      </c>
      <c r="J9" s="87">
        <v>10</v>
      </c>
      <c r="K9" s="87">
        <v>1</v>
      </c>
      <c r="L9" s="87">
        <v>0</v>
      </c>
      <c r="M9" s="87">
        <v>4</v>
      </c>
      <c r="N9" s="16">
        <f t="shared" si="0"/>
        <v>315</v>
      </c>
    </row>
    <row r="10" spans="1:14" ht="28.5" customHeight="1" thickBot="1" x14ac:dyDescent="0.2">
      <c r="A10" s="9" t="s">
        <v>28</v>
      </c>
      <c r="B10" s="31">
        <f t="shared" ref="B10:N10" si="1">SUM(B4:B9)</f>
        <v>21331</v>
      </c>
      <c r="C10" s="31">
        <f t="shared" si="1"/>
        <v>19267</v>
      </c>
      <c r="D10" s="31">
        <f t="shared" si="1"/>
        <v>18497</v>
      </c>
      <c r="E10" s="31">
        <f t="shared" si="1"/>
        <v>20774</v>
      </c>
      <c r="F10" s="31">
        <f t="shared" si="1"/>
        <v>21038</v>
      </c>
      <c r="G10" s="31">
        <f t="shared" si="1"/>
        <v>20214</v>
      </c>
      <c r="H10" s="31">
        <f t="shared" si="1"/>
        <v>20480</v>
      </c>
      <c r="I10" s="31">
        <f t="shared" si="1"/>
        <v>21558</v>
      </c>
      <c r="J10" s="31">
        <f t="shared" si="1"/>
        <v>21173</v>
      </c>
      <c r="K10" s="31">
        <f t="shared" si="1"/>
        <v>20831</v>
      </c>
      <c r="L10" s="31">
        <f t="shared" si="1"/>
        <v>20017</v>
      </c>
      <c r="M10" s="31">
        <f t="shared" si="1"/>
        <v>19905</v>
      </c>
      <c r="N10" s="31">
        <f t="shared" si="1"/>
        <v>245085</v>
      </c>
    </row>
    <row r="11" spans="1:14" ht="16.5" customHeight="1" x14ac:dyDescent="0.15">
      <c r="A11" s="47" t="s">
        <v>80</v>
      </c>
      <c r="J11" s="78"/>
      <c r="M11" s="38"/>
      <c r="N11" s="38"/>
    </row>
    <row r="12" spans="1:14" ht="16.5" customHeight="1" x14ac:dyDescent="0.15">
      <c r="A12" s="47" t="s">
        <v>59</v>
      </c>
    </row>
    <row r="13" spans="1:14" ht="16.5" customHeight="1" x14ac:dyDescent="0.15">
      <c r="A13" s="47" t="s">
        <v>58</v>
      </c>
    </row>
    <row r="14" spans="1:14" ht="16.5" customHeight="1" x14ac:dyDescent="0.15">
      <c r="A14" s="47" t="s">
        <v>62</v>
      </c>
    </row>
    <row r="15" spans="1:14" ht="16.5" customHeight="1" x14ac:dyDescent="0.15">
      <c r="A15" s="47" t="s">
        <v>61</v>
      </c>
    </row>
    <row r="16" spans="1:14" ht="16.5" customHeight="1" x14ac:dyDescent="0.15">
      <c r="A16" s="47" t="s">
        <v>60</v>
      </c>
    </row>
    <row r="19" spans="2:9" ht="20.100000000000001" customHeight="1" x14ac:dyDescent="0.15">
      <c r="B19" s="136"/>
      <c r="C19" s="136"/>
      <c r="D19" s="137"/>
      <c r="E19" s="137"/>
      <c r="F19" s="137"/>
      <c r="G19" s="137"/>
      <c r="H19" s="136"/>
      <c r="I19" s="136"/>
    </row>
  </sheetData>
  <phoneticPr fontId="2"/>
  <printOptions horizontalCentered="1" verticalCentered="1"/>
  <pageMargins left="0" right="0" top="0" bottom="0" header="0" footer="0"/>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view="pageBreakPreview" zoomScale="90" zoomScaleNormal="85" zoomScaleSheetLayoutView="90" workbookViewId="0">
      <pane xSplit="1" ySplit="3" topLeftCell="D4" activePane="bottomRight" state="frozen"/>
      <selection activeCell="L7" sqref="L7"/>
      <selection pane="topRight" activeCell="L7" sqref="L7"/>
      <selection pane="bottomLeft" activeCell="L7" sqref="L7"/>
      <selection pane="bottomRight" activeCell="M8" sqref="M8"/>
    </sheetView>
  </sheetViews>
  <sheetFormatPr defaultRowHeight="13.5" x14ac:dyDescent="0.15"/>
  <cols>
    <col min="1" max="1" width="25.125" style="2" customWidth="1"/>
    <col min="2" max="7" width="12.25" style="2" bestFit="1" customWidth="1"/>
    <col min="8" max="10" width="13.375" style="2" bestFit="1" customWidth="1"/>
    <col min="11" max="13" width="12.25" style="2" bestFit="1" customWidth="1"/>
    <col min="14" max="14" width="15.5" style="2"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51</v>
      </c>
      <c r="D1" s="3"/>
      <c r="F1" s="4"/>
      <c r="H1" s="5"/>
      <c r="I1" s="4"/>
      <c r="L1" s="4"/>
      <c r="O1" s="4"/>
      <c r="R1" s="4"/>
      <c r="U1" s="4"/>
      <c r="X1" s="4"/>
      <c r="AA1" s="4"/>
      <c r="AD1" s="4"/>
    </row>
    <row r="2" spans="1:30" ht="19.5" thickBot="1" x14ac:dyDescent="0.25">
      <c r="A2" s="6"/>
      <c r="C2" s="4"/>
      <c r="F2" s="4"/>
      <c r="I2" s="4"/>
      <c r="L2" s="4"/>
      <c r="N2" s="7" t="s">
        <v>1</v>
      </c>
      <c r="O2" s="4"/>
      <c r="R2" s="4"/>
      <c r="U2" s="4"/>
      <c r="X2" s="4"/>
      <c r="AA2" s="4"/>
      <c r="AD2" s="4"/>
    </row>
    <row r="3" spans="1:30" s="5" customFormat="1" ht="14.25" thickBot="1" x14ac:dyDescent="0.2">
      <c r="A3" s="53"/>
      <c r="B3" s="80" t="s">
        <v>64</v>
      </c>
      <c r="C3" s="80" t="s">
        <v>65</v>
      </c>
      <c r="D3" s="80" t="s">
        <v>66</v>
      </c>
      <c r="E3" s="80" t="s">
        <v>67</v>
      </c>
      <c r="F3" s="80" t="s">
        <v>68</v>
      </c>
      <c r="G3" s="80" t="s">
        <v>69</v>
      </c>
      <c r="H3" s="80" t="s">
        <v>70</v>
      </c>
      <c r="I3" s="80" t="s">
        <v>71</v>
      </c>
      <c r="J3" s="80" t="s">
        <v>72</v>
      </c>
      <c r="K3" s="79" t="s">
        <v>73</v>
      </c>
      <c r="L3" s="79" t="s">
        <v>74</v>
      </c>
      <c r="M3" s="79" t="s">
        <v>75</v>
      </c>
      <c r="N3" s="80" t="s">
        <v>77</v>
      </c>
    </row>
    <row r="4" spans="1:30" ht="27.75" customHeight="1" x14ac:dyDescent="0.15">
      <c r="A4" s="85" t="s">
        <v>44</v>
      </c>
      <c r="B4" s="89">
        <v>136689224</v>
      </c>
      <c r="C4" s="90">
        <v>133361810</v>
      </c>
      <c r="D4" s="90">
        <v>130179696</v>
      </c>
      <c r="E4" s="90">
        <v>132666515</v>
      </c>
      <c r="F4" s="102">
        <v>133557656</v>
      </c>
      <c r="G4" s="102">
        <v>130171939</v>
      </c>
      <c r="H4" s="102">
        <v>133250400</v>
      </c>
      <c r="I4" s="102">
        <v>133481230</v>
      </c>
      <c r="J4" s="102">
        <v>131598397</v>
      </c>
      <c r="K4" s="117">
        <v>131391719</v>
      </c>
      <c r="L4" s="117">
        <v>130621320</v>
      </c>
      <c r="M4" s="117">
        <v>129734914</v>
      </c>
      <c r="N4" s="89">
        <f t="shared" ref="N4:N10" si="0">SUM(B4:M4)</f>
        <v>1586704820</v>
      </c>
    </row>
    <row r="5" spans="1:30" ht="27.75" customHeight="1" x14ac:dyDescent="0.15">
      <c r="A5" s="86" t="s">
        <v>50</v>
      </c>
      <c r="B5" s="91">
        <v>178062930</v>
      </c>
      <c r="C5" s="92">
        <v>142745429</v>
      </c>
      <c r="D5" s="92">
        <v>137859613</v>
      </c>
      <c r="E5" s="92">
        <v>169905317</v>
      </c>
      <c r="F5" s="92">
        <v>175800269</v>
      </c>
      <c r="G5" s="118">
        <v>163213799</v>
      </c>
      <c r="H5" s="118">
        <v>165808811</v>
      </c>
      <c r="I5" s="118">
        <v>176888779</v>
      </c>
      <c r="J5" s="118">
        <v>175955414</v>
      </c>
      <c r="K5" s="119">
        <v>171595603</v>
      </c>
      <c r="L5" s="119">
        <v>159263439</v>
      </c>
      <c r="M5" s="119">
        <v>158969892</v>
      </c>
      <c r="N5" s="91">
        <f t="shared" si="0"/>
        <v>1976069295</v>
      </c>
    </row>
    <row r="6" spans="1:30" ht="27.75" customHeight="1" x14ac:dyDescent="0.15">
      <c r="A6" s="86" t="s">
        <v>47</v>
      </c>
      <c r="B6" s="91">
        <v>31107816</v>
      </c>
      <c r="C6" s="92">
        <v>28395418</v>
      </c>
      <c r="D6" s="92">
        <v>26742384</v>
      </c>
      <c r="E6" s="92">
        <v>31334817</v>
      </c>
      <c r="F6" s="92">
        <v>30518956</v>
      </c>
      <c r="G6" s="118">
        <v>29626807</v>
      </c>
      <c r="H6" s="118">
        <v>29835520</v>
      </c>
      <c r="I6" s="118">
        <v>30616802</v>
      </c>
      <c r="J6" s="118">
        <v>30816871</v>
      </c>
      <c r="K6" s="119">
        <v>30204614</v>
      </c>
      <c r="L6" s="119">
        <v>29207628</v>
      </c>
      <c r="M6" s="119">
        <v>29075991</v>
      </c>
      <c r="N6" s="91">
        <f>SUM(B6:M6)</f>
        <v>357483624</v>
      </c>
    </row>
    <row r="7" spans="1:30" ht="27.75" customHeight="1" x14ac:dyDescent="0.15">
      <c r="A7" s="86" t="s">
        <v>48</v>
      </c>
      <c r="B7" s="91">
        <v>425503</v>
      </c>
      <c r="C7" s="92">
        <v>406081</v>
      </c>
      <c r="D7" s="92">
        <v>366890</v>
      </c>
      <c r="E7" s="92">
        <v>330579</v>
      </c>
      <c r="F7" s="92">
        <v>355190</v>
      </c>
      <c r="G7" s="118">
        <v>352418</v>
      </c>
      <c r="H7" s="118">
        <v>376577</v>
      </c>
      <c r="I7" s="118">
        <v>1777676</v>
      </c>
      <c r="J7" s="118">
        <v>927789</v>
      </c>
      <c r="K7" s="119">
        <v>570993</v>
      </c>
      <c r="L7" s="119">
        <v>502160</v>
      </c>
      <c r="M7" s="119">
        <v>596787</v>
      </c>
      <c r="N7" s="91">
        <f t="shared" si="0"/>
        <v>6988643</v>
      </c>
    </row>
    <row r="8" spans="1:30" ht="27.75" customHeight="1" x14ac:dyDescent="0.15">
      <c r="A8" s="86" t="s">
        <v>55</v>
      </c>
      <c r="B8" s="91">
        <v>0</v>
      </c>
      <c r="C8" s="93">
        <v>0</v>
      </c>
      <c r="D8" s="93">
        <v>21003</v>
      </c>
      <c r="E8" s="93">
        <v>0</v>
      </c>
      <c r="F8" s="93">
        <v>0</v>
      </c>
      <c r="G8" s="120">
        <v>0</v>
      </c>
      <c r="H8" s="120">
        <v>0</v>
      </c>
      <c r="I8" s="120">
        <v>0</v>
      </c>
      <c r="J8" s="120">
        <v>279036</v>
      </c>
      <c r="K8" s="121">
        <v>10535</v>
      </c>
      <c r="L8" s="121">
        <v>3463</v>
      </c>
      <c r="M8" s="121">
        <v>0</v>
      </c>
      <c r="N8" s="91">
        <f t="shared" si="0"/>
        <v>314037</v>
      </c>
    </row>
    <row r="9" spans="1:30" ht="27.75" customHeight="1" thickBot="1" x14ac:dyDescent="0.2">
      <c r="A9" s="86" t="s">
        <v>49</v>
      </c>
      <c r="B9" s="91">
        <v>40920</v>
      </c>
      <c r="C9" s="93">
        <v>15539</v>
      </c>
      <c r="D9" s="93">
        <v>528431</v>
      </c>
      <c r="E9" s="93">
        <v>272593</v>
      </c>
      <c r="F9" s="93">
        <v>944381</v>
      </c>
      <c r="G9" s="120">
        <v>2681036</v>
      </c>
      <c r="H9" s="120">
        <v>894824</v>
      </c>
      <c r="I9" s="120">
        <v>274646</v>
      </c>
      <c r="J9" s="120">
        <v>173933</v>
      </c>
      <c r="K9" s="121">
        <v>3737</v>
      </c>
      <c r="L9" s="121">
        <v>0</v>
      </c>
      <c r="M9" s="121">
        <v>84550</v>
      </c>
      <c r="N9" s="103">
        <f t="shared" si="0"/>
        <v>5914590</v>
      </c>
    </row>
    <row r="10" spans="1:30" ht="27.75" customHeight="1" thickBot="1" x14ac:dyDescent="0.2">
      <c r="A10" s="54" t="s">
        <v>28</v>
      </c>
      <c r="B10" s="94">
        <f t="shared" ref="B10:L10" si="1">SUM(B4:B9)</f>
        <v>346326393</v>
      </c>
      <c r="C10" s="94">
        <f t="shared" si="1"/>
        <v>304924277</v>
      </c>
      <c r="D10" s="94">
        <f t="shared" si="1"/>
        <v>295698017</v>
      </c>
      <c r="E10" s="94">
        <f t="shared" si="1"/>
        <v>334509821</v>
      </c>
      <c r="F10" s="94">
        <f t="shared" si="1"/>
        <v>341176452</v>
      </c>
      <c r="G10" s="94">
        <f t="shared" si="1"/>
        <v>326045999</v>
      </c>
      <c r="H10" s="94">
        <f t="shared" si="1"/>
        <v>330166132</v>
      </c>
      <c r="I10" s="94">
        <f t="shared" si="1"/>
        <v>343039133</v>
      </c>
      <c r="J10" s="94">
        <f t="shared" si="1"/>
        <v>339751440</v>
      </c>
      <c r="K10" s="94">
        <f>SUM(K4:K9)</f>
        <v>333777201</v>
      </c>
      <c r="L10" s="94">
        <f t="shared" si="1"/>
        <v>319598010</v>
      </c>
      <c r="M10" s="94">
        <f>SUM(M4:M9)</f>
        <v>318462134</v>
      </c>
      <c r="N10" s="94">
        <f t="shared" si="0"/>
        <v>3933475009</v>
      </c>
    </row>
    <row r="11" spans="1:30" ht="16.5" customHeight="1" x14ac:dyDescent="0.15">
      <c r="A11" s="47" t="s">
        <v>80</v>
      </c>
      <c r="J11" s="78"/>
      <c r="M11" s="38"/>
      <c r="N11" s="38"/>
    </row>
    <row r="12" spans="1:30" ht="18" customHeight="1" x14ac:dyDescent="0.15">
      <c r="A12" s="47" t="s">
        <v>59</v>
      </c>
      <c r="B12" s="4"/>
      <c r="M12" s="4"/>
      <c r="N12" s="32"/>
    </row>
    <row r="13" spans="1:30" ht="18" customHeight="1" x14ac:dyDescent="0.15">
      <c r="A13" s="47" t="s">
        <v>63</v>
      </c>
      <c r="B13" s="11"/>
      <c r="C13" s="11"/>
      <c r="D13" s="11"/>
    </row>
    <row r="14" spans="1:30" ht="18" customHeight="1" x14ac:dyDescent="0.15">
      <c r="A14" s="47" t="s">
        <v>62</v>
      </c>
    </row>
    <row r="15" spans="1:30" ht="18" customHeight="1" x14ac:dyDescent="0.15">
      <c r="A15" s="47" t="s">
        <v>61</v>
      </c>
    </row>
  </sheetData>
  <phoneticPr fontId="2"/>
  <printOptions horizontalCentered="1" verticalCentered="1"/>
  <pageMargins left="0" right="0" top="0" bottom="0" header="0" footer="0"/>
  <pageSetup paperSize="9" scale="77" orientation="landscape" r:id="rId1"/>
  <headerFooter alignWithMargins="0"/>
  <colBreaks count="1" manualBreakCount="1">
    <brk id="19"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介護給付（件数）</vt:lpstr>
      <vt:lpstr>介護給付費</vt:lpstr>
      <vt:lpstr>総合事業（件数）</vt:lpstr>
      <vt:lpstr>総合事業費</vt:lpstr>
      <vt:lpstr>'介護給付（件数）'!Print_Area</vt:lpstr>
      <vt:lpstr>介護給付費!Print_Area</vt:lpstr>
      <vt:lpstr>'総合事業（件数）'!Print_Area</vt:lpstr>
      <vt:lpstr>総合事業費!Print_Area</vt:lpstr>
      <vt:lpstr>'介護給付（件数）'!Print_Titles</vt:lpstr>
      <vt:lpstr>'総合事業（件数）'!Print_Titles</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LIFE_User</cp:lastModifiedBy>
  <cp:lastPrinted>2021-07-12T10:22:48Z</cp:lastPrinted>
  <dcterms:created xsi:type="dcterms:W3CDTF">2009-01-25T17:20:15Z</dcterms:created>
  <dcterms:modified xsi:type="dcterms:W3CDTF">2021-07-12T10:24:17Z</dcterms:modified>
</cp:coreProperties>
</file>