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073443\03 介護認定係\令和６年度\18_統計\07_HP掲載統計情報（要介護認定者・要支援認定者数（詳細）\"/>
    </mc:Choice>
  </mc:AlternateContent>
  <bookViews>
    <workbookView xWindow="-15" yWindow="-15" windowWidth="9720" windowHeight="11550" activeTab="11"/>
  </bookViews>
  <sheets>
    <sheet name="4月" sheetId="59" r:id="rId1"/>
    <sheet name="５月" sheetId="61" r:id="rId2"/>
    <sheet name="6月 " sheetId="63" r:id="rId3"/>
    <sheet name="7月" sheetId="64" r:id="rId4"/>
    <sheet name="8月" sheetId="65" r:id="rId5"/>
    <sheet name="9月 " sheetId="66" r:id="rId6"/>
    <sheet name="10月" sheetId="67" r:id="rId7"/>
    <sheet name="11月" sheetId="68" r:id="rId8"/>
    <sheet name="12月" sheetId="69" r:id="rId9"/>
    <sheet name="1月" sheetId="70" r:id="rId10"/>
    <sheet name="2月" sheetId="71" r:id="rId11"/>
    <sheet name="3月 " sheetId="72" r:id="rId12"/>
  </sheets>
  <definedNames>
    <definedName name="_xlnm.Print_Area" localSheetId="6">'10月'!$A$1:$G$69</definedName>
    <definedName name="_xlnm.Print_Area" localSheetId="7">'11月'!$A$1:$G$69</definedName>
    <definedName name="_xlnm.Print_Area" localSheetId="8">'12月'!$A$1:$G$69</definedName>
    <definedName name="_xlnm.Print_Area" localSheetId="9">'1月'!$A$1:$G$69</definedName>
    <definedName name="_xlnm.Print_Area" localSheetId="10">'2月'!$A$1:$G$69</definedName>
    <definedName name="_xlnm.Print_Area" localSheetId="11">'3月 '!$A$1:$G$69</definedName>
    <definedName name="_xlnm.Print_Area" localSheetId="0">'4月'!$A$1:$G$69</definedName>
    <definedName name="_xlnm.Print_Area" localSheetId="1">'５月'!$A$1:$G$69</definedName>
    <definedName name="_xlnm.Print_Area" localSheetId="2">'6月 '!$A$1:$G$69</definedName>
    <definedName name="_xlnm.Print_Area" localSheetId="3">'7月'!$A$1:$G$69</definedName>
    <definedName name="_xlnm.Print_Area" localSheetId="4">'8月'!$A$1:$G$69</definedName>
    <definedName name="_xlnm.Print_Area" localSheetId="5">'9月 '!$A$1:$G$69</definedName>
  </definedNames>
  <calcPr calcId="162913"/>
</workbook>
</file>

<file path=xl/calcChain.xml><?xml version="1.0" encoding="utf-8"?>
<calcChain xmlns="http://schemas.openxmlformats.org/spreadsheetml/2006/main">
  <c r="F68" i="71" l="1"/>
  <c r="E68" i="71"/>
  <c r="D68" i="71"/>
  <c r="F67" i="71"/>
  <c r="E67" i="71"/>
  <c r="D67" i="71"/>
  <c r="F66" i="71"/>
  <c r="E66" i="71"/>
  <c r="D66" i="71"/>
  <c r="F65" i="71"/>
  <c r="E65" i="71"/>
  <c r="D65" i="71"/>
  <c r="F64" i="71"/>
  <c r="E64" i="71"/>
  <c r="D64" i="71"/>
  <c r="F63" i="71"/>
  <c r="E63" i="71"/>
  <c r="D63" i="71"/>
  <c r="F62" i="71"/>
  <c r="E62" i="71"/>
  <c r="D62" i="71"/>
  <c r="F68" i="70"/>
  <c r="E68" i="70"/>
  <c r="D68" i="70"/>
  <c r="F67" i="70"/>
  <c r="E67" i="70"/>
  <c r="D67" i="70"/>
  <c r="F66" i="70"/>
  <c r="E66" i="70"/>
  <c r="D66" i="70"/>
  <c r="F65" i="70"/>
  <c r="E65" i="70"/>
  <c r="D65" i="70"/>
  <c r="F64" i="70"/>
  <c r="E64" i="70"/>
  <c r="D64" i="70"/>
  <c r="F63" i="70"/>
  <c r="E63" i="70"/>
  <c r="D63" i="70"/>
  <c r="F62" i="70"/>
  <c r="E62" i="70"/>
  <c r="D62" i="70"/>
  <c r="D53" i="70"/>
  <c r="F68" i="61" l="1"/>
  <c r="E68" i="61"/>
  <c r="D68" i="61"/>
  <c r="F67" i="61"/>
  <c r="E67" i="61"/>
  <c r="D67" i="61"/>
  <c r="F66" i="61"/>
  <c r="E66" i="61"/>
  <c r="D66" i="61"/>
  <c r="F65" i="61"/>
  <c r="E65" i="61"/>
  <c r="D65" i="61"/>
  <c r="F64" i="61"/>
  <c r="E64" i="61"/>
  <c r="D64" i="61"/>
  <c r="F63" i="61"/>
  <c r="E63" i="61"/>
  <c r="D63" i="61"/>
  <c r="F62" i="61"/>
  <c r="E62" i="61"/>
  <c r="D62" i="61"/>
  <c r="D45" i="59" l="1"/>
  <c r="E1" i="72" l="1"/>
  <c r="E1" i="71"/>
  <c r="E1" i="70"/>
  <c r="E1" i="69"/>
  <c r="E1" i="68"/>
  <c r="E1" i="67"/>
  <c r="E1" i="66"/>
  <c r="E1" i="65"/>
  <c r="E1" i="64"/>
  <c r="E1" i="63"/>
  <c r="E1" i="61"/>
  <c r="E1" i="59"/>
  <c r="F68" i="72" l="1"/>
  <c r="E68" i="72"/>
  <c r="D68" i="72"/>
  <c r="F67" i="72"/>
  <c r="E67" i="72"/>
  <c r="D67" i="72"/>
  <c r="F66" i="72"/>
  <c r="E66" i="72"/>
  <c r="D66" i="72"/>
  <c r="F65" i="72"/>
  <c r="E65" i="72"/>
  <c r="D65" i="72"/>
  <c r="F64" i="72"/>
  <c r="E64" i="72"/>
  <c r="D64" i="72"/>
  <c r="F63" i="72"/>
  <c r="E63" i="72"/>
  <c r="D63" i="72"/>
  <c r="F62" i="72"/>
  <c r="E62" i="72"/>
  <c r="D62" i="72"/>
  <c r="F61" i="72"/>
  <c r="E61" i="72"/>
  <c r="D61" i="72"/>
  <c r="C60" i="72"/>
  <c r="G60" i="72" s="1"/>
  <c r="C59" i="72"/>
  <c r="G59" i="72" s="1"/>
  <c r="C58" i="72"/>
  <c r="G58" i="72" s="1"/>
  <c r="C57" i="72"/>
  <c r="G57" i="72" s="1"/>
  <c r="C56" i="72"/>
  <c r="G56" i="72" s="1"/>
  <c r="C55" i="72"/>
  <c r="G55" i="72" s="1"/>
  <c r="C54" i="72"/>
  <c r="G54" i="72" s="1"/>
  <c r="F53" i="72"/>
  <c r="E53" i="72"/>
  <c r="D53" i="72"/>
  <c r="C52" i="72"/>
  <c r="G52" i="72" s="1"/>
  <c r="C51" i="72"/>
  <c r="G51" i="72" s="1"/>
  <c r="C50" i="72"/>
  <c r="G50" i="72" s="1"/>
  <c r="C49" i="72"/>
  <c r="G49" i="72" s="1"/>
  <c r="C48" i="72"/>
  <c r="G48" i="72" s="1"/>
  <c r="C47" i="72"/>
  <c r="G47" i="72" s="1"/>
  <c r="C46" i="72"/>
  <c r="G46" i="72" s="1"/>
  <c r="F45" i="72"/>
  <c r="E45" i="72"/>
  <c r="D45" i="72"/>
  <c r="C44" i="72"/>
  <c r="G44" i="72" s="1"/>
  <c r="C43" i="72"/>
  <c r="G43" i="72" s="1"/>
  <c r="C42" i="72"/>
  <c r="G42" i="72" s="1"/>
  <c r="C41" i="72"/>
  <c r="G41" i="72" s="1"/>
  <c r="C40" i="72"/>
  <c r="G40" i="72" s="1"/>
  <c r="C39" i="72"/>
  <c r="G39" i="72" s="1"/>
  <c r="C38" i="72"/>
  <c r="G38" i="72" s="1"/>
  <c r="F37" i="72"/>
  <c r="E37" i="72"/>
  <c r="D37" i="72"/>
  <c r="C36" i="72"/>
  <c r="G36" i="72" s="1"/>
  <c r="C35" i="72"/>
  <c r="G35" i="72" s="1"/>
  <c r="C34" i="72"/>
  <c r="G34" i="72" s="1"/>
  <c r="C33" i="72"/>
  <c r="G33" i="72" s="1"/>
  <c r="C32" i="72"/>
  <c r="G32" i="72" s="1"/>
  <c r="C31" i="72"/>
  <c r="G31" i="72" s="1"/>
  <c r="C30" i="72"/>
  <c r="G30" i="72" s="1"/>
  <c r="F29" i="72"/>
  <c r="E29" i="72"/>
  <c r="D29" i="72"/>
  <c r="C28" i="72"/>
  <c r="G28" i="72" s="1"/>
  <c r="C27" i="72"/>
  <c r="G27" i="72" s="1"/>
  <c r="C26" i="72"/>
  <c r="G26" i="72" s="1"/>
  <c r="C25" i="72"/>
  <c r="G25" i="72" s="1"/>
  <c r="C24" i="72"/>
  <c r="G24" i="72" s="1"/>
  <c r="C23" i="72"/>
  <c r="G23" i="72" s="1"/>
  <c r="C22" i="72"/>
  <c r="G22" i="72" s="1"/>
  <c r="F21" i="72"/>
  <c r="E21" i="72"/>
  <c r="D21" i="72"/>
  <c r="C20" i="72"/>
  <c r="G20" i="72" s="1"/>
  <c r="C19" i="72"/>
  <c r="G19" i="72" s="1"/>
  <c r="C18" i="72"/>
  <c r="G18" i="72" s="1"/>
  <c r="C17" i="72"/>
  <c r="G17" i="72" s="1"/>
  <c r="C16" i="72"/>
  <c r="G16" i="72" s="1"/>
  <c r="C15" i="72"/>
  <c r="G15" i="72" s="1"/>
  <c r="C14" i="72"/>
  <c r="G14" i="72" s="1"/>
  <c r="F13" i="72"/>
  <c r="E13" i="72"/>
  <c r="D13" i="72"/>
  <c r="C12" i="72"/>
  <c r="G12" i="72" s="1"/>
  <c r="C11" i="72"/>
  <c r="G11" i="72" s="1"/>
  <c r="C10" i="72"/>
  <c r="G10" i="72" s="1"/>
  <c r="C9" i="72"/>
  <c r="G9" i="72" s="1"/>
  <c r="C8" i="72"/>
  <c r="G8" i="72" s="1"/>
  <c r="C7" i="72"/>
  <c r="G7" i="72" s="1"/>
  <c r="C6" i="72"/>
  <c r="G6" i="72" s="1"/>
  <c r="C61" i="72" l="1"/>
  <c r="C53" i="72"/>
  <c r="C45" i="72"/>
  <c r="C29" i="72"/>
  <c r="C21" i="72"/>
  <c r="C63" i="72"/>
  <c r="G63" i="72" s="1"/>
  <c r="C62" i="72"/>
  <c r="G62" i="72" s="1"/>
  <c r="C66" i="72"/>
  <c r="G66" i="72" s="1"/>
  <c r="C68" i="72"/>
  <c r="G68" i="72" s="1"/>
  <c r="C67" i="72"/>
  <c r="G67" i="72" s="1"/>
  <c r="C13" i="72"/>
  <c r="C37" i="72"/>
  <c r="C65" i="72"/>
  <c r="G65" i="72" s="1"/>
  <c r="E69" i="72"/>
  <c r="F69" i="72"/>
  <c r="C64" i="72"/>
  <c r="G64" i="72" s="1"/>
  <c r="G53" i="72"/>
  <c r="G61" i="72"/>
  <c r="G13" i="72"/>
  <c r="G21" i="72"/>
  <c r="G45" i="72"/>
  <c r="G29" i="72"/>
  <c r="G37" i="72"/>
  <c r="D69" i="72"/>
  <c r="F37" i="71"/>
  <c r="F29" i="70"/>
  <c r="F29" i="71"/>
  <c r="F61" i="71"/>
  <c r="E61" i="71"/>
  <c r="D61" i="71"/>
  <c r="C60" i="71"/>
  <c r="G60" i="71" s="1"/>
  <c r="C59" i="71"/>
  <c r="G59" i="71" s="1"/>
  <c r="C58" i="71"/>
  <c r="G58" i="71" s="1"/>
  <c r="C57" i="71"/>
  <c r="G57" i="71" s="1"/>
  <c r="C56" i="71"/>
  <c r="G56" i="71" s="1"/>
  <c r="C55" i="71"/>
  <c r="G55" i="71" s="1"/>
  <c r="C54" i="71"/>
  <c r="G54" i="71" s="1"/>
  <c r="F53" i="71"/>
  <c r="E53" i="71"/>
  <c r="D53" i="71"/>
  <c r="C52" i="71"/>
  <c r="G52" i="71" s="1"/>
  <c r="C51" i="71"/>
  <c r="G51" i="71" s="1"/>
  <c r="C50" i="71"/>
  <c r="G50" i="71" s="1"/>
  <c r="C49" i="71"/>
  <c r="G49" i="71" s="1"/>
  <c r="C48" i="71"/>
  <c r="G48" i="71" s="1"/>
  <c r="C47" i="71"/>
  <c r="G47" i="71" s="1"/>
  <c r="C46" i="71"/>
  <c r="G46" i="71" s="1"/>
  <c r="F45" i="71"/>
  <c r="E45" i="71"/>
  <c r="D45" i="71"/>
  <c r="C44" i="71"/>
  <c r="G44" i="71" s="1"/>
  <c r="C43" i="71"/>
  <c r="G43" i="71" s="1"/>
  <c r="C42" i="71"/>
  <c r="G42" i="71" s="1"/>
  <c r="C41" i="71"/>
  <c r="G41" i="71" s="1"/>
  <c r="C40" i="71"/>
  <c r="G40" i="71" s="1"/>
  <c r="C39" i="71"/>
  <c r="G39" i="71" s="1"/>
  <c r="C38" i="71"/>
  <c r="G38" i="71" s="1"/>
  <c r="E37" i="71"/>
  <c r="D37" i="71"/>
  <c r="C36" i="71"/>
  <c r="G36" i="71" s="1"/>
  <c r="C35" i="71"/>
  <c r="G35" i="71" s="1"/>
  <c r="C34" i="71"/>
  <c r="G34" i="71" s="1"/>
  <c r="C33" i="71"/>
  <c r="G33" i="71" s="1"/>
  <c r="C32" i="71"/>
  <c r="G32" i="71" s="1"/>
  <c r="C31" i="71"/>
  <c r="G31" i="71" s="1"/>
  <c r="C30" i="71"/>
  <c r="G30" i="71" s="1"/>
  <c r="E29" i="71"/>
  <c r="D29" i="71"/>
  <c r="C28" i="71"/>
  <c r="G28" i="71" s="1"/>
  <c r="C27" i="71"/>
  <c r="G27" i="71" s="1"/>
  <c r="C26" i="71"/>
  <c r="G26" i="71" s="1"/>
  <c r="C25" i="71"/>
  <c r="G25" i="71" s="1"/>
  <c r="C24" i="71"/>
  <c r="G24" i="71" s="1"/>
  <c r="C23" i="71"/>
  <c r="G23" i="71" s="1"/>
  <c r="C22" i="71"/>
  <c r="G22" i="71" s="1"/>
  <c r="F21" i="71"/>
  <c r="E21" i="71"/>
  <c r="D21" i="71"/>
  <c r="C20" i="71"/>
  <c r="G20" i="71" s="1"/>
  <c r="C19" i="71"/>
  <c r="G19" i="71" s="1"/>
  <c r="C18" i="71"/>
  <c r="G18" i="71" s="1"/>
  <c r="C17" i="71"/>
  <c r="G17" i="71" s="1"/>
  <c r="C16" i="71"/>
  <c r="G16" i="71" s="1"/>
  <c r="C15" i="71"/>
  <c r="G15" i="71" s="1"/>
  <c r="C14" i="71"/>
  <c r="G14" i="71" s="1"/>
  <c r="F13" i="71"/>
  <c r="E13" i="71"/>
  <c r="D13" i="71"/>
  <c r="C12" i="71"/>
  <c r="G12" i="71" s="1"/>
  <c r="C11" i="71"/>
  <c r="G11" i="71" s="1"/>
  <c r="C10" i="71"/>
  <c r="G10" i="71" s="1"/>
  <c r="C9" i="71"/>
  <c r="G9" i="71" s="1"/>
  <c r="C8" i="71"/>
  <c r="G8" i="71" s="1"/>
  <c r="C7" i="71"/>
  <c r="G7" i="71" s="1"/>
  <c r="C6" i="71"/>
  <c r="G6" i="71" s="1"/>
  <c r="G61" i="71" l="1"/>
  <c r="C69" i="72"/>
  <c r="G69" i="72"/>
  <c r="C61" i="71"/>
  <c r="C67" i="71"/>
  <c r="C37" i="71"/>
  <c r="G29" i="71"/>
  <c r="C29" i="71"/>
  <c r="C63" i="71"/>
  <c r="G63" i="71" s="1"/>
  <c r="C21" i="71"/>
  <c r="C68" i="71"/>
  <c r="G68" i="71" s="1"/>
  <c r="C64" i="71"/>
  <c r="G64" i="71" s="1"/>
  <c r="C13" i="71"/>
  <c r="G13" i="71"/>
  <c r="C66" i="71"/>
  <c r="G66" i="71" s="1"/>
  <c r="C65" i="71"/>
  <c r="G65" i="71" s="1"/>
  <c r="G45" i="71"/>
  <c r="C45" i="71"/>
  <c r="F69" i="71"/>
  <c r="C53" i="71"/>
  <c r="G67" i="71"/>
  <c r="E69" i="71"/>
  <c r="G37" i="71"/>
  <c r="G53" i="71"/>
  <c r="G21" i="71"/>
  <c r="C62" i="71"/>
  <c r="G62" i="71" s="1"/>
  <c r="D69" i="71"/>
  <c r="D13" i="70"/>
  <c r="E13" i="70"/>
  <c r="F13" i="70"/>
  <c r="D21" i="70"/>
  <c r="E21" i="70"/>
  <c r="F21" i="70"/>
  <c r="D29" i="70"/>
  <c r="E29" i="70"/>
  <c r="D37" i="70"/>
  <c r="E37" i="70"/>
  <c r="F37" i="70"/>
  <c r="D45" i="70"/>
  <c r="E45" i="70"/>
  <c r="F45" i="70"/>
  <c r="E53" i="70"/>
  <c r="F53" i="70"/>
  <c r="D61" i="70"/>
  <c r="E61" i="70"/>
  <c r="F61" i="70"/>
  <c r="C60" i="70"/>
  <c r="G60" i="70" s="1"/>
  <c r="C59" i="70"/>
  <c r="G59" i="70" s="1"/>
  <c r="C58" i="70"/>
  <c r="G58" i="70" s="1"/>
  <c r="C57" i="70"/>
  <c r="G57" i="70" s="1"/>
  <c r="C56" i="70"/>
  <c r="G56" i="70" s="1"/>
  <c r="C55" i="70"/>
  <c r="G55" i="70" s="1"/>
  <c r="C54" i="70"/>
  <c r="G54" i="70" s="1"/>
  <c r="C52" i="70"/>
  <c r="G52" i="70" s="1"/>
  <c r="C51" i="70"/>
  <c r="G51" i="70" s="1"/>
  <c r="C50" i="70"/>
  <c r="G50" i="70" s="1"/>
  <c r="C49" i="70"/>
  <c r="G49" i="70" s="1"/>
  <c r="C48" i="70"/>
  <c r="G48" i="70" s="1"/>
  <c r="C47" i="70"/>
  <c r="G47" i="70" s="1"/>
  <c r="C46" i="70"/>
  <c r="G46" i="70" s="1"/>
  <c r="C44" i="70"/>
  <c r="G44" i="70" s="1"/>
  <c r="C43" i="70"/>
  <c r="G43" i="70" s="1"/>
  <c r="C42" i="70"/>
  <c r="G42" i="70" s="1"/>
  <c r="C41" i="70"/>
  <c r="G41" i="70" s="1"/>
  <c r="C40" i="70"/>
  <c r="G40" i="70" s="1"/>
  <c r="C39" i="70"/>
  <c r="G39" i="70" s="1"/>
  <c r="C38" i="70"/>
  <c r="G38" i="70" s="1"/>
  <c r="C36" i="70"/>
  <c r="G36" i="70" s="1"/>
  <c r="C35" i="70"/>
  <c r="G35" i="70" s="1"/>
  <c r="C34" i="70"/>
  <c r="G34" i="70" s="1"/>
  <c r="C33" i="70"/>
  <c r="G33" i="70" s="1"/>
  <c r="C32" i="70"/>
  <c r="G32" i="70" s="1"/>
  <c r="C31" i="70"/>
  <c r="G31" i="70" s="1"/>
  <c r="C30" i="70"/>
  <c r="G30" i="70" s="1"/>
  <c r="C28" i="70"/>
  <c r="G28" i="70" s="1"/>
  <c r="C27" i="70"/>
  <c r="G27" i="70" s="1"/>
  <c r="C26" i="70"/>
  <c r="G26" i="70" s="1"/>
  <c r="C25" i="70"/>
  <c r="G25" i="70" s="1"/>
  <c r="C24" i="70"/>
  <c r="G24" i="70" s="1"/>
  <c r="C23" i="70"/>
  <c r="G23" i="70" s="1"/>
  <c r="C22" i="70"/>
  <c r="G22" i="70" s="1"/>
  <c r="C20" i="70"/>
  <c r="G20" i="70" s="1"/>
  <c r="C19" i="70"/>
  <c r="G19" i="70" s="1"/>
  <c r="C18" i="70"/>
  <c r="G18" i="70" s="1"/>
  <c r="C17" i="70"/>
  <c r="G17" i="70" s="1"/>
  <c r="C16" i="70"/>
  <c r="G16" i="70" s="1"/>
  <c r="C15" i="70"/>
  <c r="G15" i="70" s="1"/>
  <c r="C14" i="70"/>
  <c r="G14" i="70" s="1"/>
  <c r="C12" i="70"/>
  <c r="G12" i="70" s="1"/>
  <c r="C11" i="70"/>
  <c r="G11" i="70" s="1"/>
  <c r="C10" i="70"/>
  <c r="G10" i="70" s="1"/>
  <c r="C9" i="70"/>
  <c r="G9" i="70" s="1"/>
  <c r="C8" i="70"/>
  <c r="G8" i="70" s="1"/>
  <c r="C7" i="70"/>
  <c r="G7" i="70" s="1"/>
  <c r="C6" i="70"/>
  <c r="G6" i="70" s="1"/>
  <c r="C21" i="70" l="1"/>
  <c r="C13" i="70"/>
  <c r="G69" i="71"/>
  <c r="C69" i="71"/>
  <c r="C61" i="70"/>
  <c r="C53" i="70"/>
  <c r="C62" i="70"/>
  <c r="G62" i="70" s="1"/>
  <c r="C45" i="70"/>
  <c r="C37" i="70"/>
  <c r="C29" i="70"/>
  <c r="C66" i="70"/>
  <c r="G66" i="70" s="1"/>
  <c r="C65" i="70"/>
  <c r="G65" i="70" s="1"/>
  <c r="C68" i="70"/>
  <c r="G68" i="70" s="1"/>
  <c r="C64" i="70"/>
  <c r="G64" i="70" s="1"/>
  <c r="C67" i="70"/>
  <c r="G67" i="70" s="1"/>
  <c r="C63" i="70"/>
  <c r="G63" i="70" s="1"/>
  <c r="F69" i="70"/>
  <c r="E69" i="70"/>
  <c r="G45" i="70"/>
  <c r="G13" i="70"/>
  <c r="G29" i="70"/>
  <c r="G61" i="70"/>
  <c r="G53" i="70"/>
  <c r="G21" i="70"/>
  <c r="G37" i="70"/>
  <c r="D69" i="70"/>
  <c r="F45" i="69"/>
  <c r="F37" i="69"/>
  <c r="F68" i="69"/>
  <c r="E68" i="69"/>
  <c r="D68" i="69"/>
  <c r="F67" i="69"/>
  <c r="E67" i="69"/>
  <c r="D67" i="69"/>
  <c r="F66" i="69"/>
  <c r="E66" i="69"/>
  <c r="D66" i="69"/>
  <c r="F65" i="69"/>
  <c r="E65" i="69"/>
  <c r="D65" i="69"/>
  <c r="F64" i="69"/>
  <c r="E64" i="69"/>
  <c r="D64" i="69"/>
  <c r="F63" i="69"/>
  <c r="E63" i="69"/>
  <c r="D63" i="69"/>
  <c r="F62" i="69"/>
  <c r="E62" i="69"/>
  <c r="D62" i="69"/>
  <c r="F61" i="69"/>
  <c r="E61" i="69"/>
  <c r="D61" i="69"/>
  <c r="C60" i="69"/>
  <c r="G60" i="69" s="1"/>
  <c r="C59" i="69"/>
  <c r="G59" i="69" s="1"/>
  <c r="C58" i="69"/>
  <c r="G58" i="69" s="1"/>
  <c r="C57" i="69"/>
  <c r="G57" i="69" s="1"/>
  <c r="C56" i="69"/>
  <c r="G56" i="69" s="1"/>
  <c r="C55" i="69"/>
  <c r="G55" i="69" s="1"/>
  <c r="C54" i="69"/>
  <c r="G54" i="69" s="1"/>
  <c r="F53" i="69"/>
  <c r="E53" i="69"/>
  <c r="D53" i="69"/>
  <c r="C52" i="69"/>
  <c r="G52" i="69" s="1"/>
  <c r="C51" i="69"/>
  <c r="G51" i="69" s="1"/>
  <c r="C50" i="69"/>
  <c r="G50" i="69" s="1"/>
  <c r="C49" i="69"/>
  <c r="G49" i="69" s="1"/>
  <c r="C48" i="69"/>
  <c r="G48" i="69" s="1"/>
  <c r="C47" i="69"/>
  <c r="G47" i="69" s="1"/>
  <c r="C46" i="69"/>
  <c r="G46" i="69" s="1"/>
  <c r="E45" i="69"/>
  <c r="D45" i="69"/>
  <c r="C44" i="69"/>
  <c r="G44" i="69" s="1"/>
  <c r="C43" i="69"/>
  <c r="G43" i="69" s="1"/>
  <c r="C42" i="69"/>
  <c r="G42" i="69" s="1"/>
  <c r="C41" i="69"/>
  <c r="G41" i="69" s="1"/>
  <c r="C40" i="69"/>
  <c r="G40" i="69" s="1"/>
  <c r="C39" i="69"/>
  <c r="G39" i="69" s="1"/>
  <c r="C38" i="69"/>
  <c r="G38" i="69" s="1"/>
  <c r="E37" i="69"/>
  <c r="D37" i="69"/>
  <c r="C36" i="69"/>
  <c r="G36" i="69" s="1"/>
  <c r="C35" i="69"/>
  <c r="G35" i="69" s="1"/>
  <c r="C34" i="69"/>
  <c r="G34" i="69" s="1"/>
  <c r="C33" i="69"/>
  <c r="G33" i="69" s="1"/>
  <c r="C32" i="69"/>
  <c r="G32" i="69" s="1"/>
  <c r="C31" i="69"/>
  <c r="G31" i="69" s="1"/>
  <c r="C30" i="69"/>
  <c r="G30" i="69" s="1"/>
  <c r="F29" i="69"/>
  <c r="E29" i="69"/>
  <c r="D29" i="69"/>
  <c r="C28" i="69"/>
  <c r="G28" i="69" s="1"/>
  <c r="C27" i="69"/>
  <c r="G27" i="69" s="1"/>
  <c r="C26" i="69"/>
  <c r="G26" i="69" s="1"/>
  <c r="C25" i="69"/>
  <c r="G25" i="69" s="1"/>
  <c r="C24" i="69"/>
  <c r="G24" i="69" s="1"/>
  <c r="C23" i="69"/>
  <c r="G23" i="69" s="1"/>
  <c r="C22" i="69"/>
  <c r="G22" i="69" s="1"/>
  <c r="F21" i="69"/>
  <c r="E21" i="69"/>
  <c r="D21" i="69"/>
  <c r="C20" i="69"/>
  <c r="G20" i="69" s="1"/>
  <c r="C19" i="69"/>
  <c r="G19" i="69" s="1"/>
  <c r="C18" i="69"/>
  <c r="G18" i="69" s="1"/>
  <c r="C17" i="69"/>
  <c r="G17" i="69" s="1"/>
  <c r="C16" i="69"/>
  <c r="G16" i="69" s="1"/>
  <c r="C15" i="69"/>
  <c r="G15" i="69" s="1"/>
  <c r="C14" i="69"/>
  <c r="G14" i="69" s="1"/>
  <c r="F13" i="69"/>
  <c r="E13" i="69"/>
  <c r="D13" i="69"/>
  <c r="C12" i="69"/>
  <c r="G12" i="69" s="1"/>
  <c r="C11" i="69"/>
  <c r="G11" i="69" s="1"/>
  <c r="C10" i="69"/>
  <c r="G10" i="69" s="1"/>
  <c r="C9" i="69"/>
  <c r="G9" i="69" s="1"/>
  <c r="C8" i="69"/>
  <c r="G8" i="69" s="1"/>
  <c r="C7" i="69"/>
  <c r="G7" i="69" s="1"/>
  <c r="C6" i="69"/>
  <c r="G6" i="69" s="1"/>
  <c r="C53" i="69" l="1"/>
  <c r="C69" i="70"/>
  <c r="G69" i="70"/>
  <c r="C61" i="69"/>
  <c r="C45" i="69"/>
  <c r="C62" i="69"/>
  <c r="G62" i="69" s="1"/>
  <c r="C37" i="69"/>
  <c r="C29" i="69"/>
  <c r="C21" i="69"/>
  <c r="C68" i="69"/>
  <c r="G68" i="69" s="1"/>
  <c r="C64" i="69"/>
  <c r="G64" i="69" s="1"/>
  <c r="C63" i="69"/>
  <c r="G63" i="69" s="1"/>
  <c r="C13" i="69"/>
  <c r="G61" i="69"/>
  <c r="G45" i="69"/>
  <c r="G21" i="69"/>
  <c r="F69" i="69"/>
  <c r="C66" i="69"/>
  <c r="G66" i="69" s="1"/>
  <c r="C67" i="69"/>
  <c r="G67" i="69" s="1"/>
  <c r="G13" i="69"/>
  <c r="E69" i="69"/>
  <c r="C65" i="69"/>
  <c r="G65" i="69" s="1"/>
  <c r="G53" i="69"/>
  <c r="G37" i="69"/>
  <c r="G29" i="69"/>
  <c r="D69" i="69"/>
  <c r="F68" i="68"/>
  <c r="E68" i="68"/>
  <c r="D68" i="68"/>
  <c r="F67" i="68"/>
  <c r="E67" i="68"/>
  <c r="D67" i="68"/>
  <c r="F66" i="68"/>
  <c r="E66" i="68"/>
  <c r="D66" i="68"/>
  <c r="F65" i="68"/>
  <c r="E65" i="68"/>
  <c r="D65" i="68"/>
  <c r="F64" i="68"/>
  <c r="E64" i="68"/>
  <c r="D64" i="68"/>
  <c r="F63" i="68"/>
  <c r="E63" i="68"/>
  <c r="D63" i="68"/>
  <c r="F62" i="68"/>
  <c r="E62" i="68"/>
  <c r="D62" i="68"/>
  <c r="F61" i="68"/>
  <c r="E61" i="68"/>
  <c r="D61" i="68"/>
  <c r="C60" i="68"/>
  <c r="G60" i="68" s="1"/>
  <c r="C59" i="68"/>
  <c r="G59" i="68" s="1"/>
  <c r="C58" i="68"/>
  <c r="G58" i="68" s="1"/>
  <c r="C57" i="68"/>
  <c r="G57" i="68" s="1"/>
  <c r="C56" i="68"/>
  <c r="G56" i="68" s="1"/>
  <c r="C55" i="68"/>
  <c r="G55" i="68" s="1"/>
  <c r="C54" i="68"/>
  <c r="G54" i="68" s="1"/>
  <c r="F53" i="68"/>
  <c r="E53" i="68"/>
  <c r="D53" i="68"/>
  <c r="C52" i="68"/>
  <c r="G52" i="68" s="1"/>
  <c r="C51" i="68"/>
  <c r="G51" i="68" s="1"/>
  <c r="C50" i="68"/>
  <c r="G50" i="68" s="1"/>
  <c r="C49" i="68"/>
  <c r="G49" i="68" s="1"/>
  <c r="C48" i="68"/>
  <c r="G48" i="68" s="1"/>
  <c r="C47" i="68"/>
  <c r="G47" i="68" s="1"/>
  <c r="C46" i="68"/>
  <c r="G46" i="68" s="1"/>
  <c r="F45" i="68"/>
  <c r="E45" i="68"/>
  <c r="D45" i="68"/>
  <c r="C44" i="68"/>
  <c r="G44" i="68" s="1"/>
  <c r="C43" i="68"/>
  <c r="G43" i="68" s="1"/>
  <c r="C42" i="68"/>
  <c r="G42" i="68" s="1"/>
  <c r="C41" i="68"/>
  <c r="G41" i="68" s="1"/>
  <c r="C40" i="68"/>
  <c r="G40" i="68" s="1"/>
  <c r="C39" i="68"/>
  <c r="G39" i="68" s="1"/>
  <c r="C38" i="68"/>
  <c r="G38" i="68" s="1"/>
  <c r="F37" i="68"/>
  <c r="E37" i="68"/>
  <c r="D37" i="68"/>
  <c r="C36" i="68"/>
  <c r="G36" i="68" s="1"/>
  <c r="C35" i="68"/>
  <c r="G35" i="68" s="1"/>
  <c r="C34" i="68"/>
  <c r="G34" i="68" s="1"/>
  <c r="C33" i="68"/>
  <c r="G33" i="68" s="1"/>
  <c r="C32" i="68"/>
  <c r="G32" i="68" s="1"/>
  <c r="C31" i="68"/>
  <c r="G31" i="68" s="1"/>
  <c r="C30" i="68"/>
  <c r="G30" i="68" s="1"/>
  <c r="F29" i="68"/>
  <c r="E29" i="68"/>
  <c r="D29" i="68"/>
  <c r="C28" i="68"/>
  <c r="G28" i="68" s="1"/>
  <c r="C27" i="68"/>
  <c r="G27" i="68" s="1"/>
  <c r="C26" i="68"/>
  <c r="G26" i="68" s="1"/>
  <c r="C25" i="68"/>
  <c r="G25" i="68" s="1"/>
  <c r="C24" i="68"/>
  <c r="G24" i="68" s="1"/>
  <c r="C23" i="68"/>
  <c r="G23" i="68" s="1"/>
  <c r="C22" i="68"/>
  <c r="G22" i="68" s="1"/>
  <c r="F21" i="68"/>
  <c r="E21" i="68"/>
  <c r="D21" i="68"/>
  <c r="C20" i="68"/>
  <c r="G20" i="68" s="1"/>
  <c r="C19" i="68"/>
  <c r="G19" i="68" s="1"/>
  <c r="C18" i="68"/>
  <c r="G18" i="68" s="1"/>
  <c r="C17" i="68"/>
  <c r="G17" i="68" s="1"/>
  <c r="C16" i="68"/>
  <c r="G16" i="68" s="1"/>
  <c r="C15" i="68"/>
  <c r="G15" i="68" s="1"/>
  <c r="C14" i="68"/>
  <c r="G14" i="68" s="1"/>
  <c r="F13" i="68"/>
  <c r="E13" i="68"/>
  <c r="D13" i="68"/>
  <c r="C12" i="68"/>
  <c r="G12" i="68" s="1"/>
  <c r="C11" i="68"/>
  <c r="G11" i="68" s="1"/>
  <c r="C10" i="68"/>
  <c r="G10" i="68" s="1"/>
  <c r="C9" i="68"/>
  <c r="G9" i="68" s="1"/>
  <c r="C8" i="68"/>
  <c r="G8" i="68" s="1"/>
  <c r="C7" i="68"/>
  <c r="G7" i="68" s="1"/>
  <c r="C6" i="68"/>
  <c r="G6" i="68" s="1"/>
  <c r="C61" i="68" l="1"/>
  <c r="G69" i="69"/>
  <c r="C69" i="69"/>
  <c r="C53" i="68"/>
  <c r="G45" i="68"/>
  <c r="C37" i="68"/>
  <c r="C29" i="68"/>
  <c r="C21" i="68"/>
  <c r="C67" i="68"/>
  <c r="G67" i="68" s="1"/>
  <c r="C63" i="68"/>
  <c r="G63" i="68" s="1"/>
  <c r="C13" i="68"/>
  <c r="G61" i="68"/>
  <c r="C45" i="68"/>
  <c r="C64" i="68"/>
  <c r="G64" i="68" s="1"/>
  <c r="G21" i="68"/>
  <c r="C62" i="68"/>
  <c r="G62" i="68" s="1"/>
  <c r="C66" i="68"/>
  <c r="G66" i="68" s="1"/>
  <c r="C68" i="68"/>
  <c r="G68" i="68" s="1"/>
  <c r="F69" i="68"/>
  <c r="C65" i="68"/>
  <c r="G65" i="68" s="1"/>
  <c r="G13" i="68"/>
  <c r="G29" i="68"/>
  <c r="G37" i="68"/>
  <c r="G53" i="68"/>
  <c r="D69" i="68"/>
  <c r="E69" i="68"/>
  <c r="F68" i="67"/>
  <c r="E68" i="67"/>
  <c r="D68" i="67"/>
  <c r="F67" i="67"/>
  <c r="E67" i="67"/>
  <c r="D67" i="67"/>
  <c r="F66" i="67"/>
  <c r="E66" i="67"/>
  <c r="D66" i="67"/>
  <c r="F65" i="67"/>
  <c r="E65" i="67"/>
  <c r="D65" i="67"/>
  <c r="F64" i="67"/>
  <c r="E64" i="67"/>
  <c r="D64" i="67"/>
  <c r="F63" i="67"/>
  <c r="E63" i="67"/>
  <c r="D63" i="67"/>
  <c r="F62" i="67"/>
  <c r="E62" i="67"/>
  <c r="D62" i="67"/>
  <c r="F61" i="67"/>
  <c r="E61" i="67"/>
  <c r="D61" i="67"/>
  <c r="C60" i="67"/>
  <c r="G60" i="67" s="1"/>
  <c r="C59" i="67"/>
  <c r="G59" i="67" s="1"/>
  <c r="C58" i="67"/>
  <c r="G58" i="67" s="1"/>
  <c r="C57" i="67"/>
  <c r="G57" i="67" s="1"/>
  <c r="C56" i="67"/>
  <c r="G56" i="67" s="1"/>
  <c r="C55" i="67"/>
  <c r="G55" i="67" s="1"/>
  <c r="C54" i="67"/>
  <c r="G54" i="67" s="1"/>
  <c r="F53" i="67"/>
  <c r="E53" i="67"/>
  <c r="D53" i="67"/>
  <c r="C52" i="67"/>
  <c r="G52" i="67" s="1"/>
  <c r="C51" i="67"/>
  <c r="G51" i="67" s="1"/>
  <c r="C50" i="67"/>
  <c r="G50" i="67" s="1"/>
  <c r="C49" i="67"/>
  <c r="G49" i="67" s="1"/>
  <c r="C48" i="67"/>
  <c r="G48" i="67" s="1"/>
  <c r="C47" i="67"/>
  <c r="G47" i="67" s="1"/>
  <c r="C46" i="67"/>
  <c r="G46" i="67" s="1"/>
  <c r="F45" i="67"/>
  <c r="E45" i="67"/>
  <c r="D45" i="67"/>
  <c r="C44" i="67"/>
  <c r="G44" i="67" s="1"/>
  <c r="C43" i="67"/>
  <c r="G43" i="67" s="1"/>
  <c r="C42" i="67"/>
  <c r="G42" i="67" s="1"/>
  <c r="C41" i="67"/>
  <c r="G41" i="67" s="1"/>
  <c r="C40" i="67"/>
  <c r="G40" i="67" s="1"/>
  <c r="C39" i="67"/>
  <c r="G39" i="67" s="1"/>
  <c r="C38" i="67"/>
  <c r="G38" i="67" s="1"/>
  <c r="F37" i="67"/>
  <c r="E37" i="67"/>
  <c r="D37" i="67"/>
  <c r="C36" i="67"/>
  <c r="G36" i="67" s="1"/>
  <c r="C35" i="67"/>
  <c r="G35" i="67" s="1"/>
  <c r="C34" i="67"/>
  <c r="G34" i="67" s="1"/>
  <c r="C33" i="67"/>
  <c r="G33" i="67" s="1"/>
  <c r="C32" i="67"/>
  <c r="G32" i="67" s="1"/>
  <c r="C31" i="67"/>
  <c r="G31" i="67" s="1"/>
  <c r="C30" i="67"/>
  <c r="G30" i="67" s="1"/>
  <c r="F29" i="67"/>
  <c r="E29" i="67"/>
  <c r="D29" i="67"/>
  <c r="C28" i="67"/>
  <c r="G28" i="67" s="1"/>
  <c r="C27" i="67"/>
  <c r="G27" i="67" s="1"/>
  <c r="C26" i="67"/>
  <c r="G26" i="67" s="1"/>
  <c r="C25" i="67"/>
  <c r="G25" i="67" s="1"/>
  <c r="C24" i="67"/>
  <c r="G24" i="67" s="1"/>
  <c r="C23" i="67"/>
  <c r="G23" i="67" s="1"/>
  <c r="C22" i="67"/>
  <c r="G22" i="67" s="1"/>
  <c r="F21" i="67"/>
  <c r="E21" i="67"/>
  <c r="D21" i="67"/>
  <c r="C20" i="67"/>
  <c r="G20" i="67" s="1"/>
  <c r="C19" i="67"/>
  <c r="G19" i="67" s="1"/>
  <c r="C18" i="67"/>
  <c r="G18" i="67" s="1"/>
  <c r="C17" i="67"/>
  <c r="G17" i="67" s="1"/>
  <c r="C16" i="67"/>
  <c r="G16" i="67" s="1"/>
  <c r="C15" i="67"/>
  <c r="G15" i="67" s="1"/>
  <c r="C14" i="67"/>
  <c r="G14" i="67" s="1"/>
  <c r="F13" i="67"/>
  <c r="E13" i="67"/>
  <c r="D13" i="67"/>
  <c r="C12" i="67"/>
  <c r="G12" i="67" s="1"/>
  <c r="C11" i="67"/>
  <c r="G11" i="67" s="1"/>
  <c r="C10" i="67"/>
  <c r="G10" i="67" s="1"/>
  <c r="C9" i="67"/>
  <c r="G9" i="67" s="1"/>
  <c r="C8" i="67"/>
  <c r="G8" i="67" s="1"/>
  <c r="C7" i="67"/>
  <c r="G7" i="67" s="1"/>
  <c r="C6" i="67"/>
  <c r="G6" i="67" s="1"/>
  <c r="C53" i="67" l="1"/>
  <c r="C69" i="68"/>
  <c r="G69" i="68"/>
  <c r="C61" i="67"/>
  <c r="C45" i="67"/>
  <c r="C29" i="67"/>
  <c r="C21" i="67"/>
  <c r="G21" i="67"/>
  <c r="C65" i="67"/>
  <c r="G65" i="67" s="1"/>
  <c r="C13" i="67"/>
  <c r="G61" i="67"/>
  <c r="C63" i="67"/>
  <c r="G63" i="67" s="1"/>
  <c r="C67" i="67"/>
  <c r="G67" i="67" s="1"/>
  <c r="C66" i="67"/>
  <c r="G66" i="67" s="1"/>
  <c r="G37" i="67"/>
  <c r="C37" i="67"/>
  <c r="E69" i="67"/>
  <c r="C62" i="67"/>
  <c r="G62" i="67" s="1"/>
  <c r="F69" i="67"/>
  <c r="C68" i="67"/>
  <c r="G68" i="67" s="1"/>
  <c r="C64" i="67"/>
  <c r="G64" i="67" s="1"/>
  <c r="G53" i="67"/>
  <c r="G13" i="67"/>
  <c r="G29" i="67"/>
  <c r="G45" i="67"/>
  <c r="D69" i="67"/>
  <c r="F68" i="66"/>
  <c r="E68" i="66"/>
  <c r="D68" i="66"/>
  <c r="F67" i="66"/>
  <c r="E67" i="66"/>
  <c r="D67" i="66"/>
  <c r="F66" i="66"/>
  <c r="E66" i="66"/>
  <c r="D66" i="66"/>
  <c r="F65" i="66"/>
  <c r="E65" i="66"/>
  <c r="D65" i="66"/>
  <c r="F64" i="66"/>
  <c r="E64" i="66"/>
  <c r="D64" i="66"/>
  <c r="F63" i="66"/>
  <c r="E63" i="66"/>
  <c r="D63" i="66"/>
  <c r="F62" i="66"/>
  <c r="E62" i="66"/>
  <c r="D62" i="66"/>
  <c r="F61" i="66"/>
  <c r="E61" i="66"/>
  <c r="D61" i="66"/>
  <c r="C60" i="66"/>
  <c r="G60" i="66" s="1"/>
  <c r="C59" i="66"/>
  <c r="G59" i="66" s="1"/>
  <c r="C58" i="66"/>
  <c r="G58" i="66" s="1"/>
  <c r="C57" i="66"/>
  <c r="G57" i="66" s="1"/>
  <c r="C56" i="66"/>
  <c r="G56" i="66" s="1"/>
  <c r="C55" i="66"/>
  <c r="G55" i="66" s="1"/>
  <c r="C54" i="66"/>
  <c r="G54" i="66" s="1"/>
  <c r="F53" i="66"/>
  <c r="E53" i="66"/>
  <c r="D53" i="66"/>
  <c r="C52" i="66"/>
  <c r="G52" i="66" s="1"/>
  <c r="C51" i="66"/>
  <c r="G51" i="66" s="1"/>
  <c r="C50" i="66"/>
  <c r="G50" i="66" s="1"/>
  <c r="C49" i="66"/>
  <c r="G49" i="66" s="1"/>
  <c r="C48" i="66"/>
  <c r="G48" i="66" s="1"/>
  <c r="C47" i="66"/>
  <c r="G47" i="66" s="1"/>
  <c r="C46" i="66"/>
  <c r="G46" i="66" s="1"/>
  <c r="F45" i="66"/>
  <c r="E45" i="66"/>
  <c r="D45" i="66"/>
  <c r="C44" i="66"/>
  <c r="G44" i="66" s="1"/>
  <c r="C43" i="66"/>
  <c r="G43" i="66" s="1"/>
  <c r="C42" i="66"/>
  <c r="G42" i="66" s="1"/>
  <c r="C41" i="66"/>
  <c r="G41" i="66" s="1"/>
  <c r="C40" i="66"/>
  <c r="G40" i="66" s="1"/>
  <c r="C39" i="66"/>
  <c r="G39" i="66" s="1"/>
  <c r="C38" i="66"/>
  <c r="G38" i="66" s="1"/>
  <c r="F37" i="66"/>
  <c r="E37" i="66"/>
  <c r="D37" i="66"/>
  <c r="C36" i="66"/>
  <c r="G36" i="66" s="1"/>
  <c r="C35" i="66"/>
  <c r="G35" i="66" s="1"/>
  <c r="C34" i="66"/>
  <c r="G34" i="66" s="1"/>
  <c r="C33" i="66"/>
  <c r="G33" i="66" s="1"/>
  <c r="C32" i="66"/>
  <c r="G32" i="66" s="1"/>
  <c r="C31" i="66"/>
  <c r="G31" i="66" s="1"/>
  <c r="C30" i="66"/>
  <c r="G30" i="66" s="1"/>
  <c r="F29" i="66"/>
  <c r="E29" i="66"/>
  <c r="D29" i="66"/>
  <c r="C28" i="66"/>
  <c r="G28" i="66" s="1"/>
  <c r="C27" i="66"/>
  <c r="G27" i="66" s="1"/>
  <c r="C26" i="66"/>
  <c r="G26" i="66" s="1"/>
  <c r="C25" i="66"/>
  <c r="G25" i="66" s="1"/>
  <c r="C24" i="66"/>
  <c r="G24" i="66" s="1"/>
  <c r="C23" i="66"/>
  <c r="G23" i="66" s="1"/>
  <c r="C22" i="66"/>
  <c r="G22" i="66" s="1"/>
  <c r="F21" i="66"/>
  <c r="E21" i="66"/>
  <c r="D21" i="66"/>
  <c r="C20" i="66"/>
  <c r="G20" i="66" s="1"/>
  <c r="C19" i="66"/>
  <c r="G19" i="66" s="1"/>
  <c r="C18" i="66"/>
  <c r="G18" i="66" s="1"/>
  <c r="C17" i="66"/>
  <c r="G17" i="66" s="1"/>
  <c r="C16" i="66"/>
  <c r="G16" i="66" s="1"/>
  <c r="C15" i="66"/>
  <c r="G15" i="66" s="1"/>
  <c r="C14" i="66"/>
  <c r="G14" i="66" s="1"/>
  <c r="F13" i="66"/>
  <c r="E13" i="66"/>
  <c r="D13" i="66"/>
  <c r="C12" i="66"/>
  <c r="G12" i="66" s="1"/>
  <c r="C11" i="66"/>
  <c r="G11" i="66" s="1"/>
  <c r="C10" i="66"/>
  <c r="G10" i="66" s="1"/>
  <c r="C9" i="66"/>
  <c r="G9" i="66" s="1"/>
  <c r="C8" i="66"/>
  <c r="G8" i="66" s="1"/>
  <c r="C7" i="66"/>
  <c r="G7" i="66" s="1"/>
  <c r="C6" i="66"/>
  <c r="G6" i="66" s="1"/>
  <c r="C61" i="66" l="1"/>
  <c r="C66" i="66"/>
  <c r="G66" i="66" s="1"/>
  <c r="C69" i="67"/>
  <c r="G69" i="67"/>
  <c r="C53" i="66"/>
  <c r="C45" i="66"/>
  <c r="C37" i="66"/>
  <c r="C29" i="66"/>
  <c r="C67" i="66"/>
  <c r="G67" i="66" s="1"/>
  <c r="C21" i="66"/>
  <c r="G61" i="66"/>
  <c r="C64" i="66"/>
  <c r="G64" i="66" s="1"/>
  <c r="C68" i="66"/>
  <c r="G68" i="66" s="1"/>
  <c r="G45" i="66"/>
  <c r="G29" i="66"/>
  <c r="F69" i="66"/>
  <c r="C62" i="66"/>
  <c r="G62" i="66" s="1"/>
  <c r="G13" i="66"/>
  <c r="C63" i="66"/>
  <c r="G63" i="66" s="1"/>
  <c r="C13" i="66"/>
  <c r="E69" i="66"/>
  <c r="C65" i="66"/>
  <c r="G65" i="66" s="1"/>
  <c r="G53" i="66"/>
  <c r="G21" i="66"/>
  <c r="G37" i="66"/>
  <c r="D69" i="66"/>
  <c r="F68" i="65"/>
  <c r="E68" i="65"/>
  <c r="D68" i="65"/>
  <c r="F67" i="65"/>
  <c r="E67" i="65"/>
  <c r="D67" i="65"/>
  <c r="F66" i="65"/>
  <c r="E66" i="65"/>
  <c r="D66" i="65"/>
  <c r="F65" i="65"/>
  <c r="E65" i="65"/>
  <c r="D65" i="65"/>
  <c r="F64" i="65"/>
  <c r="E64" i="65"/>
  <c r="D64" i="65"/>
  <c r="F63" i="65"/>
  <c r="E63" i="65"/>
  <c r="D63" i="65"/>
  <c r="F62" i="65"/>
  <c r="E62" i="65"/>
  <c r="D62" i="65"/>
  <c r="F61" i="65"/>
  <c r="E61" i="65"/>
  <c r="D61" i="65"/>
  <c r="C60" i="65"/>
  <c r="G60" i="65" s="1"/>
  <c r="C59" i="65"/>
  <c r="G59" i="65" s="1"/>
  <c r="C58" i="65"/>
  <c r="G58" i="65" s="1"/>
  <c r="C57" i="65"/>
  <c r="G57" i="65" s="1"/>
  <c r="C56" i="65"/>
  <c r="G56" i="65" s="1"/>
  <c r="C55" i="65"/>
  <c r="G55" i="65" s="1"/>
  <c r="C54" i="65"/>
  <c r="G54" i="65" s="1"/>
  <c r="F53" i="65"/>
  <c r="E53" i="65"/>
  <c r="D53" i="65"/>
  <c r="C52" i="65"/>
  <c r="G52" i="65" s="1"/>
  <c r="C51" i="65"/>
  <c r="G51" i="65" s="1"/>
  <c r="C50" i="65"/>
  <c r="G50" i="65" s="1"/>
  <c r="C49" i="65"/>
  <c r="G49" i="65" s="1"/>
  <c r="C48" i="65"/>
  <c r="G48" i="65" s="1"/>
  <c r="C47" i="65"/>
  <c r="G47" i="65" s="1"/>
  <c r="C46" i="65"/>
  <c r="G46" i="65" s="1"/>
  <c r="F45" i="65"/>
  <c r="E45" i="65"/>
  <c r="D45" i="65"/>
  <c r="C44" i="65"/>
  <c r="G44" i="65" s="1"/>
  <c r="C43" i="65"/>
  <c r="G43" i="65" s="1"/>
  <c r="C42" i="65"/>
  <c r="G42" i="65" s="1"/>
  <c r="C41" i="65"/>
  <c r="G41" i="65" s="1"/>
  <c r="C40" i="65"/>
  <c r="G40" i="65" s="1"/>
  <c r="C39" i="65"/>
  <c r="G39" i="65" s="1"/>
  <c r="C38" i="65"/>
  <c r="G38" i="65" s="1"/>
  <c r="F37" i="65"/>
  <c r="E37" i="65"/>
  <c r="D37" i="65"/>
  <c r="C36" i="65"/>
  <c r="G36" i="65" s="1"/>
  <c r="C35" i="65"/>
  <c r="G35" i="65" s="1"/>
  <c r="C34" i="65"/>
  <c r="G34" i="65" s="1"/>
  <c r="C33" i="65"/>
  <c r="G33" i="65" s="1"/>
  <c r="C32" i="65"/>
  <c r="G32" i="65" s="1"/>
  <c r="C31" i="65"/>
  <c r="G31" i="65" s="1"/>
  <c r="C30" i="65"/>
  <c r="G30" i="65" s="1"/>
  <c r="F29" i="65"/>
  <c r="E29" i="65"/>
  <c r="D29" i="65"/>
  <c r="C28" i="65"/>
  <c r="G28" i="65" s="1"/>
  <c r="C27" i="65"/>
  <c r="G27" i="65" s="1"/>
  <c r="C26" i="65"/>
  <c r="G26" i="65" s="1"/>
  <c r="C25" i="65"/>
  <c r="G25" i="65" s="1"/>
  <c r="C24" i="65"/>
  <c r="G24" i="65" s="1"/>
  <c r="C23" i="65"/>
  <c r="G23" i="65" s="1"/>
  <c r="C22" i="65"/>
  <c r="G22" i="65" s="1"/>
  <c r="F21" i="65"/>
  <c r="E21" i="65"/>
  <c r="D21" i="65"/>
  <c r="C20" i="65"/>
  <c r="G20" i="65" s="1"/>
  <c r="C19" i="65"/>
  <c r="G19" i="65" s="1"/>
  <c r="C18" i="65"/>
  <c r="G18" i="65" s="1"/>
  <c r="C17" i="65"/>
  <c r="G17" i="65" s="1"/>
  <c r="C16" i="65"/>
  <c r="G16" i="65" s="1"/>
  <c r="C15" i="65"/>
  <c r="G15" i="65" s="1"/>
  <c r="C14" i="65"/>
  <c r="G14" i="65" s="1"/>
  <c r="F13" i="65"/>
  <c r="E13" i="65"/>
  <c r="D13" i="65"/>
  <c r="C12" i="65"/>
  <c r="G12" i="65" s="1"/>
  <c r="C11" i="65"/>
  <c r="G11" i="65" s="1"/>
  <c r="C10" i="65"/>
  <c r="G10" i="65" s="1"/>
  <c r="C9" i="65"/>
  <c r="G9" i="65" s="1"/>
  <c r="C8" i="65"/>
  <c r="G8" i="65" s="1"/>
  <c r="C7" i="65"/>
  <c r="G7" i="65" s="1"/>
  <c r="C6" i="65"/>
  <c r="G6" i="65" s="1"/>
  <c r="C37" i="65" l="1"/>
  <c r="C66" i="65"/>
  <c r="G66" i="65" s="1"/>
  <c r="G69" i="66"/>
  <c r="C69" i="66"/>
  <c r="C61" i="65"/>
  <c r="G61" i="65"/>
  <c r="C64" i="65"/>
  <c r="G64" i="65" s="1"/>
  <c r="C53" i="65"/>
  <c r="C45" i="65"/>
  <c r="G45" i="65"/>
  <c r="C29" i="65"/>
  <c r="G29" i="65"/>
  <c r="C68" i="65"/>
  <c r="G68" i="65" s="1"/>
  <c r="C21" i="65"/>
  <c r="F69" i="65"/>
  <c r="C13" i="65"/>
  <c r="C67" i="65"/>
  <c r="G67" i="65" s="1"/>
  <c r="C65" i="65"/>
  <c r="G65" i="65" s="1"/>
  <c r="C63" i="65"/>
  <c r="G63" i="65" s="1"/>
  <c r="E69" i="65"/>
  <c r="C62" i="65"/>
  <c r="G62" i="65" s="1"/>
  <c r="G13" i="65"/>
  <c r="G37" i="65"/>
  <c r="G53" i="65"/>
  <c r="G21" i="65"/>
  <c r="D69" i="65"/>
  <c r="F68" i="64"/>
  <c r="E68" i="64"/>
  <c r="D68" i="64"/>
  <c r="F67" i="64"/>
  <c r="E67" i="64"/>
  <c r="D67" i="64"/>
  <c r="F66" i="64"/>
  <c r="E66" i="64"/>
  <c r="D66" i="64"/>
  <c r="F65" i="64"/>
  <c r="E65" i="64"/>
  <c r="D65" i="64"/>
  <c r="F64" i="64"/>
  <c r="E64" i="64"/>
  <c r="D64" i="64"/>
  <c r="F63" i="64"/>
  <c r="E63" i="64"/>
  <c r="D63" i="64"/>
  <c r="F62" i="64"/>
  <c r="E62" i="64"/>
  <c r="D62" i="64"/>
  <c r="F61" i="64"/>
  <c r="E61" i="64"/>
  <c r="D61" i="64"/>
  <c r="C60" i="64"/>
  <c r="G60" i="64" s="1"/>
  <c r="C59" i="64"/>
  <c r="G59" i="64" s="1"/>
  <c r="C58" i="64"/>
  <c r="G58" i="64" s="1"/>
  <c r="C57" i="64"/>
  <c r="G57" i="64" s="1"/>
  <c r="C56" i="64"/>
  <c r="G56" i="64" s="1"/>
  <c r="C55" i="64"/>
  <c r="G55" i="64" s="1"/>
  <c r="C54" i="64"/>
  <c r="G54" i="64" s="1"/>
  <c r="F53" i="64"/>
  <c r="E53" i="64"/>
  <c r="D53" i="64"/>
  <c r="C52" i="64"/>
  <c r="G52" i="64" s="1"/>
  <c r="C51" i="64"/>
  <c r="G51" i="64" s="1"/>
  <c r="C50" i="64"/>
  <c r="G50" i="64" s="1"/>
  <c r="C49" i="64"/>
  <c r="G49" i="64" s="1"/>
  <c r="C48" i="64"/>
  <c r="G48" i="64" s="1"/>
  <c r="C47" i="64"/>
  <c r="G47" i="64" s="1"/>
  <c r="C46" i="64"/>
  <c r="G46" i="64" s="1"/>
  <c r="F45" i="64"/>
  <c r="E45" i="64"/>
  <c r="D45" i="64"/>
  <c r="C44" i="64"/>
  <c r="G44" i="64" s="1"/>
  <c r="C43" i="64"/>
  <c r="G43" i="64" s="1"/>
  <c r="C42" i="64"/>
  <c r="G42" i="64" s="1"/>
  <c r="C41" i="64"/>
  <c r="G41" i="64" s="1"/>
  <c r="C40" i="64"/>
  <c r="G40" i="64" s="1"/>
  <c r="C39" i="64"/>
  <c r="G39" i="64" s="1"/>
  <c r="C38" i="64"/>
  <c r="G38" i="64" s="1"/>
  <c r="F37" i="64"/>
  <c r="E37" i="64"/>
  <c r="D37" i="64"/>
  <c r="C36" i="64"/>
  <c r="G36" i="64" s="1"/>
  <c r="C35" i="64"/>
  <c r="G35" i="64" s="1"/>
  <c r="C34" i="64"/>
  <c r="G34" i="64" s="1"/>
  <c r="C33" i="64"/>
  <c r="G33" i="64" s="1"/>
  <c r="C32" i="64"/>
  <c r="G32" i="64" s="1"/>
  <c r="C31" i="64"/>
  <c r="G31" i="64" s="1"/>
  <c r="C30" i="64"/>
  <c r="G30" i="64" s="1"/>
  <c r="F29" i="64"/>
  <c r="E29" i="64"/>
  <c r="D29" i="64"/>
  <c r="C28" i="64"/>
  <c r="G28" i="64" s="1"/>
  <c r="C27" i="64"/>
  <c r="G27" i="64" s="1"/>
  <c r="C26" i="64"/>
  <c r="G26" i="64" s="1"/>
  <c r="C25" i="64"/>
  <c r="G25" i="64" s="1"/>
  <c r="C24" i="64"/>
  <c r="G24" i="64" s="1"/>
  <c r="C23" i="64"/>
  <c r="G23" i="64" s="1"/>
  <c r="C22" i="64"/>
  <c r="G22" i="64" s="1"/>
  <c r="F21" i="64"/>
  <c r="E21" i="64"/>
  <c r="D21" i="64"/>
  <c r="C20" i="64"/>
  <c r="G20" i="64" s="1"/>
  <c r="C19" i="64"/>
  <c r="G19" i="64" s="1"/>
  <c r="C18" i="64"/>
  <c r="G18" i="64" s="1"/>
  <c r="C17" i="64"/>
  <c r="G17" i="64" s="1"/>
  <c r="C16" i="64"/>
  <c r="G16" i="64" s="1"/>
  <c r="C15" i="64"/>
  <c r="G15" i="64" s="1"/>
  <c r="C14" i="64"/>
  <c r="G14" i="64" s="1"/>
  <c r="F13" i="64"/>
  <c r="E13" i="64"/>
  <c r="D13" i="64"/>
  <c r="C12" i="64"/>
  <c r="G12" i="64" s="1"/>
  <c r="C11" i="64"/>
  <c r="G11" i="64" s="1"/>
  <c r="C10" i="64"/>
  <c r="G10" i="64" s="1"/>
  <c r="C9" i="64"/>
  <c r="G9" i="64" s="1"/>
  <c r="C8" i="64"/>
  <c r="G8" i="64" s="1"/>
  <c r="C7" i="64"/>
  <c r="G7" i="64" s="1"/>
  <c r="C6" i="64"/>
  <c r="G6" i="64" s="1"/>
  <c r="C69" i="65" l="1"/>
  <c r="G69" i="65"/>
  <c r="C61" i="64"/>
  <c r="C53" i="64"/>
  <c r="C45" i="64"/>
  <c r="C21" i="64"/>
  <c r="C29" i="64"/>
  <c r="C13" i="64"/>
  <c r="G61" i="64"/>
  <c r="C64" i="64"/>
  <c r="G64" i="64" s="1"/>
  <c r="C68" i="64"/>
  <c r="G68" i="64" s="1"/>
  <c r="G45" i="64"/>
  <c r="C37" i="64"/>
  <c r="F69" i="64"/>
  <c r="C62" i="64"/>
  <c r="G62" i="64" s="1"/>
  <c r="C63" i="64"/>
  <c r="G63" i="64" s="1"/>
  <c r="C66" i="64"/>
  <c r="G66" i="64" s="1"/>
  <c r="G13" i="64"/>
  <c r="E69" i="64"/>
  <c r="C65" i="64"/>
  <c r="G65" i="64" s="1"/>
  <c r="C67" i="64"/>
  <c r="G67" i="64" s="1"/>
  <c r="G21" i="64"/>
  <c r="G29" i="64"/>
  <c r="G37" i="64"/>
  <c r="G53" i="64"/>
  <c r="D69" i="64"/>
  <c r="F68" i="63"/>
  <c r="E68" i="63"/>
  <c r="D68" i="63"/>
  <c r="F67" i="63"/>
  <c r="E67" i="63"/>
  <c r="D67" i="63"/>
  <c r="F66" i="63"/>
  <c r="E66" i="63"/>
  <c r="D66" i="63"/>
  <c r="F65" i="63"/>
  <c r="E65" i="63"/>
  <c r="D65" i="63"/>
  <c r="F64" i="63"/>
  <c r="E64" i="63"/>
  <c r="D64" i="63"/>
  <c r="F63" i="63"/>
  <c r="E63" i="63"/>
  <c r="D63" i="63"/>
  <c r="F62" i="63"/>
  <c r="E62" i="63"/>
  <c r="D62" i="63"/>
  <c r="F61" i="63"/>
  <c r="E61" i="63"/>
  <c r="D61" i="63"/>
  <c r="C60" i="63"/>
  <c r="G60" i="63" s="1"/>
  <c r="C59" i="63"/>
  <c r="G59" i="63" s="1"/>
  <c r="C58" i="63"/>
  <c r="G58" i="63" s="1"/>
  <c r="C57" i="63"/>
  <c r="G57" i="63" s="1"/>
  <c r="C56" i="63"/>
  <c r="G56" i="63" s="1"/>
  <c r="C55" i="63"/>
  <c r="G55" i="63" s="1"/>
  <c r="C54" i="63"/>
  <c r="G54" i="63" s="1"/>
  <c r="F53" i="63"/>
  <c r="E53" i="63"/>
  <c r="D53" i="63"/>
  <c r="C52" i="63"/>
  <c r="G52" i="63" s="1"/>
  <c r="C51" i="63"/>
  <c r="G51" i="63" s="1"/>
  <c r="C50" i="63"/>
  <c r="G50" i="63" s="1"/>
  <c r="C49" i="63"/>
  <c r="G49" i="63" s="1"/>
  <c r="C48" i="63"/>
  <c r="G48" i="63" s="1"/>
  <c r="C47" i="63"/>
  <c r="G47" i="63" s="1"/>
  <c r="C46" i="63"/>
  <c r="G46" i="63" s="1"/>
  <c r="F45" i="63"/>
  <c r="E45" i="63"/>
  <c r="D45" i="63"/>
  <c r="C44" i="63"/>
  <c r="G44" i="63" s="1"/>
  <c r="C43" i="63"/>
  <c r="G43" i="63" s="1"/>
  <c r="C42" i="63"/>
  <c r="G42" i="63" s="1"/>
  <c r="C41" i="63"/>
  <c r="G41" i="63" s="1"/>
  <c r="C40" i="63"/>
  <c r="G40" i="63" s="1"/>
  <c r="C39" i="63"/>
  <c r="G39" i="63" s="1"/>
  <c r="C38" i="63"/>
  <c r="G38" i="63" s="1"/>
  <c r="F37" i="63"/>
  <c r="E37" i="63"/>
  <c r="D37" i="63"/>
  <c r="C36" i="63"/>
  <c r="G36" i="63" s="1"/>
  <c r="C35" i="63"/>
  <c r="G35" i="63" s="1"/>
  <c r="C34" i="63"/>
  <c r="G34" i="63" s="1"/>
  <c r="C33" i="63"/>
  <c r="G33" i="63" s="1"/>
  <c r="C32" i="63"/>
  <c r="G32" i="63" s="1"/>
  <c r="C31" i="63"/>
  <c r="G31" i="63" s="1"/>
  <c r="C30" i="63"/>
  <c r="G30" i="63" s="1"/>
  <c r="F29" i="63"/>
  <c r="E29" i="63"/>
  <c r="D29" i="63"/>
  <c r="C28" i="63"/>
  <c r="G28" i="63" s="1"/>
  <c r="C27" i="63"/>
  <c r="G27" i="63" s="1"/>
  <c r="C26" i="63"/>
  <c r="G26" i="63" s="1"/>
  <c r="C25" i="63"/>
  <c r="G25" i="63" s="1"/>
  <c r="C24" i="63"/>
  <c r="G24" i="63" s="1"/>
  <c r="C23" i="63"/>
  <c r="G23" i="63" s="1"/>
  <c r="C22" i="63"/>
  <c r="G22" i="63" s="1"/>
  <c r="F21" i="63"/>
  <c r="E21" i="63"/>
  <c r="D21" i="63"/>
  <c r="C20" i="63"/>
  <c r="G20" i="63" s="1"/>
  <c r="C19" i="63"/>
  <c r="G19" i="63" s="1"/>
  <c r="C18" i="63"/>
  <c r="G18" i="63" s="1"/>
  <c r="C17" i="63"/>
  <c r="G17" i="63" s="1"/>
  <c r="C16" i="63"/>
  <c r="G16" i="63" s="1"/>
  <c r="C15" i="63"/>
  <c r="G15" i="63" s="1"/>
  <c r="C14" i="63"/>
  <c r="G14" i="63" s="1"/>
  <c r="F13" i="63"/>
  <c r="E13" i="63"/>
  <c r="D13" i="63"/>
  <c r="C12" i="63"/>
  <c r="G12" i="63" s="1"/>
  <c r="C11" i="63"/>
  <c r="G11" i="63" s="1"/>
  <c r="C10" i="63"/>
  <c r="G10" i="63" s="1"/>
  <c r="C9" i="63"/>
  <c r="G9" i="63" s="1"/>
  <c r="C8" i="63"/>
  <c r="G8" i="63" s="1"/>
  <c r="C7" i="63"/>
  <c r="G7" i="63" s="1"/>
  <c r="C6" i="63"/>
  <c r="G6" i="63" s="1"/>
  <c r="C45" i="63" l="1"/>
  <c r="C21" i="63"/>
  <c r="C53" i="63"/>
  <c r="C61" i="63"/>
  <c r="G69" i="64"/>
  <c r="C69" i="64"/>
  <c r="C29" i="63"/>
  <c r="C68" i="63"/>
  <c r="G68" i="63" s="1"/>
  <c r="C64" i="63"/>
  <c r="G64" i="63" s="1"/>
  <c r="C63" i="63"/>
  <c r="G63" i="63" s="1"/>
  <c r="C62" i="63"/>
  <c r="G62" i="63" s="1"/>
  <c r="C13" i="63"/>
  <c r="G37" i="63"/>
  <c r="C37" i="63"/>
  <c r="C66" i="63"/>
  <c r="G66" i="63" s="1"/>
  <c r="E69" i="63"/>
  <c r="F69" i="63"/>
  <c r="C65" i="63"/>
  <c r="G65" i="63" s="1"/>
  <c r="C67" i="63"/>
  <c r="G67" i="63" s="1"/>
  <c r="G13" i="63"/>
  <c r="G21" i="63"/>
  <c r="G45" i="63"/>
  <c r="G53" i="63"/>
  <c r="G29" i="63"/>
  <c r="G61" i="63"/>
  <c r="D69" i="63"/>
  <c r="E61" i="61"/>
  <c r="F61" i="61"/>
  <c r="D61" i="61"/>
  <c r="C60" i="61"/>
  <c r="G60" i="61" s="1"/>
  <c r="C59" i="61"/>
  <c r="G59" i="61" s="1"/>
  <c r="C58" i="61"/>
  <c r="G58" i="61" s="1"/>
  <c r="C57" i="61"/>
  <c r="G57" i="61" s="1"/>
  <c r="C56" i="61"/>
  <c r="G56" i="61" s="1"/>
  <c r="C55" i="61"/>
  <c r="G55" i="61" s="1"/>
  <c r="C54" i="61"/>
  <c r="G54" i="61" s="1"/>
  <c r="F53" i="61"/>
  <c r="E53" i="61"/>
  <c r="D53" i="61"/>
  <c r="C52" i="61"/>
  <c r="G52" i="61" s="1"/>
  <c r="C51" i="61"/>
  <c r="G51" i="61" s="1"/>
  <c r="C50" i="61"/>
  <c r="G50" i="61" s="1"/>
  <c r="C49" i="61"/>
  <c r="G49" i="61" s="1"/>
  <c r="C48" i="61"/>
  <c r="G48" i="61" s="1"/>
  <c r="C47" i="61"/>
  <c r="G47" i="61" s="1"/>
  <c r="C46" i="61"/>
  <c r="G46" i="61" s="1"/>
  <c r="F45" i="61"/>
  <c r="E45" i="61"/>
  <c r="D45" i="61"/>
  <c r="C44" i="61"/>
  <c r="G44" i="61" s="1"/>
  <c r="C43" i="61"/>
  <c r="G43" i="61" s="1"/>
  <c r="C42" i="61"/>
  <c r="G42" i="61" s="1"/>
  <c r="C41" i="61"/>
  <c r="G41" i="61" s="1"/>
  <c r="C40" i="61"/>
  <c r="G40" i="61" s="1"/>
  <c r="C39" i="61"/>
  <c r="G39" i="61" s="1"/>
  <c r="C38" i="61"/>
  <c r="G38" i="61" s="1"/>
  <c r="F37" i="61"/>
  <c r="E37" i="61"/>
  <c r="D37" i="61"/>
  <c r="C36" i="61"/>
  <c r="G36" i="61" s="1"/>
  <c r="C35" i="61"/>
  <c r="G35" i="61" s="1"/>
  <c r="C34" i="61"/>
  <c r="G34" i="61" s="1"/>
  <c r="C33" i="61"/>
  <c r="G33" i="61" s="1"/>
  <c r="C32" i="61"/>
  <c r="G32" i="61" s="1"/>
  <c r="C31" i="61"/>
  <c r="G31" i="61" s="1"/>
  <c r="C30" i="61"/>
  <c r="G30" i="61" s="1"/>
  <c r="F29" i="61"/>
  <c r="E29" i="61"/>
  <c r="D29" i="61"/>
  <c r="C28" i="61"/>
  <c r="G28" i="61" s="1"/>
  <c r="C27" i="61"/>
  <c r="G27" i="61" s="1"/>
  <c r="C26" i="61"/>
  <c r="G26" i="61" s="1"/>
  <c r="C25" i="61"/>
  <c r="G25" i="61" s="1"/>
  <c r="C24" i="61"/>
  <c r="G24" i="61" s="1"/>
  <c r="C23" i="61"/>
  <c r="G23" i="61" s="1"/>
  <c r="C22" i="61"/>
  <c r="G22" i="61" s="1"/>
  <c r="F21" i="61"/>
  <c r="E21" i="61"/>
  <c r="D21" i="61"/>
  <c r="C20" i="61"/>
  <c r="G20" i="61" s="1"/>
  <c r="C19" i="61"/>
  <c r="G19" i="61" s="1"/>
  <c r="C18" i="61"/>
  <c r="G18" i="61" s="1"/>
  <c r="C17" i="61"/>
  <c r="G17" i="61" s="1"/>
  <c r="C16" i="61"/>
  <c r="G16" i="61" s="1"/>
  <c r="C15" i="61"/>
  <c r="G15" i="61" s="1"/>
  <c r="C14" i="61"/>
  <c r="G14" i="61" s="1"/>
  <c r="F13" i="61"/>
  <c r="E13" i="61"/>
  <c r="D13" i="61"/>
  <c r="C12" i="61"/>
  <c r="G12" i="61" s="1"/>
  <c r="C11" i="61"/>
  <c r="G11" i="61" s="1"/>
  <c r="C10" i="61"/>
  <c r="G10" i="61" s="1"/>
  <c r="C9" i="61"/>
  <c r="G9" i="61" s="1"/>
  <c r="C8" i="61"/>
  <c r="G8" i="61" s="1"/>
  <c r="C7" i="61"/>
  <c r="G7" i="61" s="1"/>
  <c r="C6" i="61"/>
  <c r="G6" i="61" s="1"/>
  <c r="C53" i="61" l="1"/>
  <c r="C69" i="63"/>
  <c r="G69" i="63"/>
  <c r="C61" i="61"/>
  <c r="C64" i="61"/>
  <c r="G64" i="61" s="1"/>
  <c r="C68" i="61"/>
  <c r="G68" i="61" s="1"/>
  <c r="G61" i="61"/>
  <c r="C45" i="61"/>
  <c r="C37" i="61"/>
  <c r="C29" i="61"/>
  <c r="F69" i="61"/>
  <c r="C67" i="61"/>
  <c r="G67" i="61" s="1"/>
  <c r="C21" i="61"/>
  <c r="C13" i="61"/>
  <c r="C65" i="61"/>
  <c r="G65" i="61" s="1"/>
  <c r="C63" i="61"/>
  <c r="G63" i="61" s="1"/>
  <c r="E69" i="61"/>
  <c r="C66" i="61"/>
  <c r="G66" i="61" s="1"/>
  <c r="G13" i="61"/>
  <c r="G21" i="61"/>
  <c r="G45" i="61"/>
  <c r="G37" i="61"/>
  <c r="G29" i="61"/>
  <c r="G53" i="61"/>
  <c r="C62" i="61"/>
  <c r="G62" i="61" s="1"/>
  <c r="D69" i="61"/>
  <c r="F21" i="59"/>
  <c r="C69" i="61" l="1"/>
  <c r="G69" i="61"/>
  <c r="C14" i="59" l="1"/>
  <c r="G14" i="59" s="1"/>
  <c r="C60" i="59" l="1"/>
  <c r="C59" i="59"/>
  <c r="C58" i="59"/>
  <c r="C57" i="59"/>
  <c r="C56" i="59"/>
  <c r="C55" i="59"/>
  <c r="C54" i="59"/>
  <c r="C52" i="59"/>
  <c r="C51" i="59"/>
  <c r="C50" i="59"/>
  <c r="C49" i="59"/>
  <c r="C48" i="59"/>
  <c r="C47" i="59"/>
  <c r="C46" i="59"/>
  <c r="C44" i="59"/>
  <c r="C43" i="59"/>
  <c r="C42" i="59"/>
  <c r="C41" i="59"/>
  <c r="C40" i="59"/>
  <c r="C39" i="59"/>
  <c r="C38" i="59"/>
  <c r="C36" i="59"/>
  <c r="C35" i="59"/>
  <c r="C34" i="59"/>
  <c r="C33" i="59"/>
  <c r="C32" i="59"/>
  <c r="C31" i="59"/>
  <c r="C30" i="59"/>
  <c r="C28" i="59"/>
  <c r="C27" i="59"/>
  <c r="C26" i="59"/>
  <c r="C25" i="59"/>
  <c r="C24" i="59"/>
  <c r="C23" i="59"/>
  <c r="C22" i="59"/>
  <c r="C20" i="59"/>
  <c r="C19" i="59"/>
  <c r="C18" i="59"/>
  <c r="C17" i="59"/>
  <c r="C16" i="59"/>
  <c r="C15" i="59"/>
  <c r="C12" i="59"/>
  <c r="C11" i="59"/>
  <c r="C10" i="59"/>
  <c r="C9" i="59"/>
  <c r="C8" i="59"/>
  <c r="C7" i="59"/>
  <c r="C6" i="59"/>
  <c r="F68" i="59" l="1"/>
  <c r="E68" i="59"/>
  <c r="D68" i="59"/>
  <c r="F67" i="59"/>
  <c r="E67" i="59"/>
  <c r="D67" i="59"/>
  <c r="F66" i="59"/>
  <c r="E66" i="59"/>
  <c r="D66" i="59"/>
  <c r="F65" i="59"/>
  <c r="E65" i="59"/>
  <c r="D65" i="59"/>
  <c r="F64" i="59"/>
  <c r="E64" i="59"/>
  <c r="D64" i="59"/>
  <c r="F63" i="59"/>
  <c r="E63" i="59"/>
  <c r="D63" i="59"/>
  <c r="F62" i="59"/>
  <c r="E62" i="59"/>
  <c r="D62" i="59"/>
  <c r="F61" i="59"/>
  <c r="E61" i="59"/>
  <c r="D61" i="59"/>
  <c r="G60" i="59"/>
  <c r="G59" i="59"/>
  <c r="G58" i="59"/>
  <c r="G57" i="59"/>
  <c r="G56" i="59"/>
  <c r="G55" i="59"/>
  <c r="G54" i="59"/>
  <c r="F53" i="59"/>
  <c r="E53" i="59"/>
  <c r="D53" i="59"/>
  <c r="G52" i="59"/>
  <c r="G51" i="59"/>
  <c r="G50" i="59"/>
  <c r="G49" i="59"/>
  <c r="G48" i="59"/>
  <c r="G47" i="59"/>
  <c r="G46" i="59"/>
  <c r="F45" i="59"/>
  <c r="E45" i="59"/>
  <c r="G44" i="59"/>
  <c r="G43" i="59"/>
  <c r="G42" i="59"/>
  <c r="G41" i="59"/>
  <c r="G40" i="59"/>
  <c r="G39" i="59"/>
  <c r="G38" i="59"/>
  <c r="F37" i="59"/>
  <c r="E37" i="59"/>
  <c r="D37" i="59"/>
  <c r="G36" i="59"/>
  <c r="G35" i="59"/>
  <c r="G34" i="59"/>
  <c r="G33" i="59"/>
  <c r="G32" i="59"/>
  <c r="G31" i="59"/>
  <c r="G30" i="59"/>
  <c r="F29" i="59"/>
  <c r="E29" i="59"/>
  <c r="D29" i="59"/>
  <c r="G28" i="59"/>
  <c r="G27" i="59"/>
  <c r="G26" i="59"/>
  <c r="G25" i="59"/>
  <c r="G24" i="59"/>
  <c r="G23" i="59"/>
  <c r="G22" i="59"/>
  <c r="E21" i="59"/>
  <c r="D21" i="59"/>
  <c r="G20" i="59"/>
  <c r="G19" i="59"/>
  <c r="G18" i="59"/>
  <c r="G17" i="59"/>
  <c r="G16" i="59"/>
  <c r="G15" i="59"/>
  <c r="F13" i="59"/>
  <c r="E13" i="59"/>
  <c r="D13" i="59"/>
  <c r="G12" i="59"/>
  <c r="G11" i="59"/>
  <c r="G10" i="59"/>
  <c r="G9" i="59"/>
  <c r="G8" i="59"/>
  <c r="G7" i="59"/>
  <c r="G6" i="59"/>
  <c r="C61" i="59" l="1"/>
  <c r="C53" i="59"/>
  <c r="C45" i="59"/>
  <c r="G45" i="59"/>
  <c r="C37" i="59"/>
  <c r="C13" i="59"/>
  <c r="G21" i="59"/>
  <c r="C21" i="59"/>
  <c r="C64" i="59"/>
  <c r="G64" i="59" s="1"/>
  <c r="F69" i="59"/>
  <c r="C68" i="59"/>
  <c r="G68" i="59" s="1"/>
  <c r="C67" i="59"/>
  <c r="G67" i="59" s="1"/>
  <c r="C66" i="59"/>
  <c r="G66" i="59" s="1"/>
  <c r="C65" i="59"/>
  <c r="G65" i="59" s="1"/>
  <c r="C63" i="59"/>
  <c r="G63" i="59" s="1"/>
  <c r="C29" i="59"/>
  <c r="C62" i="59"/>
  <c r="G62" i="59" s="1"/>
  <c r="G61" i="59"/>
  <c r="G53" i="59"/>
  <c r="G37" i="59"/>
  <c r="G29" i="59"/>
  <c r="D69" i="59"/>
  <c r="E69" i="59"/>
  <c r="G13" i="59"/>
  <c r="C69" i="59" l="1"/>
  <c r="G69" i="59"/>
</calcChain>
</file>

<file path=xl/sharedStrings.xml><?xml version="1.0" encoding="utf-8"?>
<sst xmlns="http://schemas.openxmlformats.org/spreadsheetml/2006/main" count="960" uniqueCount="23">
  <si>
    <t>要介護認定者・要支援認定者数（詳細）</t>
    <rPh sb="0" eb="1">
      <t>ヨウ</t>
    </rPh>
    <rPh sb="1" eb="3">
      <t>カイゴ</t>
    </rPh>
    <rPh sb="3" eb="5">
      <t>ニンテイ</t>
    </rPh>
    <rPh sb="5" eb="6">
      <t>シャ</t>
    </rPh>
    <rPh sb="7" eb="8">
      <t>ヨウ</t>
    </rPh>
    <rPh sb="8" eb="10">
      <t>シエン</t>
    </rPh>
    <rPh sb="10" eb="12">
      <t>ニンテイ</t>
    </rPh>
    <rPh sb="12" eb="14">
      <t>シャスウ</t>
    </rPh>
    <rPh sb="15" eb="17">
      <t>ショウサイ</t>
    </rPh>
    <phoneticPr fontId="2"/>
  </si>
  <si>
    <t>（単位：人）</t>
    <rPh sb="1" eb="3">
      <t>タンイ</t>
    </rPh>
    <rPh sb="4" eb="5">
      <t>ヒト</t>
    </rPh>
    <phoneticPr fontId="2"/>
  </si>
  <si>
    <t>　第１号被保険者</t>
    <rPh sb="1" eb="2">
      <t>ダイ</t>
    </rPh>
    <rPh sb="3" eb="4">
      <t>ゴウ</t>
    </rPh>
    <rPh sb="4" eb="8">
      <t>ヒホケンシャ</t>
    </rPh>
    <phoneticPr fontId="2"/>
  </si>
  <si>
    <t>第２号被保険者</t>
    <rPh sb="0" eb="1">
      <t>ダイ</t>
    </rPh>
    <rPh sb="2" eb="3">
      <t>ゴウ</t>
    </rPh>
    <rPh sb="3" eb="7">
      <t>ヒホケンシャ</t>
    </rPh>
    <phoneticPr fontId="2"/>
  </si>
  <si>
    <t>計</t>
    <rPh sb="0" eb="1">
      <t>ケイ</t>
    </rPh>
    <phoneticPr fontId="2"/>
  </si>
  <si>
    <t>６５歳以上７５歳未満</t>
    <rPh sb="2" eb="3">
      <t>サイ</t>
    </rPh>
    <rPh sb="3" eb="5">
      <t>イジョウ</t>
    </rPh>
    <rPh sb="7" eb="8">
      <t>サイ</t>
    </rPh>
    <rPh sb="8" eb="10">
      <t>ミマン</t>
    </rPh>
    <phoneticPr fontId="2"/>
  </si>
  <si>
    <t>７５歳以上</t>
    <rPh sb="2" eb="3">
      <t>サイ</t>
    </rPh>
    <rPh sb="3" eb="5">
      <t>イジョウ</t>
    </rPh>
    <phoneticPr fontId="2"/>
  </si>
  <si>
    <t>東区</t>
    <rPh sb="0" eb="2">
      <t>ヒガシク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</si>
  <si>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</si>
  <si>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</si>
  <si>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1">
      <t>ヨウ</t>
    </rPh>
    <rPh sb="1" eb="3">
      <t>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</si>
  <si>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</si>
  <si>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</si>
  <si>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</si>
  <si>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</si>
  <si>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博多区</t>
    <rPh sb="0" eb="3">
      <t>ハカタク</t>
    </rPh>
    <phoneticPr fontId="2"/>
  </si>
  <si>
    <t>中央区</t>
    <rPh sb="0" eb="2">
      <t>チュウオウ</t>
    </rPh>
    <rPh sb="2" eb="3">
      <t>ク</t>
    </rPh>
    <phoneticPr fontId="2"/>
  </si>
  <si>
    <t>南区</t>
    <rPh sb="0" eb="2">
      <t>ミナミク</t>
    </rPh>
    <phoneticPr fontId="2"/>
  </si>
  <si>
    <t>城南区</t>
    <rPh sb="0" eb="3">
      <t>ジョウナンク</t>
    </rPh>
    <phoneticPr fontId="2"/>
  </si>
  <si>
    <t>早良区</t>
    <rPh sb="0" eb="3">
      <t>サワラク</t>
    </rPh>
    <phoneticPr fontId="2"/>
  </si>
  <si>
    <t>西区</t>
    <rPh sb="0" eb="2">
      <t>ニシク</t>
    </rPh>
    <phoneticPr fontId="2"/>
  </si>
  <si>
    <t>全市</t>
    <rPh sb="0" eb="2">
      <t>ゼンシ</t>
    </rPh>
    <phoneticPr fontId="2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</si>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</sst>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0" xfId="0" applyFont="1" applyAlignment="1">
      <alignment shrinkToFit="1"/>
    </xf>
    <xf numFmtId="0" fontId="5" fillId="0" borderId="6" xfId="0" applyFont="1" applyBorder="1">
      <alignment vertical="center"/>
    </xf>
    <xf numFmtId="38" fontId="5" fillId="0" borderId="7" xfId="1" applyFont="1" applyBorder="1" applyAlignment="1"/>
    <xf numFmtId="38" fontId="5" fillId="0" borderId="8" xfId="1" applyFont="1" applyBorder="1" applyAlignment="1" applyProtection="1">
      <protection locked="0"/>
    </xf>
    <xf numFmtId="38" fontId="5" fillId="0" borderId="6" xfId="1" applyFont="1" applyBorder="1" applyAlignment="1" applyProtection="1">
      <protection locked="0"/>
    </xf>
    <xf numFmtId="38" fontId="5" fillId="0" borderId="9" xfId="1" applyFont="1" applyBorder="1" applyAlignment="1" applyProtection="1">
      <protection locked="0"/>
    </xf>
    <xf numFmtId="38" fontId="5" fillId="0" borderId="10" xfId="1" applyFont="1" applyBorder="1" applyAlignment="1"/>
    <xf numFmtId="0" fontId="5" fillId="0" borderId="11" xfId="0" applyFont="1" applyBorder="1">
      <alignment vertical="center"/>
    </xf>
    <xf numFmtId="38" fontId="5" fillId="0" borderId="12" xfId="1" applyFont="1" applyBorder="1" applyAlignment="1" applyProtection="1">
      <protection locked="0"/>
    </xf>
    <xf numFmtId="38" fontId="5" fillId="0" borderId="11" xfId="1" applyFont="1" applyBorder="1" applyAlignment="1" applyProtection="1">
      <protection locked="0"/>
    </xf>
    <xf numFmtId="38" fontId="5" fillId="0" borderId="13" xfId="1" applyFont="1" applyBorder="1" applyAlignment="1" applyProtection="1">
      <protection locked="0"/>
    </xf>
    <xf numFmtId="38" fontId="5" fillId="0" borderId="14" xfId="1" applyFont="1" applyBorder="1" applyAlignment="1"/>
    <xf numFmtId="0" fontId="5" fillId="0" borderId="15" xfId="0" applyFont="1" applyBorder="1">
      <alignment vertical="center"/>
    </xf>
    <xf numFmtId="38" fontId="5" fillId="0" borderId="16" xfId="1" applyFont="1" applyBorder="1" applyAlignment="1" applyProtection="1">
      <protection locked="0"/>
    </xf>
    <xf numFmtId="38" fontId="5" fillId="0" borderId="15" xfId="1" applyFont="1" applyBorder="1" applyAlignment="1" applyProtection="1">
      <protection locked="0"/>
    </xf>
    <xf numFmtId="38" fontId="5" fillId="0" borderId="17" xfId="1" applyFont="1" applyBorder="1" applyAlignment="1" applyProtection="1">
      <protection locked="0"/>
    </xf>
    <xf numFmtId="38" fontId="5" fillId="0" borderId="18" xfId="1" applyFont="1" applyBorder="1" applyAlignment="1"/>
    <xf numFmtId="0" fontId="5" fillId="0" borderId="19" xfId="0" applyFont="1" applyBorder="1" applyAlignment="1">
      <alignment horizontal="center"/>
    </xf>
    <xf numFmtId="38" fontId="5" fillId="0" borderId="20" xfId="1" applyFont="1" applyBorder="1" applyAlignment="1"/>
    <xf numFmtId="38" fontId="5" fillId="0" borderId="21" xfId="1" applyFont="1" applyBorder="1" applyAlignment="1"/>
    <xf numFmtId="38" fontId="5" fillId="0" borderId="22" xfId="1" applyFont="1" applyBorder="1" applyAlignment="1"/>
    <xf numFmtId="38" fontId="5" fillId="0" borderId="23" xfId="1" applyFont="1" applyBorder="1" applyAlignment="1"/>
    <xf numFmtId="38" fontId="5" fillId="0" borderId="24" xfId="1" applyFont="1" applyBorder="1" applyAlignment="1"/>
    <xf numFmtId="38" fontId="5" fillId="0" borderId="25" xfId="1" applyFont="1" applyBorder="1" applyAlignment="1"/>
    <xf numFmtId="38" fontId="5" fillId="0" borderId="26" xfId="1" applyFont="1" applyBorder="1" applyAlignment="1"/>
    <xf numFmtId="38" fontId="5" fillId="0" borderId="27" xfId="1" applyFont="1" applyBorder="1" applyAlignment="1"/>
    <xf numFmtId="38" fontId="5" fillId="0" borderId="11" xfId="1" applyFont="1" applyBorder="1" applyAlignment="1"/>
    <xf numFmtId="38" fontId="5" fillId="0" borderId="28" xfId="1" applyFont="1" applyBorder="1" applyAlignment="1"/>
    <xf numFmtId="38" fontId="5" fillId="0" borderId="15" xfId="1" applyFont="1" applyBorder="1" applyAlignment="1"/>
    <xf numFmtId="38" fontId="5" fillId="0" borderId="29" xfId="1" applyFont="1" applyBorder="1" applyAlignment="1"/>
    <xf numFmtId="38" fontId="5" fillId="2" borderId="21" xfId="1" applyFont="1" applyFill="1" applyBorder="1" applyAlignment="1"/>
    <xf numFmtId="38" fontId="5" fillId="2" borderId="25" xfId="1" applyFont="1" applyFill="1" applyBorder="1" applyAlignment="1"/>
    <xf numFmtId="38" fontId="5" fillId="2" borderId="26" xfId="1" applyFont="1" applyFill="1" applyBorder="1" applyAlignment="1"/>
    <xf numFmtId="38" fontId="5" fillId="2" borderId="7" xfId="1" applyFont="1" applyFill="1" applyBorder="1" applyAlignment="1"/>
    <xf numFmtId="38" fontId="5" fillId="2" borderId="27" xfId="1" applyFont="1" applyFill="1" applyBorder="1" applyAlignment="1"/>
    <xf numFmtId="38" fontId="5" fillId="2" borderId="11" xfId="1" applyFont="1" applyFill="1" applyBorder="1" applyAlignment="1"/>
    <xf numFmtId="38" fontId="5" fillId="2" borderId="23" xfId="1" applyFont="1" applyFill="1" applyBorder="1" applyAlignment="1"/>
    <xf numFmtId="38" fontId="5" fillId="2" borderId="28" xfId="1" applyFont="1" applyFill="1" applyBorder="1" applyAlignment="1"/>
    <xf numFmtId="38" fontId="5" fillId="2" borderId="15" xfId="1" applyFont="1" applyFill="1" applyBorder="1" applyAlignment="1"/>
    <xf numFmtId="38" fontId="5" fillId="2" borderId="24" xfId="1" applyFont="1" applyFill="1" applyBorder="1" applyAlignment="1"/>
    <xf numFmtId="38" fontId="5" fillId="2" borderId="8" xfId="1" applyFont="1" applyFill="1" applyBorder="1" applyAlignment="1" applyProtection="1">
      <protection locked="0"/>
    </xf>
    <xf numFmtId="38" fontId="5" fillId="2" borderId="6" xfId="1" applyFont="1" applyFill="1" applyBorder="1" applyAlignment="1" applyProtection="1">
      <protection locked="0"/>
    </xf>
    <xf numFmtId="38" fontId="5" fillId="2" borderId="9" xfId="1" applyFont="1" applyFill="1" applyBorder="1" applyAlignment="1" applyProtection="1">
      <protection locked="0"/>
    </xf>
    <xf numFmtId="38" fontId="5" fillId="2" borderId="12" xfId="1" applyFont="1" applyFill="1" applyBorder="1" applyAlignment="1" applyProtection="1">
      <protection locked="0"/>
    </xf>
    <xf numFmtId="38" fontId="5" fillId="2" borderId="11" xfId="1" applyFont="1" applyFill="1" applyBorder="1" applyAlignment="1" applyProtection="1">
      <protection locked="0"/>
    </xf>
    <xf numFmtId="38" fontId="5" fillId="2" borderId="13" xfId="1" applyFont="1" applyFill="1" applyBorder="1" applyAlignment="1" applyProtection="1">
      <protection locked="0"/>
    </xf>
    <xf numFmtId="38" fontId="5" fillId="2" borderId="16" xfId="1" applyFont="1" applyFill="1" applyBorder="1" applyAlignment="1" applyProtection="1">
      <protection locked="0"/>
    </xf>
    <xf numFmtId="38" fontId="5" fillId="2" borderId="15" xfId="1" applyFont="1" applyFill="1" applyBorder="1" applyAlignment="1" applyProtection="1">
      <protection locked="0"/>
    </xf>
    <xf numFmtId="38" fontId="5" fillId="2" borderId="17" xfId="1" applyFont="1" applyFill="1" applyBorder="1" applyAlignment="1" applyProtection="1">
      <protection locked="0"/>
    </xf>
    <xf numFmtId="0" fontId="0" fillId="3" borderId="0" xfId="0" applyFill="1">
      <alignment vertical="center"/>
    </xf>
    <xf numFmtId="0" fontId="6" fillId="0" borderId="32" xfId="0" applyFont="1" applyBorder="1" applyAlignment="1">
      <alignment vertical="center" textRotation="255"/>
    </xf>
    <xf numFmtId="0" fontId="6" fillId="0" borderId="30" xfId="0" applyFont="1" applyBorder="1" applyAlignment="1">
      <alignment vertical="center" textRotation="255"/>
    </xf>
    <xf numFmtId="0" fontId="6" fillId="0" borderId="31" xfId="0" applyFont="1" applyBorder="1" applyAlignment="1">
      <alignment vertical="center" textRotation="255"/>
    </xf>
    <xf numFmtId="176" fontId="3" fillId="0" borderId="0" xfId="0" applyNumberFormat="1" applyFont="1" applyAlignment="1">
      <alignment horizontal="right"/>
    </xf>
    <xf numFmtId="0" fontId="5" fillId="0" borderId="33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32" xfId="0" applyBorder="1" applyAlignment="1">
      <alignment vertical="center" textRotation="255"/>
    </xf>
    <xf numFmtId="0" fontId="0" fillId="0" borderId="30" xfId="0" applyBorder="1" applyAlignment="1">
      <alignment vertical="center" textRotation="255"/>
    </xf>
    <xf numFmtId="0" fontId="0" fillId="0" borderId="31" xfId="0" applyBorder="1" applyAlignment="1">
      <alignment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opLeftCell="A58" zoomScale="120" zoomScaleNormal="120" workbookViewId="0">
      <selection activeCell="D6" sqref="D6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1" t="str">
        <f>"令和6年" &amp; H1 &amp; "月末現在"</f>
        <v>令和6年4月末現在</v>
      </c>
      <c r="F1" s="61"/>
      <c r="G1" s="61"/>
      <c r="H1">
        <v>4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2" t="s">
        <v>22</v>
      </c>
      <c r="B4" s="63"/>
      <c r="C4" s="66" t="s">
        <v>2</v>
      </c>
      <c r="D4" s="4"/>
      <c r="E4" s="5"/>
      <c r="F4" s="68" t="s">
        <v>3</v>
      </c>
      <c r="G4" s="70" t="s">
        <v>4</v>
      </c>
    </row>
    <row r="5" spans="1:8" s="8" customFormat="1" ht="16.5" customHeight="1" thickTop="1" thickBot="1" x14ac:dyDescent="0.2">
      <c r="A5" s="64"/>
      <c r="B5" s="65"/>
      <c r="C5" s="67"/>
      <c r="D5" s="6" t="s">
        <v>5</v>
      </c>
      <c r="E5" s="7" t="s">
        <v>6</v>
      </c>
      <c r="F5" s="69"/>
      <c r="G5" s="71"/>
    </row>
    <row r="6" spans="1:8" s="2" customFormat="1" ht="14.1" customHeight="1" x14ac:dyDescent="0.15">
      <c r="A6" s="58" t="s">
        <v>7</v>
      </c>
      <c r="B6" s="9" t="s">
        <v>8</v>
      </c>
      <c r="C6" s="10">
        <f>D6+E6</f>
        <v>2800</v>
      </c>
      <c r="D6" s="11">
        <v>346</v>
      </c>
      <c r="E6" s="12">
        <v>2454</v>
      </c>
      <c r="F6" s="13">
        <v>34</v>
      </c>
      <c r="G6" s="14">
        <f t="shared" ref="G6:G12" si="0">C6+F6</f>
        <v>2834</v>
      </c>
    </row>
    <row r="7" spans="1:8" s="2" customFormat="1" ht="14.1" customHeight="1" x14ac:dyDescent="0.15">
      <c r="A7" s="59"/>
      <c r="B7" s="9" t="s">
        <v>9</v>
      </c>
      <c r="C7" s="29">
        <f t="shared" ref="C7:C69" si="1">D7+E7</f>
        <v>2185</v>
      </c>
      <c r="D7" s="11">
        <v>350</v>
      </c>
      <c r="E7" s="12">
        <v>1835</v>
      </c>
      <c r="F7" s="13">
        <v>46</v>
      </c>
      <c r="G7" s="14">
        <f t="shared" si="0"/>
        <v>2231</v>
      </c>
    </row>
    <row r="8" spans="1:8" s="2" customFormat="1" ht="14.1" customHeight="1" x14ac:dyDescent="0.15">
      <c r="A8" s="59"/>
      <c r="B8" s="15" t="s">
        <v>10</v>
      </c>
      <c r="C8" s="29">
        <f t="shared" si="1"/>
        <v>3006</v>
      </c>
      <c r="D8" s="16">
        <v>307</v>
      </c>
      <c r="E8" s="17">
        <v>2699</v>
      </c>
      <c r="F8" s="18">
        <v>35</v>
      </c>
      <c r="G8" s="19">
        <f t="shared" si="0"/>
        <v>3041</v>
      </c>
    </row>
    <row r="9" spans="1:8" s="2" customFormat="1" ht="14.1" customHeight="1" x14ac:dyDescent="0.15">
      <c r="A9" s="59"/>
      <c r="B9" s="15" t="s">
        <v>11</v>
      </c>
      <c r="C9" s="29">
        <f t="shared" si="1"/>
        <v>2271</v>
      </c>
      <c r="D9" s="16">
        <v>265</v>
      </c>
      <c r="E9" s="17">
        <v>2006</v>
      </c>
      <c r="F9" s="18">
        <v>58</v>
      </c>
      <c r="G9" s="19">
        <f t="shared" si="0"/>
        <v>2329</v>
      </c>
    </row>
    <row r="10" spans="1:8" s="2" customFormat="1" ht="14.1" customHeight="1" x14ac:dyDescent="0.15">
      <c r="A10" s="59"/>
      <c r="B10" s="15" t="s">
        <v>12</v>
      </c>
      <c r="C10" s="29">
        <f t="shared" si="1"/>
        <v>1749</v>
      </c>
      <c r="D10" s="16">
        <v>183</v>
      </c>
      <c r="E10" s="17">
        <v>1566</v>
      </c>
      <c r="F10" s="18">
        <v>36</v>
      </c>
      <c r="G10" s="19">
        <f t="shared" si="0"/>
        <v>1785</v>
      </c>
    </row>
    <row r="11" spans="1:8" s="2" customFormat="1" ht="14.1" customHeight="1" x14ac:dyDescent="0.15">
      <c r="A11" s="59"/>
      <c r="B11" s="15" t="s">
        <v>13</v>
      </c>
      <c r="C11" s="29">
        <f t="shared" si="1"/>
        <v>1572</v>
      </c>
      <c r="D11" s="16">
        <v>162</v>
      </c>
      <c r="E11" s="17">
        <v>1410</v>
      </c>
      <c r="F11" s="18">
        <v>26</v>
      </c>
      <c r="G11" s="19">
        <f t="shared" si="0"/>
        <v>1598</v>
      </c>
    </row>
    <row r="12" spans="1:8" s="2" customFormat="1" ht="14.1" customHeight="1" thickBot="1" x14ac:dyDescent="0.2">
      <c r="A12" s="59"/>
      <c r="B12" s="20" t="s">
        <v>14</v>
      </c>
      <c r="C12" s="30">
        <f t="shared" si="1"/>
        <v>1074</v>
      </c>
      <c r="D12" s="21">
        <v>121</v>
      </c>
      <c r="E12" s="22">
        <v>953</v>
      </c>
      <c r="F12" s="23">
        <v>28</v>
      </c>
      <c r="G12" s="24">
        <f t="shared" si="0"/>
        <v>1102</v>
      </c>
    </row>
    <row r="13" spans="1:8" s="2" customFormat="1" ht="14.1" customHeight="1" thickTop="1" thickBot="1" x14ac:dyDescent="0.2">
      <c r="A13" s="60"/>
      <c r="B13" s="25" t="s">
        <v>4</v>
      </c>
      <c r="C13" s="26">
        <f t="shared" si="1"/>
        <v>14657</v>
      </c>
      <c r="D13" s="27">
        <f>SUM(D6:D12)</f>
        <v>1734</v>
      </c>
      <c r="E13" s="27">
        <f>SUM(E6:E12)</f>
        <v>12923</v>
      </c>
      <c r="F13" s="27">
        <f>SUM(F6:F12)</f>
        <v>263</v>
      </c>
      <c r="G13" s="28">
        <f>SUM(G6:G12)</f>
        <v>14920</v>
      </c>
    </row>
    <row r="14" spans="1:8" s="2" customFormat="1" ht="14.1" customHeight="1" x14ac:dyDescent="0.15">
      <c r="A14" s="58" t="s">
        <v>15</v>
      </c>
      <c r="B14" s="9" t="s">
        <v>8</v>
      </c>
      <c r="C14" s="29">
        <f>D14+E14</f>
        <v>1657</v>
      </c>
      <c r="D14" s="11">
        <v>246</v>
      </c>
      <c r="E14" s="12">
        <v>1411</v>
      </c>
      <c r="F14" s="13">
        <v>21</v>
      </c>
      <c r="G14" s="14">
        <f>C14+F14</f>
        <v>1678</v>
      </c>
    </row>
    <row r="15" spans="1:8" s="2" customFormat="1" ht="14.1" customHeight="1" x14ac:dyDescent="0.15">
      <c r="A15" s="59"/>
      <c r="B15" s="9" t="s">
        <v>9</v>
      </c>
      <c r="C15" s="29">
        <f t="shared" si="1"/>
        <v>1377</v>
      </c>
      <c r="D15" s="11">
        <v>212</v>
      </c>
      <c r="E15" s="12">
        <v>1165</v>
      </c>
      <c r="F15" s="13">
        <v>36</v>
      </c>
      <c r="G15" s="14">
        <f t="shared" ref="G15:G20" si="2">C15+F15</f>
        <v>1413</v>
      </c>
    </row>
    <row r="16" spans="1:8" s="2" customFormat="1" ht="14.1" customHeight="1" x14ac:dyDescent="0.15">
      <c r="A16" s="59"/>
      <c r="B16" s="15" t="s">
        <v>10</v>
      </c>
      <c r="C16" s="29">
        <f t="shared" si="1"/>
        <v>1849</v>
      </c>
      <c r="D16" s="16">
        <v>214</v>
      </c>
      <c r="E16" s="17">
        <v>1635</v>
      </c>
      <c r="F16" s="18">
        <v>15</v>
      </c>
      <c r="G16" s="19">
        <f t="shared" si="2"/>
        <v>1864</v>
      </c>
    </row>
    <row r="17" spans="1:7" s="2" customFormat="1" ht="14.1" customHeight="1" x14ac:dyDescent="0.15">
      <c r="A17" s="59"/>
      <c r="B17" s="15" t="s">
        <v>11</v>
      </c>
      <c r="C17" s="29">
        <f t="shared" si="1"/>
        <v>1479</v>
      </c>
      <c r="D17" s="16">
        <v>195</v>
      </c>
      <c r="E17" s="17">
        <v>1284</v>
      </c>
      <c r="F17" s="18">
        <v>40</v>
      </c>
      <c r="G17" s="19">
        <f t="shared" si="2"/>
        <v>1519</v>
      </c>
    </row>
    <row r="18" spans="1:7" s="2" customFormat="1" ht="14.1" customHeight="1" x14ac:dyDescent="0.15">
      <c r="A18" s="59"/>
      <c r="B18" s="15" t="s">
        <v>12</v>
      </c>
      <c r="C18" s="29">
        <f t="shared" si="1"/>
        <v>1129</v>
      </c>
      <c r="D18" s="16">
        <v>123</v>
      </c>
      <c r="E18" s="17">
        <v>1006</v>
      </c>
      <c r="F18" s="18">
        <v>15</v>
      </c>
      <c r="G18" s="19">
        <f t="shared" si="2"/>
        <v>1144</v>
      </c>
    </row>
    <row r="19" spans="1:7" s="2" customFormat="1" ht="14.1" customHeight="1" x14ac:dyDescent="0.15">
      <c r="A19" s="59"/>
      <c r="B19" s="15" t="s">
        <v>13</v>
      </c>
      <c r="C19" s="29">
        <f t="shared" si="1"/>
        <v>1091</v>
      </c>
      <c r="D19" s="16">
        <v>133</v>
      </c>
      <c r="E19" s="17">
        <v>958</v>
      </c>
      <c r="F19" s="18">
        <v>17</v>
      </c>
      <c r="G19" s="19">
        <f t="shared" si="2"/>
        <v>1108</v>
      </c>
    </row>
    <row r="20" spans="1:7" s="2" customFormat="1" ht="14.1" customHeight="1" thickBot="1" x14ac:dyDescent="0.2">
      <c r="A20" s="59"/>
      <c r="B20" s="20" t="s">
        <v>14</v>
      </c>
      <c r="C20" s="30">
        <f t="shared" si="1"/>
        <v>693</v>
      </c>
      <c r="D20" s="21">
        <v>84</v>
      </c>
      <c r="E20" s="22">
        <v>609</v>
      </c>
      <c r="F20" s="23">
        <v>24</v>
      </c>
      <c r="G20" s="24">
        <f t="shared" si="2"/>
        <v>717</v>
      </c>
    </row>
    <row r="21" spans="1:7" s="2" customFormat="1" ht="14.1" customHeight="1" thickTop="1" thickBot="1" x14ac:dyDescent="0.2">
      <c r="A21" s="60"/>
      <c r="B21" s="25" t="s">
        <v>4</v>
      </c>
      <c r="C21" s="26">
        <f t="shared" si="1"/>
        <v>9275</v>
      </c>
      <c r="D21" s="27">
        <f>SUM(D14:D20)</f>
        <v>1207</v>
      </c>
      <c r="E21" s="27">
        <f>SUM(E14:E20)</f>
        <v>8068</v>
      </c>
      <c r="F21" s="27">
        <f>SUM(F14:F20)</f>
        <v>168</v>
      </c>
      <c r="G21" s="28">
        <f>SUM(G14:G20)</f>
        <v>9443</v>
      </c>
    </row>
    <row r="22" spans="1:7" s="2" customFormat="1" ht="14.1" customHeight="1" x14ac:dyDescent="0.15">
      <c r="A22" s="59" t="s">
        <v>16</v>
      </c>
      <c r="B22" s="9" t="s">
        <v>8</v>
      </c>
      <c r="C22" s="10">
        <f t="shared" si="1"/>
        <v>1605</v>
      </c>
      <c r="D22" s="11">
        <v>187</v>
      </c>
      <c r="E22" s="12">
        <v>1418</v>
      </c>
      <c r="F22" s="13">
        <v>16</v>
      </c>
      <c r="G22" s="14">
        <f t="shared" ref="G22:G28" si="3">C22+F22</f>
        <v>1621</v>
      </c>
    </row>
    <row r="23" spans="1:7" s="2" customFormat="1" ht="14.1" customHeight="1" x14ac:dyDescent="0.15">
      <c r="A23" s="59"/>
      <c r="B23" s="9" t="s">
        <v>9</v>
      </c>
      <c r="C23" s="29">
        <f t="shared" si="1"/>
        <v>1002</v>
      </c>
      <c r="D23" s="11">
        <v>133</v>
      </c>
      <c r="E23" s="12">
        <v>869</v>
      </c>
      <c r="F23" s="13">
        <v>27</v>
      </c>
      <c r="G23" s="14">
        <f t="shared" si="3"/>
        <v>1029</v>
      </c>
    </row>
    <row r="24" spans="1:7" s="2" customFormat="1" ht="14.1" customHeight="1" x14ac:dyDescent="0.15">
      <c r="A24" s="59"/>
      <c r="B24" s="15" t="s">
        <v>10</v>
      </c>
      <c r="C24" s="29">
        <f t="shared" si="1"/>
        <v>1420</v>
      </c>
      <c r="D24" s="16">
        <v>111</v>
      </c>
      <c r="E24" s="17">
        <v>1309</v>
      </c>
      <c r="F24" s="18">
        <v>15</v>
      </c>
      <c r="G24" s="19">
        <f t="shared" si="3"/>
        <v>1435</v>
      </c>
    </row>
    <row r="25" spans="1:7" s="2" customFormat="1" ht="14.1" customHeight="1" x14ac:dyDescent="0.15">
      <c r="A25" s="59"/>
      <c r="B25" s="15" t="s">
        <v>11</v>
      </c>
      <c r="C25" s="29">
        <f t="shared" si="1"/>
        <v>998</v>
      </c>
      <c r="D25" s="16">
        <v>116</v>
      </c>
      <c r="E25" s="17">
        <v>882</v>
      </c>
      <c r="F25" s="18">
        <v>20</v>
      </c>
      <c r="G25" s="19">
        <f t="shared" si="3"/>
        <v>1018</v>
      </c>
    </row>
    <row r="26" spans="1:7" s="2" customFormat="1" ht="14.1" customHeight="1" x14ac:dyDescent="0.15">
      <c r="A26" s="59"/>
      <c r="B26" s="15" t="s">
        <v>12</v>
      </c>
      <c r="C26" s="29">
        <f t="shared" si="1"/>
        <v>817</v>
      </c>
      <c r="D26" s="16">
        <v>60</v>
      </c>
      <c r="E26" s="17">
        <v>757</v>
      </c>
      <c r="F26" s="18">
        <v>7</v>
      </c>
      <c r="G26" s="19">
        <f t="shared" si="3"/>
        <v>824</v>
      </c>
    </row>
    <row r="27" spans="1:7" s="2" customFormat="1" ht="14.1" customHeight="1" x14ac:dyDescent="0.15">
      <c r="A27" s="59"/>
      <c r="B27" s="15" t="s">
        <v>13</v>
      </c>
      <c r="C27" s="29">
        <f t="shared" si="1"/>
        <v>758</v>
      </c>
      <c r="D27" s="16">
        <v>50</v>
      </c>
      <c r="E27" s="17">
        <v>708</v>
      </c>
      <c r="F27" s="18">
        <v>9</v>
      </c>
      <c r="G27" s="19">
        <f t="shared" si="3"/>
        <v>767</v>
      </c>
    </row>
    <row r="28" spans="1:7" s="2" customFormat="1" ht="14.1" customHeight="1" thickBot="1" x14ac:dyDescent="0.2">
      <c r="A28" s="59"/>
      <c r="B28" s="20" t="s">
        <v>14</v>
      </c>
      <c r="C28" s="30">
        <f t="shared" si="1"/>
        <v>511</v>
      </c>
      <c r="D28" s="21">
        <v>58</v>
      </c>
      <c r="E28" s="22">
        <v>453</v>
      </c>
      <c r="F28" s="23">
        <v>19</v>
      </c>
      <c r="G28" s="24">
        <f t="shared" si="3"/>
        <v>530</v>
      </c>
    </row>
    <row r="29" spans="1:7" s="2" customFormat="1" ht="14.1" customHeight="1" thickTop="1" thickBot="1" x14ac:dyDescent="0.2">
      <c r="A29" s="60"/>
      <c r="B29" s="25" t="s">
        <v>4</v>
      </c>
      <c r="C29" s="26">
        <f t="shared" si="1"/>
        <v>7111</v>
      </c>
      <c r="D29" s="27">
        <f>SUM(D22:D28)</f>
        <v>715</v>
      </c>
      <c r="E29" s="27">
        <f>SUM(E22:E28)</f>
        <v>6396</v>
      </c>
      <c r="F29" s="27">
        <f>SUM(F22:F28)</f>
        <v>113</v>
      </c>
      <c r="G29" s="28">
        <f>SUM(G22:G28)</f>
        <v>7224</v>
      </c>
    </row>
    <row r="30" spans="1:7" s="2" customFormat="1" ht="14.1" customHeight="1" x14ac:dyDescent="0.15">
      <c r="A30" s="72" t="s">
        <v>17</v>
      </c>
      <c r="B30" s="9" t="s">
        <v>8</v>
      </c>
      <c r="C30" s="10">
        <f t="shared" si="1"/>
        <v>2668</v>
      </c>
      <c r="D30" s="11">
        <v>306</v>
      </c>
      <c r="E30" s="12">
        <v>2362</v>
      </c>
      <c r="F30" s="13">
        <v>26</v>
      </c>
      <c r="G30" s="14">
        <f t="shared" ref="G30:G36" si="4">C30+F30</f>
        <v>2694</v>
      </c>
    </row>
    <row r="31" spans="1:7" s="2" customFormat="1" ht="14.1" customHeight="1" x14ac:dyDescent="0.15">
      <c r="A31" s="73"/>
      <c r="B31" s="9" t="s">
        <v>9</v>
      </c>
      <c r="C31" s="29">
        <f t="shared" si="1"/>
        <v>1878</v>
      </c>
      <c r="D31" s="11">
        <v>259</v>
      </c>
      <c r="E31" s="12">
        <v>1619</v>
      </c>
      <c r="F31" s="13">
        <v>32</v>
      </c>
      <c r="G31" s="14">
        <f t="shared" si="4"/>
        <v>1910</v>
      </c>
    </row>
    <row r="32" spans="1:7" s="2" customFormat="1" ht="14.1" customHeight="1" x14ac:dyDescent="0.15">
      <c r="A32" s="73"/>
      <c r="B32" s="15" t="s">
        <v>10</v>
      </c>
      <c r="C32" s="29">
        <f t="shared" si="1"/>
        <v>2732</v>
      </c>
      <c r="D32" s="16">
        <v>252</v>
      </c>
      <c r="E32" s="17">
        <v>2480</v>
      </c>
      <c r="F32" s="18">
        <v>23</v>
      </c>
      <c r="G32" s="19">
        <f t="shared" si="4"/>
        <v>2755</v>
      </c>
    </row>
    <row r="33" spans="1:7" s="2" customFormat="1" ht="14.1" customHeight="1" x14ac:dyDescent="0.15">
      <c r="A33" s="73"/>
      <c r="B33" s="15" t="s">
        <v>11</v>
      </c>
      <c r="C33" s="29">
        <f t="shared" si="1"/>
        <v>1994</v>
      </c>
      <c r="D33" s="16">
        <v>217</v>
      </c>
      <c r="E33" s="17">
        <v>1777</v>
      </c>
      <c r="F33" s="18">
        <v>37</v>
      </c>
      <c r="G33" s="19">
        <f t="shared" si="4"/>
        <v>2031</v>
      </c>
    </row>
    <row r="34" spans="1:7" s="2" customFormat="1" ht="14.1" customHeight="1" x14ac:dyDescent="0.15">
      <c r="A34" s="73"/>
      <c r="B34" s="15" t="s">
        <v>12</v>
      </c>
      <c r="C34" s="29">
        <f t="shared" si="1"/>
        <v>1514</v>
      </c>
      <c r="D34" s="16">
        <v>123</v>
      </c>
      <c r="E34" s="17">
        <v>1391</v>
      </c>
      <c r="F34" s="18">
        <v>24</v>
      </c>
      <c r="G34" s="19">
        <f t="shared" si="4"/>
        <v>1538</v>
      </c>
    </row>
    <row r="35" spans="1:7" s="2" customFormat="1" ht="14.1" customHeight="1" x14ac:dyDescent="0.15">
      <c r="A35" s="73"/>
      <c r="B35" s="15" t="s">
        <v>13</v>
      </c>
      <c r="C35" s="29">
        <f t="shared" si="1"/>
        <v>1429</v>
      </c>
      <c r="D35" s="16">
        <v>134</v>
      </c>
      <c r="E35" s="17">
        <v>1295</v>
      </c>
      <c r="F35" s="18">
        <v>25</v>
      </c>
      <c r="G35" s="19">
        <f t="shared" si="4"/>
        <v>1454</v>
      </c>
    </row>
    <row r="36" spans="1:7" s="2" customFormat="1" ht="14.1" customHeight="1" thickBot="1" x14ac:dyDescent="0.2">
      <c r="A36" s="73"/>
      <c r="B36" s="20" t="s">
        <v>14</v>
      </c>
      <c r="C36" s="30">
        <f t="shared" si="1"/>
        <v>916</v>
      </c>
      <c r="D36" s="21">
        <v>116</v>
      </c>
      <c r="E36" s="22">
        <v>800</v>
      </c>
      <c r="F36" s="23">
        <v>22</v>
      </c>
      <c r="G36" s="24">
        <f t="shared" si="4"/>
        <v>938</v>
      </c>
    </row>
    <row r="37" spans="1:7" s="2" customFormat="1" ht="14.1" customHeight="1" thickTop="1" thickBot="1" x14ac:dyDescent="0.2">
      <c r="A37" s="74"/>
      <c r="B37" s="25" t="s">
        <v>4</v>
      </c>
      <c r="C37" s="26">
        <f t="shared" si="1"/>
        <v>13131</v>
      </c>
      <c r="D37" s="27">
        <f>SUM(D30:D36)</f>
        <v>1407</v>
      </c>
      <c r="E37" s="27">
        <f>SUM(E30:E36)</f>
        <v>11724</v>
      </c>
      <c r="F37" s="27">
        <f>SUM(F30:F36)</f>
        <v>189</v>
      </c>
      <c r="G37" s="28">
        <f>SUM(G30:G36)</f>
        <v>13320</v>
      </c>
    </row>
    <row r="38" spans="1:7" s="2" customFormat="1" ht="14.1" customHeight="1" x14ac:dyDescent="0.15">
      <c r="A38" s="59" t="s">
        <v>18</v>
      </c>
      <c r="B38" s="9" t="s">
        <v>8</v>
      </c>
      <c r="C38" s="10">
        <f t="shared" si="1"/>
        <v>1484</v>
      </c>
      <c r="D38" s="11">
        <v>182</v>
      </c>
      <c r="E38" s="12">
        <v>1302</v>
      </c>
      <c r="F38" s="13">
        <v>19</v>
      </c>
      <c r="G38" s="14">
        <f t="shared" ref="G38:G44" si="5">C38+F38</f>
        <v>1503</v>
      </c>
    </row>
    <row r="39" spans="1:7" s="2" customFormat="1" ht="14.1" customHeight="1" x14ac:dyDescent="0.15">
      <c r="A39" s="59"/>
      <c r="B39" s="9" t="s">
        <v>9</v>
      </c>
      <c r="C39" s="29">
        <f t="shared" si="1"/>
        <v>983</v>
      </c>
      <c r="D39" s="11">
        <v>144</v>
      </c>
      <c r="E39" s="12">
        <v>839</v>
      </c>
      <c r="F39" s="13">
        <v>23</v>
      </c>
      <c r="G39" s="14">
        <f t="shared" si="5"/>
        <v>1006</v>
      </c>
    </row>
    <row r="40" spans="1:7" s="2" customFormat="1" ht="14.1" customHeight="1" x14ac:dyDescent="0.15">
      <c r="A40" s="59"/>
      <c r="B40" s="15" t="s">
        <v>10</v>
      </c>
      <c r="C40" s="29">
        <f t="shared" si="1"/>
        <v>1341</v>
      </c>
      <c r="D40" s="16">
        <v>105</v>
      </c>
      <c r="E40" s="17">
        <v>1236</v>
      </c>
      <c r="F40" s="18">
        <v>11</v>
      </c>
      <c r="G40" s="19">
        <f t="shared" si="5"/>
        <v>1352</v>
      </c>
    </row>
    <row r="41" spans="1:7" s="2" customFormat="1" ht="14.1" customHeight="1" x14ac:dyDescent="0.15">
      <c r="A41" s="59"/>
      <c r="B41" s="15" t="s">
        <v>11</v>
      </c>
      <c r="C41" s="29">
        <f t="shared" si="1"/>
        <v>1019</v>
      </c>
      <c r="D41" s="16">
        <v>121</v>
      </c>
      <c r="E41" s="17">
        <v>898</v>
      </c>
      <c r="F41" s="18">
        <v>23</v>
      </c>
      <c r="G41" s="19">
        <f t="shared" si="5"/>
        <v>1042</v>
      </c>
    </row>
    <row r="42" spans="1:7" s="2" customFormat="1" ht="14.1" customHeight="1" x14ac:dyDescent="0.15">
      <c r="A42" s="59"/>
      <c r="B42" s="15" t="s">
        <v>12</v>
      </c>
      <c r="C42" s="29">
        <f t="shared" si="1"/>
        <v>813</v>
      </c>
      <c r="D42" s="16">
        <v>77</v>
      </c>
      <c r="E42" s="17">
        <v>736</v>
      </c>
      <c r="F42" s="18">
        <v>8</v>
      </c>
      <c r="G42" s="19">
        <f t="shared" si="5"/>
        <v>821</v>
      </c>
    </row>
    <row r="43" spans="1:7" s="2" customFormat="1" ht="14.1" customHeight="1" x14ac:dyDescent="0.15">
      <c r="A43" s="59"/>
      <c r="B43" s="15" t="s">
        <v>13</v>
      </c>
      <c r="C43" s="29">
        <f t="shared" si="1"/>
        <v>733</v>
      </c>
      <c r="D43" s="16">
        <v>60</v>
      </c>
      <c r="E43" s="17">
        <v>673</v>
      </c>
      <c r="F43" s="18">
        <v>12</v>
      </c>
      <c r="G43" s="19">
        <f t="shared" si="5"/>
        <v>745</v>
      </c>
    </row>
    <row r="44" spans="1:7" s="2" customFormat="1" ht="14.1" customHeight="1" thickBot="1" x14ac:dyDescent="0.2">
      <c r="A44" s="59"/>
      <c r="B44" s="20" t="s">
        <v>14</v>
      </c>
      <c r="C44" s="30">
        <f t="shared" si="1"/>
        <v>496</v>
      </c>
      <c r="D44" s="21">
        <v>50</v>
      </c>
      <c r="E44" s="22">
        <v>446</v>
      </c>
      <c r="F44" s="23">
        <v>8</v>
      </c>
      <c r="G44" s="24">
        <f t="shared" si="5"/>
        <v>504</v>
      </c>
    </row>
    <row r="45" spans="1:7" s="2" customFormat="1" ht="14.1" customHeight="1" thickTop="1" thickBot="1" x14ac:dyDescent="0.2">
      <c r="A45" s="60"/>
      <c r="B45" s="25" t="s">
        <v>4</v>
      </c>
      <c r="C45" s="26">
        <f t="shared" si="1"/>
        <v>6869</v>
      </c>
      <c r="D45" s="27">
        <f>SUM(D38:D44)</f>
        <v>739</v>
      </c>
      <c r="E45" s="27">
        <f>SUM(E38:E44)</f>
        <v>6130</v>
      </c>
      <c r="F45" s="27">
        <f>SUM(F38:F44)</f>
        <v>104</v>
      </c>
      <c r="G45" s="28">
        <f>SUM(G38:G44)</f>
        <v>6973</v>
      </c>
    </row>
    <row r="46" spans="1:7" s="2" customFormat="1" ht="14.1" customHeight="1" x14ac:dyDescent="0.15">
      <c r="A46" s="59" t="s">
        <v>19</v>
      </c>
      <c r="B46" s="9" t="s">
        <v>8</v>
      </c>
      <c r="C46" s="10">
        <f t="shared" si="1"/>
        <v>2018</v>
      </c>
      <c r="D46" s="11">
        <v>212</v>
      </c>
      <c r="E46" s="12">
        <v>1806</v>
      </c>
      <c r="F46" s="13">
        <v>20</v>
      </c>
      <c r="G46" s="14">
        <f t="shared" ref="G46:G52" si="6">C46+F46</f>
        <v>2038</v>
      </c>
    </row>
    <row r="47" spans="1:7" s="2" customFormat="1" ht="14.1" customHeight="1" x14ac:dyDescent="0.15">
      <c r="A47" s="59"/>
      <c r="B47" s="9" t="s">
        <v>9</v>
      </c>
      <c r="C47" s="29">
        <f t="shared" si="1"/>
        <v>1532</v>
      </c>
      <c r="D47" s="11">
        <v>204</v>
      </c>
      <c r="E47" s="12">
        <v>1328</v>
      </c>
      <c r="F47" s="13">
        <v>28</v>
      </c>
      <c r="G47" s="14">
        <f t="shared" si="6"/>
        <v>1560</v>
      </c>
    </row>
    <row r="48" spans="1:7" s="2" customFormat="1" ht="14.1" customHeight="1" x14ac:dyDescent="0.15">
      <c r="A48" s="59"/>
      <c r="B48" s="15" t="s">
        <v>10</v>
      </c>
      <c r="C48" s="29">
        <f t="shared" si="1"/>
        <v>2245</v>
      </c>
      <c r="D48" s="16">
        <v>203</v>
      </c>
      <c r="E48" s="17">
        <v>2042</v>
      </c>
      <c r="F48" s="18">
        <v>27</v>
      </c>
      <c r="G48" s="19">
        <f t="shared" si="6"/>
        <v>2272</v>
      </c>
    </row>
    <row r="49" spans="1:7" s="2" customFormat="1" ht="14.1" customHeight="1" x14ac:dyDescent="0.15">
      <c r="A49" s="59"/>
      <c r="B49" s="15" t="s">
        <v>11</v>
      </c>
      <c r="C49" s="29">
        <f t="shared" si="1"/>
        <v>1752</v>
      </c>
      <c r="D49" s="16">
        <v>192</v>
      </c>
      <c r="E49" s="17">
        <v>1560</v>
      </c>
      <c r="F49" s="18">
        <v>43</v>
      </c>
      <c r="G49" s="19">
        <f t="shared" si="6"/>
        <v>1795</v>
      </c>
    </row>
    <row r="50" spans="1:7" s="2" customFormat="1" ht="14.1" customHeight="1" x14ac:dyDescent="0.15">
      <c r="A50" s="59"/>
      <c r="B50" s="15" t="s">
        <v>12</v>
      </c>
      <c r="C50" s="29">
        <f t="shared" si="1"/>
        <v>1362</v>
      </c>
      <c r="D50" s="16">
        <v>114</v>
      </c>
      <c r="E50" s="17">
        <v>1248</v>
      </c>
      <c r="F50" s="18">
        <v>25</v>
      </c>
      <c r="G50" s="19">
        <f t="shared" si="6"/>
        <v>1387</v>
      </c>
    </row>
    <row r="51" spans="1:7" s="2" customFormat="1" ht="14.1" customHeight="1" x14ac:dyDescent="0.15">
      <c r="A51" s="59"/>
      <c r="B51" s="15" t="s">
        <v>13</v>
      </c>
      <c r="C51" s="29">
        <f t="shared" si="1"/>
        <v>1215</v>
      </c>
      <c r="D51" s="16">
        <v>108</v>
      </c>
      <c r="E51" s="17">
        <v>1107</v>
      </c>
      <c r="F51" s="18">
        <v>9</v>
      </c>
      <c r="G51" s="19">
        <f t="shared" si="6"/>
        <v>1224</v>
      </c>
    </row>
    <row r="52" spans="1:7" s="2" customFormat="1" ht="14.1" customHeight="1" thickBot="1" x14ac:dyDescent="0.2">
      <c r="A52" s="59"/>
      <c r="B52" s="20" t="s">
        <v>14</v>
      </c>
      <c r="C52" s="30">
        <f t="shared" si="1"/>
        <v>872</v>
      </c>
      <c r="D52" s="21">
        <v>110</v>
      </c>
      <c r="E52" s="22">
        <v>762</v>
      </c>
      <c r="F52" s="23">
        <v>22</v>
      </c>
      <c r="G52" s="24">
        <f t="shared" si="6"/>
        <v>894</v>
      </c>
    </row>
    <row r="53" spans="1:7" s="2" customFormat="1" ht="14.1" customHeight="1" thickTop="1" thickBot="1" x14ac:dyDescent="0.2">
      <c r="A53" s="60"/>
      <c r="B53" s="25" t="s">
        <v>4</v>
      </c>
      <c r="C53" s="26">
        <f t="shared" si="1"/>
        <v>10996</v>
      </c>
      <c r="D53" s="27">
        <f>SUM(D46:D52)</f>
        <v>1143</v>
      </c>
      <c r="E53" s="27">
        <f>SUM(E46:E52)</f>
        <v>9853</v>
      </c>
      <c r="F53" s="27">
        <f>SUM(F46:F52)</f>
        <v>174</v>
      </c>
      <c r="G53" s="28">
        <f>SUM(G46:G52)</f>
        <v>11170</v>
      </c>
    </row>
    <row r="54" spans="1:7" s="2" customFormat="1" ht="14.1" customHeight="1" x14ac:dyDescent="0.15">
      <c r="A54" s="59" t="s">
        <v>20</v>
      </c>
      <c r="B54" s="9" t="s">
        <v>8</v>
      </c>
      <c r="C54" s="10">
        <f t="shared" si="1"/>
        <v>1972</v>
      </c>
      <c r="D54" s="11">
        <v>214</v>
      </c>
      <c r="E54" s="12">
        <v>1758</v>
      </c>
      <c r="F54" s="13">
        <v>27</v>
      </c>
      <c r="G54" s="14">
        <f t="shared" ref="G54:G60" si="7">C54+F54</f>
        <v>1999</v>
      </c>
    </row>
    <row r="55" spans="1:7" s="2" customFormat="1" ht="14.1" customHeight="1" x14ac:dyDescent="0.15">
      <c r="A55" s="59"/>
      <c r="B55" s="9" t="s">
        <v>9</v>
      </c>
      <c r="C55" s="29">
        <f t="shared" si="1"/>
        <v>1456</v>
      </c>
      <c r="D55" s="11">
        <v>161</v>
      </c>
      <c r="E55" s="12">
        <v>1295</v>
      </c>
      <c r="F55" s="13">
        <v>30</v>
      </c>
      <c r="G55" s="14">
        <f t="shared" si="7"/>
        <v>1486</v>
      </c>
    </row>
    <row r="56" spans="1:7" s="2" customFormat="1" ht="14.1" customHeight="1" x14ac:dyDescent="0.15">
      <c r="A56" s="59"/>
      <c r="B56" s="15" t="s">
        <v>10</v>
      </c>
      <c r="C56" s="29">
        <f t="shared" si="1"/>
        <v>2156</v>
      </c>
      <c r="D56" s="16">
        <v>194</v>
      </c>
      <c r="E56" s="17">
        <v>1962</v>
      </c>
      <c r="F56" s="18">
        <v>25</v>
      </c>
      <c r="G56" s="14">
        <f t="shared" si="7"/>
        <v>2181</v>
      </c>
    </row>
    <row r="57" spans="1:7" s="2" customFormat="1" ht="14.1" customHeight="1" x14ac:dyDescent="0.15">
      <c r="A57" s="59"/>
      <c r="B57" s="15" t="s">
        <v>11</v>
      </c>
      <c r="C57" s="29">
        <f t="shared" si="1"/>
        <v>1596</v>
      </c>
      <c r="D57" s="16">
        <v>150</v>
      </c>
      <c r="E57" s="17">
        <v>1446</v>
      </c>
      <c r="F57" s="18">
        <v>30</v>
      </c>
      <c r="G57" s="14">
        <f t="shared" si="7"/>
        <v>1626</v>
      </c>
    </row>
    <row r="58" spans="1:7" s="2" customFormat="1" ht="14.1" customHeight="1" x14ac:dyDescent="0.15">
      <c r="A58" s="59"/>
      <c r="B58" s="15" t="s">
        <v>12</v>
      </c>
      <c r="C58" s="29">
        <f t="shared" si="1"/>
        <v>1318</v>
      </c>
      <c r="D58" s="16">
        <v>103</v>
      </c>
      <c r="E58" s="17">
        <v>1215</v>
      </c>
      <c r="F58" s="18">
        <v>21</v>
      </c>
      <c r="G58" s="19">
        <f t="shared" si="7"/>
        <v>1339</v>
      </c>
    </row>
    <row r="59" spans="1:7" s="2" customFormat="1" ht="14.1" customHeight="1" x14ac:dyDescent="0.15">
      <c r="A59" s="59"/>
      <c r="B59" s="15" t="s">
        <v>13</v>
      </c>
      <c r="C59" s="29">
        <f t="shared" si="1"/>
        <v>1149</v>
      </c>
      <c r="D59" s="16">
        <v>117</v>
      </c>
      <c r="E59" s="17">
        <v>1032</v>
      </c>
      <c r="F59" s="18">
        <v>17</v>
      </c>
      <c r="G59" s="19">
        <f t="shared" si="7"/>
        <v>1166</v>
      </c>
    </row>
    <row r="60" spans="1:7" s="2" customFormat="1" ht="14.1" customHeight="1" thickBot="1" x14ac:dyDescent="0.2">
      <c r="A60" s="59"/>
      <c r="B60" s="20" t="s">
        <v>14</v>
      </c>
      <c r="C60" s="37">
        <f t="shared" si="1"/>
        <v>794</v>
      </c>
      <c r="D60" s="21">
        <v>96</v>
      </c>
      <c r="E60" s="22">
        <v>698</v>
      </c>
      <c r="F60" s="23">
        <v>16</v>
      </c>
      <c r="G60" s="24">
        <f t="shared" si="7"/>
        <v>810</v>
      </c>
    </row>
    <row r="61" spans="1:7" s="2" customFormat="1" ht="14.1" customHeight="1" thickTop="1" thickBot="1" x14ac:dyDescent="0.2">
      <c r="A61" s="60"/>
      <c r="B61" s="25" t="s">
        <v>4</v>
      </c>
      <c r="C61" s="26">
        <f t="shared" si="1"/>
        <v>10441</v>
      </c>
      <c r="D61" s="27">
        <f>SUM(D54:D60)</f>
        <v>1035</v>
      </c>
      <c r="E61" s="27">
        <f>SUM(E54:E60)</f>
        <v>9406</v>
      </c>
      <c r="F61" s="27">
        <f>SUM(F54:F60)</f>
        <v>166</v>
      </c>
      <c r="G61" s="28">
        <f>SUM(G54:G60)</f>
        <v>10607</v>
      </c>
    </row>
    <row r="62" spans="1:7" s="2" customFormat="1" ht="14.1" customHeight="1" x14ac:dyDescent="0.15">
      <c r="A62" s="59" t="s">
        <v>21</v>
      </c>
      <c r="B62" s="9" t="s">
        <v>8</v>
      </c>
      <c r="C62" s="10">
        <f t="shared" si="1"/>
        <v>14204</v>
      </c>
      <c r="D62" s="31">
        <f t="shared" ref="D62:F68" si="8">D6+D14+D22+D30+D38+D46+D54</f>
        <v>1693</v>
      </c>
      <c r="E62" s="32">
        <f t="shared" si="8"/>
        <v>12511</v>
      </c>
      <c r="F62" s="10">
        <f t="shared" si="8"/>
        <v>163</v>
      </c>
      <c r="G62" s="14">
        <f t="shared" ref="G62:G68" si="9">C62+F62</f>
        <v>14367</v>
      </c>
    </row>
    <row r="63" spans="1:7" s="2" customFormat="1" ht="14.1" customHeight="1" x14ac:dyDescent="0.15">
      <c r="A63" s="59"/>
      <c r="B63" s="9" t="s">
        <v>9</v>
      </c>
      <c r="C63" s="29">
        <f t="shared" si="1"/>
        <v>10413</v>
      </c>
      <c r="D63" s="33">
        <f t="shared" si="8"/>
        <v>1463</v>
      </c>
      <c r="E63" s="34">
        <f t="shared" si="8"/>
        <v>8950</v>
      </c>
      <c r="F63" s="29">
        <f t="shared" si="8"/>
        <v>222</v>
      </c>
      <c r="G63" s="14">
        <f t="shared" si="9"/>
        <v>10635</v>
      </c>
    </row>
    <row r="64" spans="1:7" s="2" customFormat="1" ht="14.1" customHeight="1" x14ac:dyDescent="0.15">
      <c r="A64" s="59"/>
      <c r="B64" s="15" t="s">
        <v>10</v>
      </c>
      <c r="C64" s="29">
        <f t="shared" si="1"/>
        <v>14749</v>
      </c>
      <c r="D64" s="33">
        <f t="shared" si="8"/>
        <v>1386</v>
      </c>
      <c r="E64" s="34">
        <f t="shared" si="8"/>
        <v>13363</v>
      </c>
      <c r="F64" s="29">
        <f t="shared" si="8"/>
        <v>151</v>
      </c>
      <c r="G64" s="19">
        <f t="shared" si="9"/>
        <v>14900</v>
      </c>
    </row>
    <row r="65" spans="1:7" s="2" customFormat="1" ht="14.1" customHeight="1" x14ac:dyDescent="0.15">
      <c r="A65" s="59"/>
      <c r="B65" s="15" t="s">
        <v>11</v>
      </c>
      <c r="C65" s="29">
        <f t="shared" si="1"/>
        <v>11109</v>
      </c>
      <c r="D65" s="33">
        <f t="shared" si="8"/>
        <v>1256</v>
      </c>
      <c r="E65" s="34">
        <f t="shared" si="8"/>
        <v>9853</v>
      </c>
      <c r="F65" s="29">
        <f t="shared" si="8"/>
        <v>251</v>
      </c>
      <c r="G65" s="19">
        <f t="shared" si="9"/>
        <v>11360</v>
      </c>
    </row>
    <row r="66" spans="1:7" s="2" customFormat="1" ht="14.1" customHeight="1" x14ac:dyDescent="0.15">
      <c r="A66" s="59"/>
      <c r="B66" s="15" t="s">
        <v>12</v>
      </c>
      <c r="C66" s="29">
        <f t="shared" si="1"/>
        <v>8702</v>
      </c>
      <c r="D66" s="33">
        <f t="shared" si="8"/>
        <v>783</v>
      </c>
      <c r="E66" s="34">
        <f t="shared" si="8"/>
        <v>7919</v>
      </c>
      <c r="F66" s="29">
        <f t="shared" si="8"/>
        <v>136</v>
      </c>
      <c r="G66" s="19">
        <f t="shared" si="9"/>
        <v>8838</v>
      </c>
    </row>
    <row r="67" spans="1:7" s="2" customFormat="1" ht="14.1" customHeight="1" x14ac:dyDescent="0.15">
      <c r="A67" s="59"/>
      <c r="B67" s="15" t="s">
        <v>13</v>
      </c>
      <c r="C67" s="29">
        <f t="shared" si="1"/>
        <v>7947</v>
      </c>
      <c r="D67" s="33">
        <f t="shared" si="8"/>
        <v>764</v>
      </c>
      <c r="E67" s="34">
        <f t="shared" si="8"/>
        <v>7183</v>
      </c>
      <c r="F67" s="29">
        <f t="shared" si="8"/>
        <v>115</v>
      </c>
      <c r="G67" s="19">
        <f t="shared" si="9"/>
        <v>8062</v>
      </c>
    </row>
    <row r="68" spans="1:7" s="2" customFormat="1" ht="14.1" customHeight="1" thickBot="1" x14ac:dyDescent="0.2">
      <c r="A68" s="59"/>
      <c r="B68" s="20" t="s">
        <v>14</v>
      </c>
      <c r="C68" s="30">
        <f t="shared" si="1"/>
        <v>5356</v>
      </c>
      <c r="D68" s="35">
        <f t="shared" si="8"/>
        <v>635</v>
      </c>
      <c r="E68" s="36">
        <f t="shared" si="8"/>
        <v>4721</v>
      </c>
      <c r="F68" s="30">
        <f t="shared" si="8"/>
        <v>139</v>
      </c>
      <c r="G68" s="24">
        <f t="shared" si="9"/>
        <v>5495</v>
      </c>
    </row>
    <row r="69" spans="1:7" s="2" customFormat="1" ht="14.1" customHeight="1" thickTop="1" thickBot="1" x14ac:dyDescent="0.2">
      <c r="A69" s="60"/>
      <c r="B69" s="25" t="s">
        <v>4</v>
      </c>
      <c r="C69" s="26">
        <f t="shared" si="1"/>
        <v>72480</v>
      </c>
      <c r="D69" s="27">
        <f>SUM(D62:D68)</f>
        <v>7980</v>
      </c>
      <c r="E69" s="27">
        <f>SUM(E62:E68)</f>
        <v>64500</v>
      </c>
      <c r="F69" s="27">
        <f>SUM(F62:F68)</f>
        <v>1177</v>
      </c>
      <c r="G69" s="28">
        <f>G13+G21+G29+G37+G45+G53+G61</f>
        <v>73657</v>
      </c>
    </row>
  </sheetData>
  <mergeCells count="13">
    <mergeCell ref="A62:A69"/>
    <mergeCell ref="A14:A21"/>
    <mergeCell ref="A22:A29"/>
    <mergeCell ref="A30:A37"/>
    <mergeCell ref="A38:A45"/>
    <mergeCell ref="A46:A53"/>
    <mergeCell ref="A54:A61"/>
    <mergeCell ref="A6:A13"/>
    <mergeCell ref="E1:G1"/>
    <mergeCell ref="A4:B5"/>
    <mergeCell ref="C4:C5"/>
    <mergeCell ref="F4:F5"/>
    <mergeCell ref="G4:G5"/>
  </mergeCells>
  <phoneticPr fontId="2"/>
  <printOptions horizontalCentered="1" verticalCentered="1"/>
  <pageMargins left="0" right="0" top="0" bottom="0" header="0.31496062992125984" footer="0.31496062992125984"/>
  <pageSetup paperSize="9" scale="9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zoomScaleNormal="100" workbookViewId="0">
      <selection activeCell="D2" sqref="D2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1" t="str">
        <f>"令和7年" &amp; H1 &amp; "月末現在"</f>
        <v>令和7年1月末現在</v>
      </c>
      <c r="F1" s="61"/>
      <c r="G1" s="61"/>
      <c r="H1" s="57">
        <v>1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2" t="s">
        <v>22</v>
      </c>
      <c r="B4" s="63"/>
      <c r="C4" s="66" t="s">
        <v>2</v>
      </c>
      <c r="D4" s="4"/>
      <c r="E4" s="5"/>
      <c r="F4" s="68" t="s">
        <v>3</v>
      </c>
      <c r="G4" s="70" t="s">
        <v>4</v>
      </c>
    </row>
    <row r="5" spans="1:8" s="8" customFormat="1" ht="16.5" customHeight="1" thickTop="1" thickBot="1" x14ac:dyDescent="0.2">
      <c r="A5" s="64"/>
      <c r="B5" s="65"/>
      <c r="C5" s="67"/>
      <c r="D5" s="6" t="s">
        <v>5</v>
      </c>
      <c r="E5" s="7" t="s">
        <v>6</v>
      </c>
      <c r="F5" s="69"/>
      <c r="G5" s="71"/>
    </row>
    <row r="6" spans="1:8" s="2" customFormat="1" ht="14.1" customHeight="1" x14ac:dyDescent="0.15">
      <c r="A6" s="58" t="s">
        <v>7</v>
      </c>
      <c r="B6" s="9" t="s">
        <v>8</v>
      </c>
      <c r="C6" s="10">
        <f>D6+E6</f>
        <v>2846</v>
      </c>
      <c r="D6" s="48">
        <v>337</v>
      </c>
      <c r="E6" s="49">
        <v>2509</v>
      </c>
      <c r="F6" s="50">
        <v>34</v>
      </c>
      <c r="G6" s="14">
        <f t="shared" ref="G6:G12" si="0">C6+F6</f>
        <v>2880</v>
      </c>
    </row>
    <row r="7" spans="1:8" s="2" customFormat="1" ht="14.1" customHeight="1" x14ac:dyDescent="0.15">
      <c r="A7" s="59"/>
      <c r="B7" s="9" t="s">
        <v>9</v>
      </c>
      <c r="C7" s="29">
        <f t="shared" ref="C7:C69" si="1">D7+E7</f>
        <v>2260</v>
      </c>
      <c r="D7" s="48">
        <v>337</v>
      </c>
      <c r="E7" s="49">
        <v>1923</v>
      </c>
      <c r="F7" s="50">
        <v>54</v>
      </c>
      <c r="G7" s="14">
        <f t="shared" si="0"/>
        <v>2314</v>
      </c>
    </row>
    <row r="8" spans="1:8" s="2" customFormat="1" ht="14.1" customHeight="1" x14ac:dyDescent="0.15">
      <c r="A8" s="59"/>
      <c r="B8" s="15" t="s">
        <v>10</v>
      </c>
      <c r="C8" s="29">
        <f t="shared" si="1"/>
        <v>3156</v>
      </c>
      <c r="D8" s="51">
        <v>299</v>
      </c>
      <c r="E8" s="52">
        <v>2857</v>
      </c>
      <c r="F8" s="53">
        <v>40</v>
      </c>
      <c r="G8" s="19">
        <f t="shared" si="0"/>
        <v>3196</v>
      </c>
    </row>
    <row r="9" spans="1:8" s="2" customFormat="1" ht="14.1" customHeight="1" x14ac:dyDescent="0.15">
      <c r="A9" s="59"/>
      <c r="B9" s="15" t="s">
        <v>11</v>
      </c>
      <c r="C9" s="29">
        <f t="shared" si="1"/>
        <v>2266</v>
      </c>
      <c r="D9" s="51">
        <v>257</v>
      </c>
      <c r="E9" s="52">
        <v>2009</v>
      </c>
      <c r="F9" s="53">
        <v>57</v>
      </c>
      <c r="G9" s="19">
        <f t="shared" si="0"/>
        <v>2323</v>
      </c>
    </row>
    <row r="10" spans="1:8" s="2" customFormat="1" ht="14.1" customHeight="1" x14ac:dyDescent="0.15">
      <c r="A10" s="59"/>
      <c r="B10" s="15" t="s">
        <v>12</v>
      </c>
      <c r="C10" s="29">
        <f t="shared" si="1"/>
        <v>1788</v>
      </c>
      <c r="D10" s="51">
        <v>179</v>
      </c>
      <c r="E10" s="52">
        <v>1609</v>
      </c>
      <c r="F10" s="53">
        <v>42</v>
      </c>
      <c r="G10" s="19">
        <f t="shared" si="0"/>
        <v>1830</v>
      </c>
    </row>
    <row r="11" spans="1:8" s="2" customFormat="1" ht="14.1" customHeight="1" x14ac:dyDescent="0.15">
      <c r="A11" s="59"/>
      <c r="B11" s="15" t="s">
        <v>13</v>
      </c>
      <c r="C11" s="29">
        <f t="shared" si="1"/>
        <v>1621</v>
      </c>
      <c r="D11" s="51">
        <v>159</v>
      </c>
      <c r="E11" s="52">
        <v>1462</v>
      </c>
      <c r="F11" s="53">
        <v>30</v>
      </c>
      <c r="G11" s="19">
        <f t="shared" si="0"/>
        <v>1651</v>
      </c>
    </row>
    <row r="12" spans="1:8" s="2" customFormat="1" ht="14.1" customHeight="1" thickBot="1" x14ac:dyDescent="0.2">
      <c r="A12" s="59"/>
      <c r="B12" s="20" t="s">
        <v>14</v>
      </c>
      <c r="C12" s="30">
        <f t="shared" si="1"/>
        <v>1083</v>
      </c>
      <c r="D12" s="54">
        <v>124</v>
      </c>
      <c r="E12" s="55">
        <v>959</v>
      </c>
      <c r="F12" s="56">
        <v>26</v>
      </c>
      <c r="G12" s="24">
        <f t="shared" si="0"/>
        <v>1109</v>
      </c>
    </row>
    <row r="13" spans="1:8" s="2" customFormat="1" ht="14.1" customHeight="1" thickTop="1" thickBot="1" x14ac:dyDescent="0.2">
      <c r="A13" s="60"/>
      <c r="B13" s="25" t="s">
        <v>4</v>
      </c>
      <c r="C13" s="26">
        <f t="shared" si="1"/>
        <v>15020</v>
      </c>
      <c r="D13" s="38">
        <f>SUM(D6:D12)</f>
        <v>1692</v>
      </c>
      <c r="E13" s="38">
        <f>SUM(E6:E12)</f>
        <v>13328</v>
      </c>
      <c r="F13" s="38">
        <f>SUM(F6:F12)</f>
        <v>283</v>
      </c>
      <c r="G13" s="28">
        <f>SUM(G6:G12)</f>
        <v>15303</v>
      </c>
    </row>
    <row r="14" spans="1:8" s="2" customFormat="1" ht="14.1" customHeight="1" x14ac:dyDescent="0.15">
      <c r="A14" s="58" t="s">
        <v>15</v>
      </c>
      <c r="B14" s="9" t="s">
        <v>8</v>
      </c>
      <c r="C14" s="29">
        <f>D14+E14</f>
        <v>1783</v>
      </c>
      <c r="D14" s="48">
        <v>240</v>
      </c>
      <c r="E14" s="49">
        <v>1543</v>
      </c>
      <c r="F14" s="50">
        <v>26</v>
      </c>
      <c r="G14" s="14">
        <f>C14+F14</f>
        <v>1809</v>
      </c>
    </row>
    <row r="15" spans="1:8" s="2" customFormat="1" ht="14.1" customHeight="1" x14ac:dyDescent="0.15">
      <c r="A15" s="59"/>
      <c r="B15" s="9" t="s">
        <v>9</v>
      </c>
      <c r="C15" s="29">
        <f t="shared" si="1"/>
        <v>1368</v>
      </c>
      <c r="D15" s="48">
        <v>213</v>
      </c>
      <c r="E15" s="49">
        <v>1155</v>
      </c>
      <c r="F15" s="50">
        <v>33</v>
      </c>
      <c r="G15" s="14">
        <f t="shared" ref="G15:G20" si="2">C15+F15</f>
        <v>1401</v>
      </c>
    </row>
    <row r="16" spans="1:8" s="2" customFormat="1" ht="14.1" customHeight="1" x14ac:dyDescent="0.15">
      <c r="A16" s="59"/>
      <c r="B16" s="15" t="s">
        <v>10</v>
      </c>
      <c r="C16" s="29">
        <f t="shared" si="1"/>
        <v>1932</v>
      </c>
      <c r="D16" s="51">
        <v>195</v>
      </c>
      <c r="E16" s="52">
        <v>1737</v>
      </c>
      <c r="F16" s="53">
        <v>24</v>
      </c>
      <c r="G16" s="19">
        <f t="shared" si="2"/>
        <v>1956</v>
      </c>
    </row>
    <row r="17" spans="1:7" s="2" customFormat="1" ht="14.1" customHeight="1" x14ac:dyDescent="0.15">
      <c r="A17" s="59"/>
      <c r="B17" s="15" t="s">
        <v>11</v>
      </c>
      <c r="C17" s="29">
        <f t="shared" si="1"/>
        <v>1476</v>
      </c>
      <c r="D17" s="51">
        <v>167</v>
      </c>
      <c r="E17" s="52">
        <v>1309</v>
      </c>
      <c r="F17" s="53">
        <v>44</v>
      </c>
      <c r="G17" s="19">
        <f t="shared" si="2"/>
        <v>1520</v>
      </c>
    </row>
    <row r="18" spans="1:7" s="2" customFormat="1" ht="14.1" customHeight="1" x14ac:dyDescent="0.15">
      <c r="A18" s="59"/>
      <c r="B18" s="15" t="s">
        <v>12</v>
      </c>
      <c r="C18" s="29">
        <f t="shared" si="1"/>
        <v>1098</v>
      </c>
      <c r="D18" s="51">
        <v>117</v>
      </c>
      <c r="E18" s="52">
        <v>981</v>
      </c>
      <c r="F18" s="53">
        <v>14</v>
      </c>
      <c r="G18" s="19">
        <f t="shared" si="2"/>
        <v>1112</v>
      </c>
    </row>
    <row r="19" spans="1:7" s="2" customFormat="1" ht="14.1" customHeight="1" x14ac:dyDescent="0.15">
      <c r="A19" s="59"/>
      <c r="B19" s="15" t="s">
        <v>13</v>
      </c>
      <c r="C19" s="29">
        <f t="shared" si="1"/>
        <v>1087</v>
      </c>
      <c r="D19" s="51">
        <v>126</v>
      </c>
      <c r="E19" s="52">
        <v>961</v>
      </c>
      <c r="F19" s="53">
        <v>11</v>
      </c>
      <c r="G19" s="19">
        <f t="shared" si="2"/>
        <v>1098</v>
      </c>
    </row>
    <row r="20" spans="1:7" s="2" customFormat="1" ht="14.1" customHeight="1" thickBot="1" x14ac:dyDescent="0.2">
      <c r="A20" s="59"/>
      <c r="B20" s="20" t="s">
        <v>14</v>
      </c>
      <c r="C20" s="30">
        <f t="shared" si="1"/>
        <v>695</v>
      </c>
      <c r="D20" s="54">
        <v>73</v>
      </c>
      <c r="E20" s="55">
        <v>622</v>
      </c>
      <c r="F20" s="56">
        <v>24</v>
      </c>
      <c r="G20" s="24">
        <f t="shared" si="2"/>
        <v>719</v>
      </c>
    </row>
    <row r="21" spans="1:7" s="2" customFormat="1" ht="14.1" customHeight="1" thickTop="1" thickBot="1" x14ac:dyDescent="0.2">
      <c r="A21" s="60"/>
      <c r="B21" s="25" t="s">
        <v>4</v>
      </c>
      <c r="C21" s="26">
        <f t="shared" si="1"/>
        <v>9439</v>
      </c>
      <c r="D21" s="38">
        <f>SUM(D14:D20)</f>
        <v>1131</v>
      </c>
      <c r="E21" s="38">
        <f>SUM(E14:E20)</f>
        <v>8308</v>
      </c>
      <c r="F21" s="38">
        <f>SUM(F14:F20)</f>
        <v>176</v>
      </c>
      <c r="G21" s="28">
        <f>SUM(G14:G20)</f>
        <v>9615</v>
      </c>
    </row>
    <row r="22" spans="1:7" s="2" customFormat="1" ht="14.1" customHeight="1" x14ac:dyDescent="0.15">
      <c r="A22" s="59" t="s">
        <v>16</v>
      </c>
      <c r="B22" s="9" t="s">
        <v>8</v>
      </c>
      <c r="C22" s="10">
        <f t="shared" si="1"/>
        <v>1621</v>
      </c>
      <c r="D22" s="48">
        <v>154</v>
      </c>
      <c r="E22" s="49">
        <v>1467</v>
      </c>
      <c r="F22" s="50">
        <v>14</v>
      </c>
      <c r="G22" s="14">
        <f t="shared" ref="G22:G28" si="3">C22+F22</f>
        <v>1635</v>
      </c>
    </row>
    <row r="23" spans="1:7" s="2" customFormat="1" ht="14.1" customHeight="1" x14ac:dyDescent="0.15">
      <c r="A23" s="59"/>
      <c r="B23" s="9" t="s">
        <v>9</v>
      </c>
      <c r="C23" s="29">
        <f t="shared" si="1"/>
        <v>1071</v>
      </c>
      <c r="D23" s="48">
        <v>138</v>
      </c>
      <c r="E23" s="49">
        <v>933</v>
      </c>
      <c r="F23" s="50">
        <v>33</v>
      </c>
      <c r="G23" s="14">
        <f t="shared" si="3"/>
        <v>1104</v>
      </c>
    </row>
    <row r="24" spans="1:7" s="2" customFormat="1" ht="14.1" customHeight="1" x14ac:dyDescent="0.15">
      <c r="A24" s="59"/>
      <c r="B24" s="15" t="s">
        <v>10</v>
      </c>
      <c r="C24" s="29">
        <f t="shared" si="1"/>
        <v>1460</v>
      </c>
      <c r="D24" s="51">
        <v>120</v>
      </c>
      <c r="E24" s="52">
        <v>1340</v>
      </c>
      <c r="F24" s="53">
        <v>19</v>
      </c>
      <c r="G24" s="19">
        <f t="shared" si="3"/>
        <v>1479</v>
      </c>
    </row>
    <row r="25" spans="1:7" s="2" customFormat="1" ht="14.1" customHeight="1" x14ac:dyDescent="0.15">
      <c r="A25" s="59"/>
      <c r="B25" s="15" t="s">
        <v>11</v>
      </c>
      <c r="C25" s="29">
        <f t="shared" si="1"/>
        <v>1030</v>
      </c>
      <c r="D25" s="51">
        <v>110</v>
      </c>
      <c r="E25" s="52">
        <v>920</v>
      </c>
      <c r="F25" s="53">
        <v>24</v>
      </c>
      <c r="G25" s="19">
        <f t="shared" si="3"/>
        <v>1054</v>
      </c>
    </row>
    <row r="26" spans="1:7" s="2" customFormat="1" ht="14.1" customHeight="1" x14ac:dyDescent="0.15">
      <c r="A26" s="59"/>
      <c r="B26" s="15" t="s">
        <v>12</v>
      </c>
      <c r="C26" s="29">
        <f t="shared" si="1"/>
        <v>826</v>
      </c>
      <c r="D26" s="51">
        <v>63</v>
      </c>
      <c r="E26" s="52">
        <v>763</v>
      </c>
      <c r="F26" s="53">
        <v>7</v>
      </c>
      <c r="G26" s="19">
        <f t="shared" si="3"/>
        <v>833</v>
      </c>
    </row>
    <row r="27" spans="1:7" s="2" customFormat="1" ht="14.1" customHeight="1" x14ac:dyDescent="0.15">
      <c r="A27" s="59"/>
      <c r="B27" s="15" t="s">
        <v>13</v>
      </c>
      <c r="C27" s="29">
        <f t="shared" si="1"/>
        <v>754</v>
      </c>
      <c r="D27" s="51">
        <v>54</v>
      </c>
      <c r="E27" s="52">
        <v>700</v>
      </c>
      <c r="F27" s="53">
        <v>8</v>
      </c>
      <c r="G27" s="19">
        <f t="shared" si="3"/>
        <v>762</v>
      </c>
    </row>
    <row r="28" spans="1:7" s="2" customFormat="1" ht="14.1" customHeight="1" thickBot="1" x14ac:dyDescent="0.2">
      <c r="A28" s="59"/>
      <c r="B28" s="20" t="s">
        <v>14</v>
      </c>
      <c r="C28" s="30">
        <f t="shared" si="1"/>
        <v>516</v>
      </c>
      <c r="D28" s="54">
        <v>48</v>
      </c>
      <c r="E28" s="55">
        <v>468</v>
      </c>
      <c r="F28" s="56">
        <v>16</v>
      </c>
      <c r="G28" s="24">
        <f t="shared" si="3"/>
        <v>532</v>
      </c>
    </row>
    <row r="29" spans="1:7" s="2" customFormat="1" ht="14.1" customHeight="1" thickTop="1" thickBot="1" x14ac:dyDescent="0.2">
      <c r="A29" s="60"/>
      <c r="B29" s="25" t="s">
        <v>4</v>
      </c>
      <c r="C29" s="26">
        <f t="shared" si="1"/>
        <v>7278</v>
      </c>
      <c r="D29" s="38">
        <f>SUM(D22:D28)</f>
        <v>687</v>
      </c>
      <c r="E29" s="38">
        <f>SUM(E22:E28)</f>
        <v>6591</v>
      </c>
      <c r="F29" s="38">
        <f>SUM(F22:F28)</f>
        <v>121</v>
      </c>
      <c r="G29" s="28">
        <f>SUM(G22:G28)</f>
        <v>7399</v>
      </c>
    </row>
    <row r="30" spans="1:7" s="2" customFormat="1" ht="14.1" customHeight="1" x14ac:dyDescent="0.15">
      <c r="A30" s="72" t="s">
        <v>17</v>
      </c>
      <c r="B30" s="9" t="s">
        <v>8</v>
      </c>
      <c r="C30" s="10">
        <f t="shared" si="1"/>
        <v>2613</v>
      </c>
      <c r="D30" s="48">
        <v>272</v>
      </c>
      <c r="E30" s="49">
        <v>2341</v>
      </c>
      <c r="F30" s="50">
        <v>25</v>
      </c>
      <c r="G30" s="14">
        <f t="shared" ref="G30:G36" si="4">C30+F30</f>
        <v>2638</v>
      </c>
    </row>
    <row r="31" spans="1:7" s="2" customFormat="1" ht="14.1" customHeight="1" x14ac:dyDescent="0.15">
      <c r="A31" s="73"/>
      <c r="B31" s="9" t="s">
        <v>9</v>
      </c>
      <c r="C31" s="29">
        <f t="shared" si="1"/>
        <v>1936</v>
      </c>
      <c r="D31" s="48">
        <v>257</v>
      </c>
      <c r="E31" s="49">
        <v>1679</v>
      </c>
      <c r="F31" s="50">
        <v>40</v>
      </c>
      <c r="G31" s="14">
        <f t="shared" si="4"/>
        <v>1976</v>
      </c>
    </row>
    <row r="32" spans="1:7" s="2" customFormat="1" ht="14.1" customHeight="1" x14ac:dyDescent="0.15">
      <c r="A32" s="73"/>
      <c r="B32" s="15" t="s">
        <v>10</v>
      </c>
      <c r="C32" s="29">
        <f t="shared" si="1"/>
        <v>2818</v>
      </c>
      <c r="D32" s="51">
        <v>260</v>
      </c>
      <c r="E32" s="52">
        <v>2558</v>
      </c>
      <c r="F32" s="53">
        <v>21</v>
      </c>
      <c r="G32" s="19">
        <f t="shared" si="4"/>
        <v>2839</v>
      </c>
    </row>
    <row r="33" spans="1:7" s="2" customFormat="1" ht="14.1" customHeight="1" x14ac:dyDescent="0.15">
      <c r="A33" s="73"/>
      <c r="B33" s="15" t="s">
        <v>11</v>
      </c>
      <c r="C33" s="29">
        <f t="shared" si="1"/>
        <v>1942</v>
      </c>
      <c r="D33" s="51">
        <v>215</v>
      </c>
      <c r="E33" s="52">
        <v>1727</v>
      </c>
      <c r="F33" s="53">
        <v>44</v>
      </c>
      <c r="G33" s="19">
        <f t="shared" si="4"/>
        <v>1986</v>
      </c>
    </row>
    <row r="34" spans="1:7" s="2" customFormat="1" ht="14.1" customHeight="1" x14ac:dyDescent="0.15">
      <c r="A34" s="73"/>
      <c r="B34" s="15" t="s">
        <v>12</v>
      </c>
      <c r="C34" s="29">
        <f t="shared" si="1"/>
        <v>1547</v>
      </c>
      <c r="D34" s="51">
        <v>122</v>
      </c>
      <c r="E34" s="52">
        <v>1425</v>
      </c>
      <c r="F34" s="53">
        <v>22</v>
      </c>
      <c r="G34" s="19">
        <f t="shared" si="4"/>
        <v>1569</v>
      </c>
    </row>
    <row r="35" spans="1:7" s="2" customFormat="1" ht="14.1" customHeight="1" x14ac:dyDescent="0.15">
      <c r="A35" s="73"/>
      <c r="B35" s="15" t="s">
        <v>13</v>
      </c>
      <c r="C35" s="29">
        <f t="shared" si="1"/>
        <v>1415</v>
      </c>
      <c r="D35" s="51">
        <v>117</v>
      </c>
      <c r="E35" s="52">
        <v>1298</v>
      </c>
      <c r="F35" s="53">
        <v>24</v>
      </c>
      <c r="G35" s="19">
        <f t="shared" si="4"/>
        <v>1439</v>
      </c>
    </row>
    <row r="36" spans="1:7" s="2" customFormat="1" ht="14.1" customHeight="1" thickBot="1" x14ac:dyDescent="0.2">
      <c r="A36" s="73"/>
      <c r="B36" s="20" t="s">
        <v>14</v>
      </c>
      <c r="C36" s="30">
        <f t="shared" si="1"/>
        <v>899</v>
      </c>
      <c r="D36" s="54">
        <v>96</v>
      </c>
      <c r="E36" s="55">
        <v>803</v>
      </c>
      <c r="F36" s="56">
        <v>29</v>
      </c>
      <c r="G36" s="24">
        <f t="shared" si="4"/>
        <v>928</v>
      </c>
    </row>
    <row r="37" spans="1:7" s="2" customFormat="1" ht="14.1" customHeight="1" thickTop="1" thickBot="1" x14ac:dyDescent="0.2">
      <c r="A37" s="74"/>
      <c r="B37" s="25" t="s">
        <v>4</v>
      </c>
      <c r="C37" s="26">
        <f t="shared" si="1"/>
        <v>13170</v>
      </c>
      <c r="D37" s="38">
        <f>SUM(D30:D36)</f>
        <v>1339</v>
      </c>
      <c r="E37" s="38">
        <f>SUM(E30:E36)</f>
        <v>11831</v>
      </c>
      <c r="F37" s="38">
        <f>SUM(F30:F36)</f>
        <v>205</v>
      </c>
      <c r="G37" s="28">
        <f>SUM(G30:G36)</f>
        <v>13375</v>
      </c>
    </row>
    <row r="38" spans="1:7" s="2" customFormat="1" ht="14.1" customHeight="1" x14ac:dyDescent="0.15">
      <c r="A38" s="59" t="s">
        <v>18</v>
      </c>
      <c r="B38" s="9" t="s">
        <v>8</v>
      </c>
      <c r="C38" s="10">
        <f t="shared" si="1"/>
        <v>1460</v>
      </c>
      <c r="D38" s="48">
        <v>157</v>
      </c>
      <c r="E38" s="49">
        <v>1303</v>
      </c>
      <c r="F38" s="50">
        <v>21</v>
      </c>
      <c r="G38" s="14">
        <f t="shared" ref="G38:G44" si="5">C38+F38</f>
        <v>1481</v>
      </c>
    </row>
    <row r="39" spans="1:7" s="2" customFormat="1" ht="14.1" customHeight="1" x14ac:dyDescent="0.15">
      <c r="A39" s="59"/>
      <c r="B39" s="9" t="s">
        <v>9</v>
      </c>
      <c r="C39" s="29">
        <f t="shared" si="1"/>
        <v>998</v>
      </c>
      <c r="D39" s="48">
        <v>127</v>
      </c>
      <c r="E39" s="49">
        <v>871</v>
      </c>
      <c r="F39" s="50">
        <v>21</v>
      </c>
      <c r="G39" s="14">
        <f t="shared" si="5"/>
        <v>1019</v>
      </c>
    </row>
    <row r="40" spans="1:7" s="2" customFormat="1" ht="14.1" customHeight="1" x14ac:dyDescent="0.15">
      <c r="A40" s="59"/>
      <c r="B40" s="15" t="s">
        <v>10</v>
      </c>
      <c r="C40" s="29">
        <f t="shared" si="1"/>
        <v>1451</v>
      </c>
      <c r="D40" s="51">
        <v>123</v>
      </c>
      <c r="E40" s="52">
        <v>1328</v>
      </c>
      <c r="F40" s="53">
        <v>17</v>
      </c>
      <c r="G40" s="19">
        <f t="shared" si="5"/>
        <v>1468</v>
      </c>
    </row>
    <row r="41" spans="1:7" s="2" customFormat="1" ht="14.1" customHeight="1" x14ac:dyDescent="0.15">
      <c r="A41" s="59"/>
      <c r="B41" s="15" t="s">
        <v>11</v>
      </c>
      <c r="C41" s="29">
        <f t="shared" si="1"/>
        <v>1003</v>
      </c>
      <c r="D41" s="51">
        <v>110</v>
      </c>
      <c r="E41" s="52">
        <v>893</v>
      </c>
      <c r="F41" s="53">
        <v>21</v>
      </c>
      <c r="G41" s="19">
        <f t="shared" si="5"/>
        <v>1024</v>
      </c>
    </row>
    <row r="42" spans="1:7" s="2" customFormat="1" ht="14.1" customHeight="1" x14ac:dyDescent="0.15">
      <c r="A42" s="59"/>
      <c r="B42" s="15" t="s">
        <v>12</v>
      </c>
      <c r="C42" s="29">
        <f t="shared" si="1"/>
        <v>808</v>
      </c>
      <c r="D42" s="51">
        <v>69</v>
      </c>
      <c r="E42" s="52">
        <v>739</v>
      </c>
      <c r="F42" s="53">
        <v>8</v>
      </c>
      <c r="G42" s="19">
        <f t="shared" si="5"/>
        <v>816</v>
      </c>
    </row>
    <row r="43" spans="1:7" s="2" customFormat="1" ht="14.1" customHeight="1" x14ac:dyDescent="0.15">
      <c r="A43" s="59"/>
      <c r="B43" s="15" t="s">
        <v>13</v>
      </c>
      <c r="C43" s="29">
        <f t="shared" si="1"/>
        <v>705</v>
      </c>
      <c r="D43" s="51">
        <v>68</v>
      </c>
      <c r="E43" s="52">
        <v>637</v>
      </c>
      <c r="F43" s="53">
        <v>9</v>
      </c>
      <c r="G43" s="19">
        <f t="shared" si="5"/>
        <v>714</v>
      </c>
    </row>
    <row r="44" spans="1:7" s="2" customFormat="1" ht="14.1" customHeight="1" thickBot="1" x14ac:dyDescent="0.2">
      <c r="A44" s="59"/>
      <c r="B44" s="20" t="s">
        <v>14</v>
      </c>
      <c r="C44" s="30">
        <f t="shared" si="1"/>
        <v>477</v>
      </c>
      <c r="D44" s="54">
        <v>54</v>
      </c>
      <c r="E44" s="55">
        <v>423</v>
      </c>
      <c r="F44" s="56">
        <v>8</v>
      </c>
      <c r="G44" s="24">
        <f t="shared" si="5"/>
        <v>485</v>
      </c>
    </row>
    <row r="45" spans="1:7" s="2" customFormat="1" ht="14.1" customHeight="1" thickTop="1" thickBot="1" x14ac:dyDescent="0.2">
      <c r="A45" s="60"/>
      <c r="B45" s="25" t="s">
        <v>4</v>
      </c>
      <c r="C45" s="26">
        <f t="shared" si="1"/>
        <v>6902</v>
      </c>
      <c r="D45" s="38">
        <f>SUM(D38:D44)</f>
        <v>708</v>
      </c>
      <c r="E45" s="38">
        <f>SUM(E38:E44)</f>
        <v>6194</v>
      </c>
      <c r="F45" s="38">
        <f>SUM(F38:F44)</f>
        <v>105</v>
      </c>
      <c r="G45" s="28">
        <f>SUM(G38:G44)</f>
        <v>7007</v>
      </c>
    </row>
    <row r="46" spans="1:7" s="2" customFormat="1" ht="14.1" customHeight="1" x14ac:dyDescent="0.15">
      <c r="A46" s="59" t="s">
        <v>19</v>
      </c>
      <c r="B46" s="9" t="s">
        <v>8</v>
      </c>
      <c r="C46" s="10">
        <f t="shared" si="1"/>
        <v>2104</v>
      </c>
      <c r="D46" s="48">
        <v>239</v>
      </c>
      <c r="E46" s="49">
        <v>1865</v>
      </c>
      <c r="F46" s="50">
        <v>14</v>
      </c>
      <c r="G46" s="14">
        <f t="shared" ref="G46:G52" si="6">C46+F46</f>
        <v>2118</v>
      </c>
    </row>
    <row r="47" spans="1:7" s="2" customFormat="1" ht="14.1" customHeight="1" x14ac:dyDescent="0.15">
      <c r="A47" s="59"/>
      <c r="B47" s="9" t="s">
        <v>9</v>
      </c>
      <c r="C47" s="29">
        <f t="shared" si="1"/>
        <v>1537</v>
      </c>
      <c r="D47" s="48">
        <v>200</v>
      </c>
      <c r="E47" s="49">
        <v>1337</v>
      </c>
      <c r="F47" s="50">
        <v>28</v>
      </c>
      <c r="G47" s="14">
        <f t="shared" si="6"/>
        <v>1565</v>
      </c>
    </row>
    <row r="48" spans="1:7" s="2" customFormat="1" ht="14.1" customHeight="1" x14ac:dyDescent="0.15">
      <c r="A48" s="59"/>
      <c r="B48" s="15" t="s">
        <v>10</v>
      </c>
      <c r="C48" s="29">
        <f t="shared" si="1"/>
        <v>2355</v>
      </c>
      <c r="D48" s="51">
        <v>166</v>
      </c>
      <c r="E48" s="52">
        <v>2189</v>
      </c>
      <c r="F48" s="53">
        <v>26</v>
      </c>
      <c r="G48" s="19">
        <f t="shared" si="6"/>
        <v>2381</v>
      </c>
    </row>
    <row r="49" spans="1:7" s="2" customFormat="1" ht="14.1" customHeight="1" x14ac:dyDescent="0.15">
      <c r="A49" s="59"/>
      <c r="B49" s="15" t="s">
        <v>11</v>
      </c>
      <c r="C49" s="29">
        <f t="shared" si="1"/>
        <v>1760</v>
      </c>
      <c r="D49" s="51">
        <v>175</v>
      </c>
      <c r="E49" s="52">
        <v>1585</v>
      </c>
      <c r="F49" s="53">
        <v>37</v>
      </c>
      <c r="G49" s="19">
        <f t="shared" si="6"/>
        <v>1797</v>
      </c>
    </row>
    <row r="50" spans="1:7" s="2" customFormat="1" ht="14.1" customHeight="1" x14ac:dyDescent="0.15">
      <c r="A50" s="59"/>
      <c r="B50" s="15" t="s">
        <v>12</v>
      </c>
      <c r="C50" s="29">
        <f t="shared" si="1"/>
        <v>1415</v>
      </c>
      <c r="D50" s="51">
        <v>104</v>
      </c>
      <c r="E50" s="52">
        <v>1311</v>
      </c>
      <c r="F50" s="53">
        <v>26</v>
      </c>
      <c r="G50" s="19">
        <f t="shared" si="6"/>
        <v>1441</v>
      </c>
    </row>
    <row r="51" spans="1:7" s="2" customFormat="1" ht="14.1" customHeight="1" x14ac:dyDescent="0.15">
      <c r="A51" s="59"/>
      <c r="B51" s="15" t="s">
        <v>13</v>
      </c>
      <c r="C51" s="29">
        <f t="shared" si="1"/>
        <v>1221</v>
      </c>
      <c r="D51" s="51">
        <v>113</v>
      </c>
      <c r="E51" s="52">
        <v>1108</v>
      </c>
      <c r="F51" s="53">
        <v>13</v>
      </c>
      <c r="G51" s="19">
        <f t="shared" si="6"/>
        <v>1234</v>
      </c>
    </row>
    <row r="52" spans="1:7" s="2" customFormat="1" ht="14.1" customHeight="1" thickBot="1" x14ac:dyDescent="0.2">
      <c r="A52" s="59"/>
      <c r="B52" s="20" t="s">
        <v>14</v>
      </c>
      <c r="C52" s="30">
        <f t="shared" si="1"/>
        <v>879</v>
      </c>
      <c r="D52" s="54">
        <v>110</v>
      </c>
      <c r="E52" s="55">
        <v>769</v>
      </c>
      <c r="F52" s="56">
        <v>19</v>
      </c>
      <c r="G52" s="24">
        <f t="shared" si="6"/>
        <v>898</v>
      </c>
    </row>
    <row r="53" spans="1:7" s="2" customFormat="1" ht="14.1" customHeight="1" thickTop="1" thickBot="1" x14ac:dyDescent="0.2">
      <c r="A53" s="60"/>
      <c r="B53" s="25" t="s">
        <v>4</v>
      </c>
      <c r="C53" s="26">
        <f t="shared" si="1"/>
        <v>11271</v>
      </c>
      <c r="D53" s="38">
        <f>SUM(D46:D52)</f>
        <v>1107</v>
      </c>
      <c r="E53" s="38">
        <f>SUM(E46:E52)</f>
        <v>10164</v>
      </c>
      <c r="F53" s="38">
        <f>SUM(F46:F52)</f>
        <v>163</v>
      </c>
      <c r="G53" s="28">
        <f>SUM(G46:G52)</f>
        <v>11434</v>
      </c>
    </row>
    <row r="54" spans="1:7" s="2" customFormat="1" ht="14.1" customHeight="1" x14ac:dyDescent="0.15">
      <c r="A54" s="59" t="s">
        <v>20</v>
      </c>
      <c r="B54" s="9" t="s">
        <v>8</v>
      </c>
      <c r="C54" s="10">
        <f t="shared" si="1"/>
        <v>2142</v>
      </c>
      <c r="D54" s="48">
        <v>240</v>
      </c>
      <c r="E54" s="49">
        <v>1902</v>
      </c>
      <c r="F54" s="50">
        <v>27</v>
      </c>
      <c r="G54" s="14">
        <f t="shared" ref="G54:G60" si="7">C54+F54</f>
        <v>2169</v>
      </c>
    </row>
    <row r="55" spans="1:7" s="2" customFormat="1" ht="14.1" customHeight="1" x14ac:dyDescent="0.15">
      <c r="A55" s="59"/>
      <c r="B55" s="9" t="s">
        <v>9</v>
      </c>
      <c r="C55" s="29">
        <f t="shared" si="1"/>
        <v>1469</v>
      </c>
      <c r="D55" s="48">
        <v>150</v>
      </c>
      <c r="E55" s="49">
        <v>1319</v>
      </c>
      <c r="F55" s="50">
        <v>30</v>
      </c>
      <c r="G55" s="14">
        <f t="shared" si="7"/>
        <v>1499</v>
      </c>
    </row>
    <row r="56" spans="1:7" s="2" customFormat="1" ht="14.1" customHeight="1" x14ac:dyDescent="0.15">
      <c r="A56" s="59"/>
      <c r="B56" s="15" t="s">
        <v>10</v>
      </c>
      <c r="C56" s="29">
        <f t="shared" si="1"/>
        <v>2202</v>
      </c>
      <c r="D56" s="51">
        <v>198</v>
      </c>
      <c r="E56" s="52">
        <v>2004</v>
      </c>
      <c r="F56" s="53">
        <v>29</v>
      </c>
      <c r="G56" s="14">
        <f t="shared" si="7"/>
        <v>2231</v>
      </c>
    </row>
    <row r="57" spans="1:7" s="2" customFormat="1" ht="14.1" customHeight="1" x14ac:dyDescent="0.15">
      <c r="A57" s="59"/>
      <c r="B57" s="15" t="s">
        <v>11</v>
      </c>
      <c r="C57" s="29">
        <f t="shared" si="1"/>
        <v>1575</v>
      </c>
      <c r="D57" s="51">
        <v>170</v>
      </c>
      <c r="E57" s="52">
        <v>1405</v>
      </c>
      <c r="F57" s="53">
        <v>25</v>
      </c>
      <c r="G57" s="14">
        <f t="shared" si="7"/>
        <v>1600</v>
      </c>
    </row>
    <row r="58" spans="1:7" s="2" customFormat="1" ht="14.1" customHeight="1" x14ac:dyDescent="0.15">
      <c r="A58" s="59"/>
      <c r="B58" s="15" t="s">
        <v>12</v>
      </c>
      <c r="C58" s="29">
        <f t="shared" si="1"/>
        <v>1331</v>
      </c>
      <c r="D58" s="51">
        <v>107</v>
      </c>
      <c r="E58" s="52">
        <v>1224</v>
      </c>
      <c r="F58" s="53">
        <v>27</v>
      </c>
      <c r="G58" s="19">
        <f t="shared" si="7"/>
        <v>1358</v>
      </c>
    </row>
    <row r="59" spans="1:7" s="2" customFormat="1" ht="14.1" customHeight="1" x14ac:dyDescent="0.15">
      <c r="A59" s="59"/>
      <c r="B59" s="15" t="s">
        <v>13</v>
      </c>
      <c r="C59" s="29">
        <f t="shared" si="1"/>
        <v>1137</v>
      </c>
      <c r="D59" s="51">
        <v>93</v>
      </c>
      <c r="E59" s="52">
        <v>1044</v>
      </c>
      <c r="F59" s="53">
        <v>18</v>
      </c>
      <c r="G59" s="19">
        <f t="shared" si="7"/>
        <v>1155</v>
      </c>
    </row>
    <row r="60" spans="1:7" s="2" customFormat="1" ht="14.1" customHeight="1" thickBot="1" x14ac:dyDescent="0.2">
      <c r="A60" s="59"/>
      <c r="B60" s="20" t="s">
        <v>14</v>
      </c>
      <c r="C60" s="37">
        <f t="shared" si="1"/>
        <v>785</v>
      </c>
      <c r="D60" s="54">
        <v>97</v>
      </c>
      <c r="E60" s="55">
        <v>688</v>
      </c>
      <c r="F60" s="56">
        <v>20</v>
      </c>
      <c r="G60" s="24">
        <f t="shared" si="7"/>
        <v>805</v>
      </c>
    </row>
    <row r="61" spans="1:7" s="2" customFormat="1" ht="14.1" customHeight="1" thickTop="1" thickBot="1" x14ac:dyDescent="0.2">
      <c r="A61" s="60"/>
      <c r="B61" s="25" t="s">
        <v>4</v>
      </c>
      <c r="C61" s="26">
        <f t="shared" si="1"/>
        <v>10641</v>
      </c>
      <c r="D61" s="38">
        <f>SUM(D54:D60)</f>
        <v>1055</v>
      </c>
      <c r="E61" s="38">
        <f>SUM(E54:E60)</f>
        <v>9586</v>
      </c>
      <c r="F61" s="38">
        <f>SUM(F54:F60)</f>
        <v>176</v>
      </c>
      <c r="G61" s="28">
        <f>SUM(G54:G60)</f>
        <v>10817</v>
      </c>
    </row>
    <row r="62" spans="1:7" s="2" customFormat="1" ht="14.1" customHeight="1" x14ac:dyDescent="0.15">
      <c r="A62" s="59" t="s">
        <v>21</v>
      </c>
      <c r="B62" s="9" t="s">
        <v>8</v>
      </c>
      <c r="C62" s="10">
        <f t="shared" si="1"/>
        <v>14569</v>
      </c>
      <c r="D62" s="39">
        <f t="shared" ref="D62:F68" si="8">D6+D14+D22+D30+D38+D46+D54</f>
        <v>1639</v>
      </c>
      <c r="E62" s="40">
        <f t="shared" si="8"/>
        <v>12930</v>
      </c>
      <c r="F62" s="41">
        <f t="shared" si="8"/>
        <v>161</v>
      </c>
      <c r="G62" s="14">
        <f t="shared" ref="G62:G68" si="9">C62+F62</f>
        <v>14730</v>
      </c>
    </row>
    <row r="63" spans="1:7" s="2" customFormat="1" ht="14.1" customHeight="1" x14ac:dyDescent="0.15">
      <c r="A63" s="59"/>
      <c r="B63" s="9" t="s">
        <v>9</v>
      </c>
      <c r="C63" s="29">
        <f t="shared" si="1"/>
        <v>10639</v>
      </c>
      <c r="D63" s="42">
        <f t="shared" si="8"/>
        <v>1422</v>
      </c>
      <c r="E63" s="43">
        <f t="shared" si="8"/>
        <v>9217</v>
      </c>
      <c r="F63" s="44">
        <f t="shared" si="8"/>
        <v>239</v>
      </c>
      <c r="G63" s="14">
        <f t="shared" si="9"/>
        <v>10878</v>
      </c>
    </row>
    <row r="64" spans="1:7" s="2" customFormat="1" ht="14.1" customHeight="1" x14ac:dyDescent="0.15">
      <c r="A64" s="59"/>
      <c r="B64" s="15" t="s">
        <v>10</v>
      </c>
      <c r="C64" s="29">
        <f t="shared" si="1"/>
        <v>15374</v>
      </c>
      <c r="D64" s="42">
        <f t="shared" si="8"/>
        <v>1361</v>
      </c>
      <c r="E64" s="43">
        <f t="shared" si="8"/>
        <v>14013</v>
      </c>
      <c r="F64" s="44">
        <f t="shared" si="8"/>
        <v>176</v>
      </c>
      <c r="G64" s="19">
        <f t="shared" si="9"/>
        <v>15550</v>
      </c>
    </row>
    <row r="65" spans="1:7" s="2" customFormat="1" ht="14.1" customHeight="1" x14ac:dyDescent="0.15">
      <c r="A65" s="59"/>
      <c r="B65" s="15" t="s">
        <v>11</v>
      </c>
      <c r="C65" s="29">
        <f t="shared" si="1"/>
        <v>11052</v>
      </c>
      <c r="D65" s="42">
        <f t="shared" si="8"/>
        <v>1204</v>
      </c>
      <c r="E65" s="43">
        <f t="shared" si="8"/>
        <v>9848</v>
      </c>
      <c r="F65" s="44">
        <f t="shared" si="8"/>
        <v>252</v>
      </c>
      <c r="G65" s="19">
        <f t="shared" si="9"/>
        <v>11304</v>
      </c>
    </row>
    <row r="66" spans="1:7" s="2" customFormat="1" ht="14.1" customHeight="1" x14ac:dyDescent="0.15">
      <c r="A66" s="59"/>
      <c r="B66" s="15" t="s">
        <v>12</v>
      </c>
      <c r="C66" s="29">
        <f t="shared" si="1"/>
        <v>8813</v>
      </c>
      <c r="D66" s="42">
        <f t="shared" si="8"/>
        <v>761</v>
      </c>
      <c r="E66" s="43">
        <f t="shared" si="8"/>
        <v>8052</v>
      </c>
      <c r="F66" s="44">
        <f t="shared" si="8"/>
        <v>146</v>
      </c>
      <c r="G66" s="19">
        <f t="shared" si="9"/>
        <v>8959</v>
      </c>
    </row>
    <row r="67" spans="1:7" s="2" customFormat="1" ht="14.1" customHeight="1" x14ac:dyDescent="0.15">
      <c r="A67" s="59"/>
      <c r="B67" s="15" t="s">
        <v>13</v>
      </c>
      <c r="C67" s="29">
        <f t="shared" si="1"/>
        <v>7940</v>
      </c>
      <c r="D67" s="42">
        <f t="shared" si="8"/>
        <v>730</v>
      </c>
      <c r="E67" s="43">
        <f t="shared" si="8"/>
        <v>7210</v>
      </c>
      <c r="F67" s="44">
        <f t="shared" si="8"/>
        <v>113</v>
      </c>
      <c r="G67" s="19">
        <f t="shared" si="9"/>
        <v>8053</v>
      </c>
    </row>
    <row r="68" spans="1:7" s="2" customFormat="1" ht="14.1" customHeight="1" thickBot="1" x14ac:dyDescent="0.2">
      <c r="A68" s="59"/>
      <c r="B68" s="20" t="s">
        <v>14</v>
      </c>
      <c r="C68" s="30">
        <f t="shared" si="1"/>
        <v>5334</v>
      </c>
      <c r="D68" s="45">
        <f t="shared" si="8"/>
        <v>602</v>
      </c>
      <c r="E68" s="46">
        <f t="shared" si="8"/>
        <v>4732</v>
      </c>
      <c r="F68" s="47">
        <f t="shared" si="8"/>
        <v>142</v>
      </c>
      <c r="G68" s="24">
        <f t="shared" si="9"/>
        <v>5476</v>
      </c>
    </row>
    <row r="69" spans="1:7" s="2" customFormat="1" ht="14.1" customHeight="1" thickTop="1" thickBot="1" x14ac:dyDescent="0.2">
      <c r="A69" s="60"/>
      <c r="B69" s="25" t="s">
        <v>4</v>
      </c>
      <c r="C69" s="26">
        <f t="shared" si="1"/>
        <v>73721</v>
      </c>
      <c r="D69" s="27">
        <f>SUM(D62:D68)</f>
        <v>7719</v>
      </c>
      <c r="E69" s="27">
        <f>SUM(E62:E68)</f>
        <v>66002</v>
      </c>
      <c r="F69" s="27">
        <f>SUM(F62:F68)</f>
        <v>1229</v>
      </c>
      <c r="G69" s="28">
        <f>G13+G21+G29+G37+G45+G53+G61</f>
        <v>74950</v>
      </c>
    </row>
  </sheetData>
  <mergeCells count="13">
    <mergeCell ref="A6:A13"/>
    <mergeCell ref="E1:G1"/>
    <mergeCell ref="A4:B5"/>
    <mergeCell ref="C4:C5"/>
    <mergeCell ref="F4:F5"/>
    <mergeCell ref="G4:G5"/>
    <mergeCell ref="A62:A69"/>
    <mergeCell ref="A14:A21"/>
    <mergeCell ref="A22:A29"/>
    <mergeCell ref="A30:A37"/>
    <mergeCell ref="A38:A45"/>
    <mergeCell ref="A46:A53"/>
    <mergeCell ref="A54:A61"/>
  </mergeCells>
  <phoneticPr fontId="2"/>
  <pageMargins left="0.7" right="0.7" top="0.75" bottom="0.75" header="0.3" footer="0.3"/>
  <pageSetup paperSize="9" scale="82" fitToWidth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opLeftCell="A43" zoomScaleNormal="100" workbookViewId="0">
      <selection activeCell="F61" sqref="F61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1" t="str">
        <f>"令和7年" &amp; H1 &amp; "月末現在"</f>
        <v>令和7年2月末現在</v>
      </c>
      <c r="F1" s="61"/>
      <c r="G1" s="61"/>
      <c r="H1" s="57">
        <v>2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2" t="s">
        <v>22</v>
      </c>
      <c r="B4" s="63"/>
      <c r="C4" s="66" t="s">
        <v>2</v>
      </c>
      <c r="D4" s="4"/>
      <c r="E4" s="5"/>
      <c r="F4" s="68" t="s">
        <v>3</v>
      </c>
      <c r="G4" s="70" t="s">
        <v>4</v>
      </c>
    </row>
    <row r="5" spans="1:8" s="8" customFormat="1" ht="16.5" customHeight="1" thickTop="1" thickBot="1" x14ac:dyDescent="0.2">
      <c r="A5" s="64"/>
      <c r="B5" s="65"/>
      <c r="C5" s="67"/>
      <c r="D5" s="6" t="s">
        <v>5</v>
      </c>
      <c r="E5" s="7" t="s">
        <v>6</v>
      </c>
      <c r="F5" s="69"/>
      <c r="G5" s="71"/>
    </row>
    <row r="6" spans="1:8" s="2" customFormat="1" ht="14.1" customHeight="1" x14ac:dyDescent="0.15">
      <c r="A6" s="58" t="s">
        <v>7</v>
      </c>
      <c r="B6" s="9" t="s">
        <v>8</v>
      </c>
      <c r="C6" s="10">
        <f>D6+E6</f>
        <v>2869</v>
      </c>
      <c r="D6" s="48">
        <v>340</v>
      </c>
      <c r="E6" s="49">
        <v>2529</v>
      </c>
      <c r="F6" s="50">
        <v>36</v>
      </c>
      <c r="G6" s="14">
        <f t="shared" ref="G6:G12" si="0">C6+F6</f>
        <v>2905</v>
      </c>
    </row>
    <row r="7" spans="1:8" s="2" customFormat="1" ht="14.1" customHeight="1" x14ac:dyDescent="0.15">
      <c r="A7" s="59"/>
      <c r="B7" s="9" t="s">
        <v>9</v>
      </c>
      <c r="C7" s="29">
        <f t="shared" ref="C7:C69" si="1">D7+E7</f>
        <v>2257</v>
      </c>
      <c r="D7" s="48">
        <v>328</v>
      </c>
      <c r="E7" s="49">
        <v>1929</v>
      </c>
      <c r="F7" s="50">
        <v>54</v>
      </c>
      <c r="G7" s="14">
        <f t="shared" si="0"/>
        <v>2311</v>
      </c>
    </row>
    <row r="8" spans="1:8" s="2" customFormat="1" ht="14.1" customHeight="1" x14ac:dyDescent="0.15">
      <c r="A8" s="59"/>
      <c r="B8" s="15" t="s">
        <v>10</v>
      </c>
      <c r="C8" s="29">
        <f t="shared" si="1"/>
        <v>3183</v>
      </c>
      <c r="D8" s="51">
        <v>289</v>
      </c>
      <c r="E8" s="52">
        <v>2894</v>
      </c>
      <c r="F8" s="53">
        <v>42</v>
      </c>
      <c r="G8" s="19">
        <f t="shared" si="0"/>
        <v>3225</v>
      </c>
    </row>
    <row r="9" spans="1:8" s="2" customFormat="1" ht="14.1" customHeight="1" x14ac:dyDescent="0.15">
      <c r="A9" s="59"/>
      <c r="B9" s="15" t="s">
        <v>11</v>
      </c>
      <c r="C9" s="29">
        <f t="shared" si="1"/>
        <v>2287</v>
      </c>
      <c r="D9" s="51">
        <v>260</v>
      </c>
      <c r="E9" s="52">
        <v>2027</v>
      </c>
      <c r="F9" s="53">
        <v>54</v>
      </c>
      <c r="G9" s="19">
        <f t="shared" si="0"/>
        <v>2341</v>
      </c>
    </row>
    <row r="10" spans="1:8" s="2" customFormat="1" ht="14.1" customHeight="1" x14ac:dyDescent="0.15">
      <c r="A10" s="59"/>
      <c r="B10" s="15" t="s">
        <v>12</v>
      </c>
      <c r="C10" s="29">
        <f t="shared" si="1"/>
        <v>1799</v>
      </c>
      <c r="D10" s="51">
        <v>185</v>
      </c>
      <c r="E10" s="52">
        <v>1614</v>
      </c>
      <c r="F10" s="53">
        <v>36</v>
      </c>
      <c r="G10" s="19">
        <f t="shared" si="0"/>
        <v>1835</v>
      </c>
    </row>
    <row r="11" spans="1:8" s="2" customFormat="1" ht="14.1" customHeight="1" x14ac:dyDescent="0.15">
      <c r="A11" s="59"/>
      <c r="B11" s="15" t="s">
        <v>13</v>
      </c>
      <c r="C11" s="29">
        <f t="shared" si="1"/>
        <v>1618</v>
      </c>
      <c r="D11" s="51">
        <v>156</v>
      </c>
      <c r="E11" s="52">
        <v>1462</v>
      </c>
      <c r="F11" s="53">
        <v>30</v>
      </c>
      <c r="G11" s="19">
        <f t="shared" si="0"/>
        <v>1648</v>
      </c>
    </row>
    <row r="12" spans="1:8" s="2" customFormat="1" ht="14.1" customHeight="1" thickBot="1" x14ac:dyDescent="0.2">
      <c r="A12" s="59"/>
      <c r="B12" s="20" t="s">
        <v>14</v>
      </c>
      <c r="C12" s="30">
        <f t="shared" si="1"/>
        <v>1071</v>
      </c>
      <c r="D12" s="54">
        <v>120</v>
      </c>
      <c r="E12" s="55">
        <v>951</v>
      </c>
      <c r="F12" s="56">
        <v>26</v>
      </c>
      <c r="G12" s="24">
        <f t="shared" si="0"/>
        <v>1097</v>
      </c>
    </row>
    <row r="13" spans="1:8" s="2" customFormat="1" ht="14.1" customHeight="1" thickTop="1" thickBot="1" x14ac:dyDescent="0.2">
      <c r="A13" s="60"/>
      <c r="B13" s="25" t="s">
        <v>4</v>
      </c>
      <c r="C13" s="26">
        <f t="shared" si="1"/>
        <v>15084</v>
      </c>
      <c r="D13" s="38">
        <f>SUM(D6:D12)</f>
        <v>1678</v>
      </c>
      <c r="E13" s="38">
        <f>SUM(E6:E12)</f>
        <v>13406</v>
      </c>
      <c r="F13" s="38">
        <f>SUM(F6:F12)</f>
        <v>278</v>
      </c>
      <c r="G13" s="28">
        <f>SUM(G6:G12)</f>
        <v>15362</v>
      </c>
    </row>
    <row r="14" spans="1:8" s="2" customFormat="1" ht="14.1" customHeight="1" x14ac:dyDescent="0.15">
      <c r="A14" s="58" t="s">
        <v>15</v>
      </c>
      <c r="B14" s="9" t="s">
        <v>8</v>
      </c>
      <c r="C14" s="29">
        <f>D14+E14</f>
        <v>1774</v>
      </c>
      <c r="D14" s="48">
        <v>239</v>
      </c>
      <c r="E14" s="49">
        <v>1535</v>
      </c>
      <c r="F14" s="50">
        <v>25</v>
      </c>
      <c r="G14" s="14">
        <f>C14+F14</f>
        <v>1799</v>
      </c>
    </row>
    <row r="15" spans="1:8" s="2" customFormat="1" ht="14.1" customHeight="1" x14ac:dyDescent="0.15">
      <c r="A15" s="59"/>
      <c r="B15" s="9" t="s">
        <v>9</v>
      </c>
      <c r="C15" s="29">
        <f t="shared" si="1"/>
        <v>1365</v>
      </c>
      <c r="D15" s="48">
        <v>206</v>
      </c>
      <c r="E15" s="49">
        <v>1159</v>
      </c>
      <c r="F15" s="50">
        <v>32</v>
      </c>
      <c r="G15" s="14">
        <f t="shared" ref="G15:G20" si="2">C15+F15</f>
        <v>1397</v>
      </c>
    </row>
    <row r="16" spans="1:8" s="2" customFormat="1" ht="14.1" customHeight="1" x14ac:dyDescent="0.15">
      <c r="A16" s="59"/>
      <c r="B16" s="15" t="s">
        <v>10</v>
      </c>
      <c r="C16" s="29">
        <f t="shared" si="1"/>
        <v>1949</v>
      </c>
      <c r="D16" s="51">
        <v>203</v>
      </c>
      <c r="E16" s="52">
        <v>1746</v>
      </c>
      <c r="F16" s="53">
        <v>23</v>
      </c>
      <c r="G16" s="19">
        <f t="shared" si="2"/>
        <v>1972</v>
      </c>
    </row>
    <row r="17" spans="1:7" s="2" customFormat="1" ht="14.1" customHeight="1" x14ac:dyDescent="0.15">
      <c r="A17" s="59"/>
      <c r="B17" s="15" t="s">
        <v>11</v>
      </c>
      <c r="C17" s="29">
        <f t="shared" si="1"/>
        <v>1467</v>
      </c>
      <c r="D17" s="51">
        <v>160</v>
      </c>
      <c r="E17" s="52">
        <v>1307</v>
      </c>
      <c r="F17" s="53">
        <v>46</v>
      </c>
      <c r="G17" s="19">
        <f t="shared" si="2"/>
        <v>1513</v>
      </c>
    </row>
    <row r="18" spans="1:7" s="2" customFormat="1" ht="14.1" customHeight="1" x14ac:dyDescent="0.15">
      <c r="A18" s="59"/>
      <c r="B18" s="15" t="s">
        <v>12</v>
      </c>
      <c r="C18" s="29">
        <f t="shared" si="1"/>
        <v>1090</v>
      </c>
      <c r="D18" s="51">
        <v>122</v>
      </c>
      <c r="E18" s="52">
        <v>968</v>
      </c>
      <c r="F18" s="53">
        <v>15</v>
      </c>
      <c r="G18" s="19">
        <f t="shared" si="2"/>
        <v>1105</v>
      </c>
    </row>
    <row r="19" spans="1:7" s="2" customFormat="1" ht="14.1" customHeight="1" x14ac:dyDescent="0.15">
      <c r="A19" s="59"/>
      <c r="B19" s="15" t="s">
        <v>13</v>
      </c>
      <c r="C19" s="29">
        <f t="shared" si="1"/>
        <v>1110</v>
      </c>
      <c r="D19" s="51">
        <v>126</v>
      </c>
      <c r="E19" s="52">
        <v>984</v>
      </c>
      <c r="F19" s="53">
        <v>13</v>
      </c>
      <c r="G19" s="19">
        <f t="shared" si="2"/>
        <v>1123</v>
      </c>
    </row>
    <row r="20" spans="1:7" s="2" customFormat="1" ht="14.1" customHeight="1" thickBot="1" x14ac:dyDescent="0.2">
      <c r="A20" s="59"/>
      <c r="B20" s="20" t="s">
        <v>14</v>
      </c>
      <c r="C20" s="30">
        <f t="shared" si="1"/>
        <v>699</v>
      </c>
      <c r="D20" s="54">
        <v>77</v>
      </c>
      <c r="E20" s="55">
        <v>622</v>
      </c>
      <c r="F20" s="56">
        <v>23</v>
      </c>
      <c r="G20" s="24">
        <f t="shared" si="2"/>
        <v>722</v>
      </c>
    </row>
    <row r="21" spans="1:7" s="2" customFormat="1" ht="14.1" customHeight="1" thickTop="1" thickBot="1" x14ac:dyDescent="0.2">
      <c r="A21" s="60"/>
      <c r="B21" s="25" t="s">
        <v>4</v>
      </c>
      <c r="C21" s="26">
        <f t="shared" si="1"/>
        <v>9454</v>
      </c>
      <c r="D21" s="38">
        <f>SUM(D14:D20)</f>
        <v>1133</v>
      </c>
      <c r="E21" s="38">
        <f>SUM(E14:E20)</f>
        <v>8321</v>
      </c>
      <c r="F21" s="38">
        <f>SUM(F14:F20)</f>
        <v>177</v>
      </c>
      <c r="G21" s="28">
        <f>SUM(G14:G20)</f>
        <v>9631</v>
      </c>
    </row>
    <row r="22" spans="1:7" s="2" customFormat="1" ht="14.1" customHeight="1" x14ac:dyDescent="0.15">
      <c r="A22" s="59" t="s">
        <v>16</v>
      </c>
      <c r="B22" s="9" t="s">
        <v>8</v>
      </c>
      <c r="C22" s="10">
        <f t="shared" si="1"/>
        <v>1612</v>
      </c>
      <c r="D22" s="48">
        <v>159</v>
      </c>
      <c r="E22" s="49">
        <v>1453</v>
      </c>
      <c r="F22" s="50">
        <v>14</v>
      </c>
      <c r="G22" s="14">
        <f t="shared" ref="G22:G28" si="3">C22+F22</f>
        <v>1626</v>
      </c>
    </row>
    <row r="23" spans="1:7" s="2" customFormat="1" ht="14.1" customHeight="1" x14ac:dyDescent="0.15">
      <c r="A23" s="59"/>
      <c r="B23" s="9" t="s">
        <v>9</v>
      </c>
      <c r="C23" s="29">
        <f t="shared" si="1"/>
        <v>1069</v>
      </c>
      <c r="D23" s="48">
        <v>135</v>
      </c>
      <c r="E23" s="49">
        <v>934</v>
      </c>
      <c r="F23" s="50">
        <v>32</v>
      </c>
      <c r="G23" s="14">
        <f t="shared" si="3"/>
        <v>1101</v>
      </c>
    </row>
    <row r="24" spans="1:7" s="2" customFormat="1" ht="14.1" customHeight="1" x14ac:dyDescent="0.15">
      <c r="A24" s="59"/>
      <c r="B24" s="15" t="s">
        <v>10</v>
      </c>
      <c r="C24" s="29">
        <f t="shared" si="1"/>
        <v>1469</v>
      </c>
      <c r="D24" s="51">
        <v>123</v>
      </c>
      <c r="E24" s="52">
        <v>1346</v>
      </c>
      <c r="F24" s="53">
        <v>19</v>
      </c>
      <c r="G24" s="19">
        <f t="shared" si="3"/>
        <v>1488</v>
      </c>
    </row>
    <row r="25" spans="1:7" s="2" customFormat="1" ht="14.1" customHeight="1" x14ac:dyDescent="0.15">
      <c r="A25" s="59"/>
      <c r="B25" s="15" t="s">
        <v>11</v>
      </c>
      <c r="C25" s="29">
        <f t="shared" si="1"/>
        <v>1025</v>
      </c>
      <c r="D25" s="51">
        <v>105</v>
      </c>
      <c r="E25" s="52">
        <v>920</v>
      </c>
      <c r="F25" s="53">
        <v>25</v>
      </c>
      <c r="G25" s="19">
        <f t="shared" si="3"/>
        <v>1050</v>
      </c>
    </row>
    <row r="26" spans="1:7" s="2" customFormat="1" ht="14.1" customHeight="1" x14ac:dyDescent="0.15">
      <c r="A26" s="59"/>
      <c r="B26" s="15" t="s">
        <v>12</v>
      </c>
      <c r="C26" s="29">
        <f t="shared" si="1"/>
        <v>824</v>
      </c>
      <c r="D26" s="51">
        <v>63</v>
      </c>
      <c r="E26" s="52">
        <v>761</v>
      </c>
      <c r="F26" s="53">
        <v>7</v>
      </c>
      <c r="G26" s="19">
        <f t="shared" si="3"/>
        <v>831</v>
      </c>
    </row>
    <row r="27" spans="1:7" s="2" customFormat="1" ht="14.1" customHeight="1" x14ac:dyDescent="0.15">
      <c r="A27" s="59"/>
      <c r="B27" s="15" t="s">
        <v>13</v>
      </c>
      <c r="C27" s="29">
        <f t="shared" si="1"/>
        <v>758</v>
      </c>
      <c r="D27" s="51">
        <v>51</v>
      </c>
      <c r="E27" s="52">
        <v>707</v>
      </c>
      <c r="F27" s="53">
        <v>9</v>
      </c>
      <c r="G27" s="19">
        <f t="shared" si="3"/>
        <v>767</v>
      </c>
    </row>
    <row r="28" spans="1:7" s="2" customFormat="1" ht="14.1" customHeight="1" thickBot="1" x14ac:dyDescent="0.2">
      <c r="A28" s="59"/>
      <c r="B28" s="20" t="s">
        <v>14</v>
      </c>
      <c r="C28" s="30">
        <f t="shared" si="1"/>
        <v>513</v>
      </c>
      <c r="D28" s="54">
        <v>48</v>
      </c>
      <c r="E28" s="55">
        <v>465</v>
      </c>
      <c r="F28" s="56">
        <v>17</v>
      </c>
      <c r="G28" s="24">
        <f t="shared" si="3"/>
        <v>530</v>
      </c>
    </row>
    <row r="29" spans="1:7" s="2" customFormat="1" ht="14.1" customHeight="1" thickTop="1" thickBot="1" x14ac:dyDescent="0.2">
      <c r="A29" s="60"/>
      <c r="B29" s="25" t="s">
        <v>4</v>
      </c>
      <c r="C29" s="26">
        <f t="shared" si="1"/>
        <v>7270</v>
      </c>
      <c r="D29" s="38">
        <f>SUM(D22:D28)</f>
        <v>684</v>
      </c>
      <c r="E29" s="38">
        <f>SUM(E22:E28)</f>
        <v>6586</v>
      </c>
      <c r="F29" s="38">
        <f>SUM(F22:F28)</f>
        <v>123</v>
      </c>
      <c r="G29" s="28">
        <f>SUM(G22:G28)</f>
        <v>7393</v>
      </c>
    </row>
    <row r="30" spans="1:7" s="2" customFormat="1" ht="14.1" customHeight="1" x14ac:dyDescent="0.15">
      <c r="A30" s="72" t="s">
        <v>17</v>
      </c>
      <c r="B30" s="9" t="s">
        <v>8</v>
      </c>
      <c r="C30" s="10">
        <f t="shared" si="1"/>
        <v>2609</v>
      </c>
      <c r="D30" s="48">
        <v>274</v>
      </c>
      <c r="E30" s="49">
        <v>2335</v>
      </c>
      <c r="F30" s="50">
        <v>22</v>
      </c>
      <c r="G30" s="14">
        <f t="shared" ref="G30:G36" si="4">C30+F30</f>
        <v>2631</v>
      </c>
    </row>
    <row r="31" spans="1:7" s="2" customFormat="1" ht="14.1" customHeight="1" x14ac:dyDescent="0.15">
      <c r="A31" s="73"/>
      <c r="B31" s="9" t="s">
        <v>9</v>
      </c>
      <c r="C31" s="29">
        <f t="shared" si="1"/>
        <v>1942</v>
      </c>
      <c r="D31" s="48">
        <v>250</v>
      </c>
      <c r="E31" s="49">
        <v>1692</v>
      </c>
      <c r="F31" s="50">
        <v>39</v>
      </c>
      <c r="G31" s="14">
        <f t="shared" si="4"/>
        <v>1981</v>
      </c>
    </row>
    <row r="32" spans="1:7" s="2" customFormat="1" ht="14.1" customHeight="1" x14ac:dyDescent="0.15">
      <c r="A32" s="73"/>
      <c r="B32" s="15" t="s">
        <v>10</v>
      </c>
      <c r="C32" s="29">
        <f t="shared" si="1"/>
        <v>2831</v>
      </c>
      <c r="D32" s="51">
        <v>258</v>
      </c>
      <c r="E32" s="52">
        <v>2573</v>
      </c>
      <c r="F32" s="53">
        <v>21</v>
      </c>
      <c r="G32" s="19">
        <f t="shared" si="4"/>
        <v>2852</v>
      </c>
    </row>
    <row r="33" spans="1:7" s="2" customFormat="1" ht="14.1" customHeight="1" x14ac:dyDescent="0.15">
      <c r="A33" s="73"/>
      <c r="B33" s="15" t="s">
        <v>11</v>
      </c>
      <c r="C33" s="29">
        <f t="shared" si="1"/>
        <v>1949</v>
      </c>
      <c r="D33" s="51">
        <v>210</v>
      </c>
      <c r="E33" s="52">
        <v>1739</v>
      </c>
      <c r="F33" s="53">
        <v>43</v>
      </c>
      <c r="G33" s="19">
        <f t="shared" si="4"/>
        <v>1992</v>
      </c>
    </row>
    <row r="34" spans="1:7" s="2" customFormat="1" ht="14.1" customHeight="1" x14ac:dyDescent="0.15">
      <c r="A34" s="73"/>
      <c r="B34" s="15" t="s">
        <v>12</v>
      </c>
      <c r="C34" s="29">
        <f t="shared" si="1"/>
        <v>1552</v>
      </c>
      <c r="D34" s="51">
        <v>119</v>
      </c>
      <c r="E34" s="52">
        <v>1433</v>
      </c>
      <c r="F34" s="53">
        <v>23</v>
      </c>
      <c r="G34" s="19">
        <f t="shared" si="4"/>
        <v>1575</v>
      </c>
    </row>
    <row r="35" spans="1:7" s="2" customFormat="1" ht="14.1" customHeight="1" x14ac:dyDescent="0.15">
      <c r="A35" s="73"/>
      <c r="B35" s="15" t="s">
        <v>13</v>
      </c>
      <c r="C35" s="29">
        <f t="shared" si="1"/>
        <v>1395</v>
      </c>
      <c r="D35" s="51">
        <v>119</v>
      </c>
      <c r="E35" s="52">
        <v>1276</v>
      </c>
      <c r="F35" s="53">
        <v>24</v>
      </c>
      <c r="G35" s="19">
        <f t="shared" si="4"/>
        <v>1419</v>
      </c>
    </row>
    <row r="36" spans="1:7" s="2" customFormat="1" ht="14.1" customHeight="1" thickBot="1" x14ac:dyDescent="0.2">
      <c r="A36" s="73"/>
      <c r="B36" s="20" t="s">
        <v>14</v>
      </c>
      <c r="C36" s="30">
        <f t="shared" si="1"/>
        <v>888</v>
      </c>
      <c r="D36" s="54">
        <v>97</v>
      </c>
      <c r="E36" s="55">
        <v>791</v>
      </c>
      <c r="F36" s="56">
        <v>29</v>
      </c>
      <c r="G36" s="24">
        <f t="shared" si="4"/>
        <v>917</v>
      </c>
    </row>
    <row r="37" spans="1:7" s="2" customFormat="1" ht="14.1" customHeight="1" thickTop="1" thickBot="1" x14ac:dyDescent="0.2">
      <c r="A37" s="74"/>
      <c r="B37" s="25" t="s">
        <v>4</v>
      </c>
      <c r="C37" s="26">
        <f t="shared" si="1"/>
        <v>13166</v>
      </c>
      <c r="D37" s="38">
        <f>SUM(D30:D36)</f>
        <v>1327</v>
      </c>
      <c r="E37" s="38">
        <f>SUM(E30:E36)</f>
        <v>11839</v>
      </c>
      <c r="F37" s="38">
        <f>SUM(F30:F36)</f>
        <v>201</v>
      </c>
      <c r="G37" s="28">
        <f>SUM(G30:G36)</f>
        <v>13367</v>
      </c>
    </row>
    <row r="38" spans="1:7" s="2" customFormat="1" ht="14.1" customHeight="1" x14ac:dyDescent="0.15">
      <c r="A38" s="59" t="s">
        <v>18</v>
      </c>
      <c r="B38" s="9" t="s">
        <v>8</v>
      </c>
      <c r="C38" s="10">
        <f t="shared" si="1"/>
        <v>1475</v>
      </c>
      <c r="D38" s="48">
        <v>165</v>
      </c>
      <c r="E38" s="49">
        <v>1310</v>
      </c>
      <c r="F38" s="50">
        <v>21</v>
      </c>
      <c r="G38" s="14">
        <f t="shared" ref="G38:G44" si="5">C38+F38</f>
        <v>1496</v>
      </c>
    </row>
    <row r="39" spans="1:7" s="2" customFormat="1" ht="14.1" customHeight="1" x14ac:dyDescent="0.15">
      <c r="A39" s="59"/>
      <c r="B39" s="9" t="s">
        <v>9</v>
      </c>
      <c r="C39" s="29">
        <f t="shared" si="1"/>
        <v>982</v>
      </c>
      <c r="D39" s="48">
        <v>124</v>
      </c>
      <c r="E39" s="49">
        <v>858</v>
      </c>
      <c r="F39" s="50">
        <v>21</v>
      </c>
      <c r="G39" s="14">
        <f t="shared" si="5"/>
        <v>1003</v>
      </c>
    </row>
    <row r="40" spans="1:7" s="2" customFormat="1" ht="14.1" customHeight="1" x14ac:dyDescent="0.15">
      <c r="A40" s="59"/>
      <c r="B40" s="15" t="s">
        <v>10</v>
      </c>
      <c r="C40" s="29">
        <f t="shared" si="1"/>
        <v>1464</v>
      </c>
      <c r="D40" s="51">
        <v>120</v>
      </c>
      <c r="E40" s="52">
        <v>1344</v>
      </c>
      <c r="F40" s="53">
        <v>16</v>
      </c>
      <c r="G40" s="19">
        <f t="shared" si="5"/>
        <v>1480</v>
      </c>
    </row>
    <row r="41" spans="1:7" s="2" customFormat="1" ht="14.1" customHeight="1" x14ac:dyDescent="0.15">
      <c r="A41" s="59"/>
      <c r="B41" s="15" t="s">
        <v>11</v>
      </c>
      <c r="C41" s="29">
        <f t="shared" si="1"/>
        <v>997</v>
      </c>
      <c r="D41" s="51">
        <v>113</v>
      </c>
      <c r="E41" s="52">
        <v>884</v>
      </c>
      <c r="F41" s="53">
        <v>20</v>
      </c>
      <c r="G41" s="19">
        <f t="shared" si="5"/>
        <v>1017</v>
      </c>
    </row>
    <row r="42" spans="1:7" s="2" customFormat="1" ht="14.1" customHeight="1" x14ac:dyDescent="0.15">
      <c r="A42" s="59"/>
      <c r="B42" s="15" t="s">
        <v>12</v>
      </c>
      <c r="C42" s="29">
        <f t="shared" si="1"/>
        <v>803</v>
      </c>
      <c r="D42" s="51">
        <v>67</v>
      </c>
      <c r="E42" s="52">
        <v>736</v>
      </c>
      <c r="F42" s="53">
        <v>9</v>
      </c>
      <c r="G42" s="19">
        <f t="shared" si="5"/>
        <v>812</v>
      </c>
    </row>
    <row r="43" spans="1:7" s="2" customFormat="1" ht="14.1" customHeight="1" x14ac:dyDescent="0.15">
      <c r="A43" s="59"/>
      <c r="B43" s="15" t="s">
        <v>13</v>
      </c>
      <c r="C43" s="29">
        <f t="shared" si="1"/>
        <v>705</v>
      </c>
      <c r="D43" s="51">
        <v>69</v>
      </c>
      <c r="E43" s="52">
        <v>636</v>
      </c>
      <c r="F43" s="53">
        <v>9</v>
      </c>
      <c r="G43" s="19">
        <f t="shared" si="5"/>
        <v>714</v>
      </c>
    </row>
    <row r="44" spans="1:7" s="2" customFormat="1" ht="14.1" customHeight="1" thickBot="1" x14ac:dyDescent="0.2">
      <c r="A44" s="59"/>
      <c r="B44" s="20" t="s">
        <v>14</v>
      </c>
      <c r="C44" s="30">
        <f t="shared" si="1"/>
        <v>478</v>
      </c>
      <c r="D44" s="54">
        <v>53</v>
      </c>
      <c r="E44" s="55">
        <v>425</v>
      </c>
      <c r="F44" s="56">
        <v>8</v>
      </c>
      <c r="G44" s="24">
        <f t="shared" si="5"/>
        <v>486</v>
      </c>
    </row>
    <row r="45" spans="1:7" s="2" customFormat="1" ht="14.1" customHeight="1" thickTop="1" thickBot="1" x14ac:dyDescent="0.2">
      <c r="A45" s="60"/>
      <c r="B45" s="25" t="s">
        <v>4</v>
      </c>
      <c r="C45" s="26">
        <f t="shared" si="1"/>
        <v>6904</v>
      </c>
      <c r="D45" s="38">
        <f>SUM(D38:D44)</f>
        <v>711</v>
      </c>
      <c r="E45" s="38">
        <f>SUM(E38:E44)</f>
        <v>6193</v>
      </c>
      <c r="F45" s="38">
        <f>SUM(F38:F44)</f>
        <v>104</v>
      </c>
      <c r="G45" s="28">
        <f>SUM(G38:G44)</f>
        <v>7008</v>
      </c>
    </row>
    <row r="46" spans="1:7" s="2" customFormat="1" ht="14.1" customHeight="1" x14ac:dyDescent="0.15">
      <c r="A46" s="59" t="s">
        <v>19</v>
      </c>
      <c r="B46" s="9" t="s">
        <v>8</v>
      </c>
      <c r="C46" s="10">
        <f t="shared" si="1"/>
        <v>2095</v>
      </c>
      <c r="D46" s="48">
        <v>231</v>
      </c>
      <c r="E46" s="49">
        <v>1864</v>
      </c>
      <c r="F46" s="50">
        <v>12</v>
      </c>
      <c r="G46" s="14">
        <f t="shared" ref="G46:G52" si="6">C46+F46</f>
        <v>2107</v>
      </c>
    </row>
    <row r="47" spans="1:7" s="2" customFormat="1" ht="14.1" customHeight="1" x14ac:dyDescent="0.15">
      <c r="A47" s="59"/>
      <c r="B47" s="9" t="s">
        <v>9</v>
      </c>
      <c r="C47" s="29">
        <f t="shared" si="1"/>
        <v>1542</v>
      </c>
      <c r="D47" s="48">
        <v>199</v>
      </c>
      <c r="E47" s="49">
        <v>1343</v>
      </c>
      <c r="F47" s="50">
        <v>26</v>
      </c>
      <c r="G47" s="14">
        <f t="shared" si="6"/>
        <v>1568</v>
      </c>
    </row>
    <row r="48" spans="1:7" s="2" customFormat="1" ht="14.1" customHeight="1" x14ac:dyDescent="0.15">
      <c r="A48" s="59"/>
      <c r="B48" s="15" t="s">
        <v>10</v>
      </c>
      <c r="C48" s="29">
        <f t="shared" si="1"/>
        <v>2345</v>
      </c>
      <c r="D48" s="51">
        <v>167</v>
      </c>
      <c r="E48" s="52">
        <v>2178</v>
      </c>
      <c r="F48" s="53">
        <v>27</v>
      </c>
      <c r="G48" s="19">
        <f t="shared" si="6"/>
        <v>2372</v>
      </c>
    </row>
    <row r="49" spans="1:7" s="2" customFormat="1" ht="14.1" customHeight="1" x14ac:dyDescent="0.15">
      <c r="A49" s="59"/>
      <c r="B49" s="15" t="s">
        <v>11</v>
      </c>
      <c r="C49" s="29">
        <f t="shared" si="1"/>
        <v>1753</v>
      </c>
      <c r="D49" s="51">
        <v>167</v>
      </c>
      <c r="E49" s="52">
        <v>1586</v>
      </c>
      <c r="F49" s="53">
        <v>38</v>
      </c>
      <c r="G49" s="19">
        <f t="shared" si="6"/>
        <v>1791</v>
      </c>
    </row>
    <row r="50" spans="1:7" s="2" customFormat="1" ht="14.1" customHeight="1" x14ac:dyDescent="0.15">
      <c r="A50" s="59"/>
      <c r="B50" s="15" t="s">
        <v>12</v>
      </c>
      <c r="C50" s="29">
        <f t="shared" si="1"/>
        <v>1406</v>
      </c>
      <c r="D50" s="51">
        <v>102</v>
      </c>
      <c r="E50" s="52">
        <v>1304</v>
      </c>
      <c r="F50" s="53">
        <v>26</v>
      </c>
      <c r="G50" s="19">
        <f t="shared" si="6"/>
        <v>1432</v>
      </c>
    </row>
    <row r="51" spans="1:7" s="2" customFormat="1" ht="14.1" customHeight="1" x14ac:dyDescent="0.15">
      <c r="A51" s="59"/>
      <c r="B51" s="15" t="s">
        <v>13</v>
      </c>
      <c r="C51" s="29">
        <f t="shared" si="1"/>
        <v>1232</v>
      </c>
      <c r="D51" s="51">
        <v>115</v>
      </c>
      <c r="E51" s="52">
        <v>1117</v>
      </c>
      <c r="F51" s="53">
        <v>13</v>
      </c>
      <c r="G51" s="19">
        <f t="shared" si="6"/>
        <v>1245</v>
      </c>
    </row>
    <row r="52" spans="1:7" s="2" customFormat="1" ht="14.1" customHeight="1" thickBot="1" x14ac:dyDescent="0.2">
      <c r="A52" s="59"/>
      <c r="B52" s="20" t="s">
        <v>14</v>
      </c>
      <c r="C52" s="30">
        <f t="shared" si="1"/>
        <v>884</v>
      </c>
      <c r="D52" s="54">
        <v>110</v>
      </c>
      <c r="E52" s="55">
        <v>774</v>
      </c>
      <c r="F52" s="56">
        <v>19</v>
      </c>
      <c r="G52" s="24">
        <f t="shared" si="6"/>
        <v>903</v>
      </c>
    </row>
    <row r="53" spans="1:7" s="2" customFormat="1" ht="14.1" customHeight="1" thickTop="1" thickBot="1" x14ac:dyDescent="0.2">
      <c r="A53" s="60"/>
      <c r="B53" s="25" t="s">
        <v>4</v>
      </c>
      <c r="C53" s="26">
        <f t="shared" si="1"/>
        <v>11257</v>
      </c>
      <c r="D53" s="38">
        <f>SUM(D46:D52)</f>
        <v>1091</v>
      </c>
      <c r="E53" s="38">
        <f>SUM(E46:E52)</f>
        <v>10166</v>
      </c>
      <c r="F53" s="38">
        <f>SUM(F46:F52)</f>
        <v>161</v>
      </c>
      <c r="G53" s="28">
        <f>SUM(G46:G52)</f>
        <v>11418</v>
      </c>
    </row>
    <row r="54" spans="1:7" s="2" customFormat="1" ht="14.1" customHeight="1" x14ac:dyDescent="0.15">
      <c r="A54" s="59" t="s">
        <v>20</v>
      </c>
      <c r="B54" s="9" t="s">
        <v>8</v>
      </c>
      <c r="C54" s="10">
        <f t="shared" si="1"/>
        <v>2151</v>
      </c>
      <c r="D54" s="48">
        <v>244</v>
      </c>
      <c r="E54" s="49">
        <v>1907</v>
      </c>
      <c r="F54" s="50">
        <v>27</v>
      </c>
      <c r="G54" s="14">
        <f t="shared" ref="G54:G60" si="7">C54+F54</f>
        <v>2178</v>
      </c>
    </row>
    <row r="55" spans="1:7" s="2" customFormat="1" ht="14.1" customHeight="1" x14ac:dyDescent="0.15">
      <c r="A55" s="59"/>
      <c r="B55" s="9" t="s">
        <v>9</v>
      </c>
      <c r="C55" s="29">
        <f t="shared" si="1"/>
        <v>1476</v>
      </c>
      <c r="D55" s="48">
        <v>148</v>
      </c>
      <c r="E55" s="49">
        <v>1328</v>
      </c>
      <c r="F55" s="50">
        <v>29</v>
      </c>
      <c r="G55" s="14">
        <f t="shared" si="7"/>
        <v>1505</v>
      </c>
    </row>
    <row r="56" spans="1:7" s="2" customFormat="1" ht="14.1" customHeight="1" x14ac:dyDescent="0.15">
      <c r="A56" s="59"/>
      <c r="B56" s="15" t="s">
        <v>10</v>
      </c>
      <c r="C56" s="29">
        <f t="shared" si="1"/>
        <v>2204</v>
      </c>
      <c r="D56" s="51">
        <v>203</v>
      </c>
      <c r="E56" s="52">
        <v>2001</v>
      </c>
      <c r="F56" s="53">
        <v>29</v>
      </c>
      <c r="G56" s="14">
        <f t="shared" si="7"/>
        <v>2233</v>
      </c>
    </row>
    <row r="57" spans="1:7" s="2" customFormat="1" ht="14.1" customHeight="1" x14ac:dyDescent="0.15">
      <c r="A57" s="59"/>
      <c r="B57" s="15" t="s">
        <v>11</v>
      </c>
      <c r="C57" s="29">
        <f t="shared" si="1"/>
        <v>1570</v>
      </c>
      <c r="D57" s="51">
        <v>173</v>
      </c>
      <c r="E57" s="52">
        <v>1397</v>
      </c>
      <c r="F57" s="53">
        <v>26</v>
      </c>
      <c r="G57" s="14">
        <f t="shared" si="7"/>
        <v>1596</v>
      </c>
    </row>
    <row r="58" spans="1:7" s="2" customFormat="1" ht="14.1" customHeight="1" x14ac:dyDescent="0.15">
      <c r="A58" s="59"/>
      <c r="B58" s="15" t="s">
        <v>12</v>
      </c>
      <c r="C58" s="29">
        <f t="shared" si="1"/>
        <v>1349</v>
      </c>
      <c r="D58" s="51">
        <v>111</v>
      </c>
      <c r="E58" s="52">
        <v>1238</v>
      </c>
      <c r="F58" s="53">
        <v>26</v>
      </c>
      <c r="G58" s="19">
        <f t="shared" si="7"/>
        <v>1375</v>
      </c>
    </row>
    <row r="59" spans="1:7" s="2" customFormat="1" ht="14.1" customHeight="1" x14ac:dyDescent="0.15">
      <c r="A59" s="59"/>
      <c r="B59" s="15" t="s">
        <v>13</v>
      </c>
      <c r="C59" s="29">
        <f t="shared" si="1"/>
        <v>1135</v>
      </c>
      <c r="D59" s="51">
        <v>95</v>
      </c>
      <c r="E59" s="52">
        <v>1040</v>
      </c>
      <c r="F59" s="53">
        <v>17</v>
      </c>
      <c r="G59" s="19">
        <f t="shared" si="7"/>
        <v>1152</v>
      </c>
    </row>
    <row r="60" spans="1:7" s="2" customFormat="1" ht="14.1" customHeight="1" thickBot="1" x14ac:dyDescent="0.2">
      <c r="A60" s="59"/>
      <c r="B60" s="20" t="s">
        <v>14</v>
      </c>
      <c r="C60" s="37">
        <f t="shared" si="1"/>
        <v>795</v>
      </c>
      <c r="D60" s="54">
        <v>93</v>
      </c>
      <c r="E60" s="55">
        <v>702</v>
      </c>
      <c r="F60" s="56">
        <v>20</v>
      </c>
      <c r="G60" s="24">
        <f t="shared" si="7"/>
        <v>815</v>
      </c>
    </row>
    <row r="61" spans="1:7" s="2" customFormat="1" ht="14.1" customHeight="1" thickTop="1" thickBot="1" x14ac:dyDescent="0.2">
      <c r="A61" s="60"/>
      <c r="B61" s="25" t="s">
        <v>4</v>
      </c>
      <c r="C61" s="26">
        <f t="shared" si="1"/>
        <v>10680</v>
      </c>
      <c r="D61" s="38">
        <f>SUM(D54:D60)</f>
        <v>1067</v>
      </c>
      <c r="E61" s="38">
        <f>SUM(E54:E60)</f>
        <v>9613</v>
      </c>
      <c r="F61" s="38">
        <f>SUM(F54:F60)</f>
        <v>174</v>
      </c>
      <c r="G61" s="28">
        <f>SUM(G54:G60)</f>
        <v>10854</v>
      </c>
    </row>
    <row r="62" spans="1:7" s="2" customFormat="1" ht="14.1" customHeight="1" x14ac:dyDescent="0.15">
      <c r="A62" s="59" t="s">
        <v>21</v>
      </c>
      <c r="B62" s="9" t="s">
        <v>8</v>
      </c>
      <c r="C62" s="10">
        <f t="shared" si="1"/>
        <v>14585</v>
      </c>
      <c r="D62" s="39">
        <f t="shared" ref="D62:F68" si="8">D6+D14+D22+D30+D38+D46+D54</f>
        <v>1652</v>
      </c>
      <c r="E62" s="40">
        <f t="shared" si="8"/>
        <v>12933</v>
      </c>
      <c r="F62" s="41">
        <f t="shared" si="8"/>
        <v>157</v>
      </c>
      <c r="G62" s="14">
        <f t="shared" ref="G62:G68" si="9">C62+F62</f>
        <v>14742</v>
      </c>
    </row>
    <row r="63" spans="1:7" s="2" customFormat="1" ht="14.1" customHeight="1" x14ac:dyDescent="0.15">
      <c r="A63" s="59"/>
      <c r="B63" s="9" t="s">
        <v>9</v>
      </c>
      <c r="C63" s="29">
        <f t="shared" si="1"/>
        <v>10633</v>
      </c>
      <c r="D63" s="42">
        <f t="shared" si="8"/>
        <v>1390</v>
      </c>
      <c r="E63" s="43">
        <f t="shared" si="8"/>
        <v>9243</v>
      </c>
      <c r="F63" s="44">
        <f t="shared" si="8"/>
        <v>233</v>
      </c>
      <c r="G63" s="14">
        <f t="shared" si="9"/>
        <v>10866</v>
      </c>
    </row>
    <row r="64" spans="1:7" s="2" customFormat="1" ht="14.1" customHeight="1" x14ac:dyDescent="0.15">
      <c r="A64" s="59"/>
      <c r="B64" s="15" t="s">
        <v>10</v>
      </c>
      <c r="C64" s="29">
        <f t="shared" si="1"/>
        <v>15445</v>
      </c>
      <c r="D64" s="42">
        <f t="shared" si="8"/>
        <v>1363</v>
      </c>
      <c r="E64" s="43">
        <f t="shared" si="8"/>
        <v>14082</v>
      </c>
      <c r="F64" s="44">
        <f t="shared" si="8"/>
        <v>177</v>
      </c>
      <c r="G64" s="19">
        <f t="shared" si="9"/>
        <v>15622</v>
      </c>
    </row>
    <row r="65" spans="1:7" s="2" customFormat="1" ht="14.1" customHeight="1" x14ac:dyDescent="0.15">
      <c r="A65" s="59"/>
      <c r="B65" s="15" t="s">
        <v>11</v>
      </c>
      <c r="C65" s="29">
        <f t="shared" si="1"/>
        <v>11048</v>
      </c>
      <c r="D65" s="42">
        <f t="shared" si="8"/>
        <v>1188</v>
      </c>
      <c r="E65" s="43">
        <f t="shared" si="8"/>
        <v>9860</v>
      </c>
      <c r="F65" s="44">
        <f t="shared" si="8"/>
        <v>252</v>
      </c>
      <c r="G65" s="19">
        <f t="shared" si="9"/>
        <v>11300</v>
      </c>
    </row>
    <row r="66" spans="1:7" s="2" customFormat="1" ht="14.1" customHeight="1" x14ac:dyDescent="0.15">
      <c r="A66" s="59"/>
      <c r="B66" s="15" t="s">
        <v>12</v>
      </c>
      <c r="C66" s="29">
        <f t="shared" si="1"/>
        <v>8823</v>
      </c>
      <c r="D66" s="42">
        <f t="shared" si="8"/>
        <v>769</v>
      </c>
      <c r="E66" s="43">
        <f t="shared" si="8"/>
        <v>8054</v>
      </c>
      <c r="F66" s="44">
        <f t="shared" si="8"/>
        <v>142</v>
      </c>
      <c r="G66" s="19">
        <f t="shared" si="9"/>
        <v>8965</v>
      </c>
    </row>
    <row r="67" spans="1:7" s="2" customFormat="1" ht="14.1" customHeight="1" x14ac:dyDescent="0.15">
      <c r="A67" s="59"/>
      <c r="B67" s="15" t="s">
        <v>13</v>
      </c>
      <c r="C67" s="29">
        <f t="shared" si="1"/>
        <v>7953</v>
      </c>
      <c r="D67" s="42">
        <f t="shared" si="8"/>
        <v>731</v>
      </c>
      <c r="E67" s="43">
        <f t="shared" si="8"/>
        <v>7222</v>
      </c>
      <c r="F67" s="44">
        <f t="shared" si="8"/>
        <v>115</v>
      </c>
      <c r="G67" s="19">
        <f t="shared" si="9"/>
        <v>8068</v>
      </c>
    </row>
    <row r="68" spans="1:7" s="2" customFormat="1" ht="14.1" customHeight="1" thickBot="1" x14ac:dyDescent="0.2">
      <c r="A68" s="59"/>
      <c r="B68" s="20" t="s">
        <v>14</v>
      </c>
      <c r="C68" s="30">
        <f t="shared" si="1"/>
        <v>5328</v>
      </c>
      <c r="D68" s="45">
        <f t="shared" si="8"/>
        <v>598</v>
      </c>
      <c r="E68" s="46">
        <f t="shared" si="8"/>
        <v>4730</v>
      </c>
      <c r="F68" s="47">
        <f t="shared" si="8"/>
        <v>142</v>
      </c>
      <c r="G68" s="24">
        <f t="shared" si="9"/>
        <v>5470</v>
      </c>
    </row>
    <row r="69" spans="1:7" s="2" customFormat="1" ht="14.1" customHeight="1" thickTop="1" thickBot="1" x14ac:dyDescent="0.2">
      <c r="A69" s="60"/>
      <c r="B69" s="25" t="s">
        <v>4</v>
      </c>
      <c r="C69" s="26">
        <f t="shared" si="1"/>
        <v>73815</v>
      </c>
      <c r="D69" s="27">
        <f>SUM(D62:D68)</f>
        <v>7691</v>
      </c>
      <c r="E69" s="27">
        <f>SUM(E62:E68)</f>
        <v>66124</v>
      </c>
      <c r="F69" s="27">
        <f>SUM(F62:F68)</f>
        <v>1218</v>
      </c>
      <c r="G69" s="28">
        <f>G13+G21+G29+G37+G45+G53+G61</f>
        <v>75033</v>
      </c>
    </row>
  </sheetData>
  <mergeCells count="13">
    <mergeCell ref="A62:A69"/>
    <mergeCell ref="A14:A21"/>
    <mergeCell ref="A22:A29"/>
    <mergeCell ref="A30:A37"/>
    <mergeCell ref="A38:A45"/>
    <mergeCell ref="A46:A53"/>
    <mergeCell ref="A54:A61"/>
    <mergeCell ref="A6:A13"/>
    <mergeCell ref="E1:G1"/>
    <mergeCell ref="A4:B5"/>
    <mergeCell ref="C4:C5"/>
    <mergeCell ref="F4:F5"/>
    <mergeCell ref="G4:G5"/>
  </mergeCells>
  <phoneticPr fontId="2"/>
  <pageMargins left="0.7" right="0.7" top="0.75" bottom="0.75" header="0.3" footer="0.3"/>
  <pageSetup paperSize="9" scale="82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zoomScaleNormal="100" workbookViewId="0">
      <selection activeCell="E2" sqref="E2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1" t="str">
        <f>"令和7年" &amp; H1 &amp; "月末現在"</f>
        <v>令和7年3月末現在</v>
      </c>
      <c r="F1" s="61"/>
      <c r="G1" s="61"/>
      <c r="H1" s="57">
        <v>3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2" t="s">
        <v>22</v>
      </c>
      <c r="B4" s="63"/>
      <c r="C4" s="66" t="s">
        <v>2</v>
      </c>
      <c r="D4" s="4"/>
      <c r="E4" s="5"/>
      <c r="F4" s="68" t="s">
        <v>3</v>
      </c>
      <c r="G4" s="70" t="s">
        <v>4</v>
      </c>
    </row>
    <row r="5" spans="1:8" s="8" customFormat="1" ht="16.5" customHeight="1" thickTop="1" thickBot="1" x14ac:dyDescent="0.2">
      <c r="A5" s="64"/>
      <c r="B5" s="65"/>
      <c r="C5" s="67"/>
      <c r="D5" s="6" t="s">
        <v>5</v>
      </c>
      <c r="E5" s="7" t="s">
        <v>6</v>
      </c>
      <c r="F5" s="69"/>
      <c r="G5" s="71"/>
    </row>
    <row r="6" spans="1:8" s="2" customFormat="1" ht="14.1" customHeight="1" x14ac:dyDescent="0.15">
      <c r="A6" s="58" t="s">
        <v>7</v>
      </c>
      <c r="B6" s="9" t="s">
        <v>8</v>
      </c>
      <c r="C6" s="10">
        <f>D6+E6</f>
        <v>2887</v>
      </c>
      <c r="D6" s="48">
        <v>339</v>
      </c>
      <c r="E6" s="49">
        <v>2548</v>
      </c>
      <c r="F6" s="50">
        <v>38</v>
      </c>
      <c r="G6" s="14">
        <f t="shared" ref="G6:G12" si="0">C6+F6</f>
        <v>2925</v>
      </c>
    </row>
    <row r="7" spans="1:8" s="2" customFormat="1" ht="14.1" customHeight="1" x14ac:dyDescent="0.15">
      <c r="A7" s="59"/>
      <c r="B7" s="9" t="s">
        <v>9</v>
      </c>
      <c r="C7" s="29">
        <f t="shared" ref="C7:C69" si="1">D7+E7</f>
        <v>2258</v>
      </c>
      <c r="D7" s="48">
        <v>329</v>
      </c>
      <c r="E7" s="49">
        <v>1929</v>
      </c>
      <c r="F7" s="50">
        <v>52</v>
      </c>
      <c r="G7" s="14">
        <f t="shared" si="0"/>
        <v>2310</v>
      </c>
    </row>
    <row r="8" spans="1:8" s="2" customFormat="1" ht="14.1" customHeight="1" x14ac:dyDescent="0.15">
      <c r="A8" s="59"/>
      <c r="B8" s="15" t="s">
        <v>10</v>
      </c>
      <c r="C8" s="29">
        <f t="shared" si="1"/>
        <v>3195</v>
      </c>
      <c r="D8" s="51">
        <v>289</v>
      </c>
      <c r="E8" s="52">
        <v>2906</v>
      </c>
      <c r="F8" s="53">
        <v>39</v>
      </c>
      <c r="G8" s="19">
        <f t="shared" si="0"/>
        <v>3234</v>
      </c>
    </row>
    <row r="9" spans="1:8" s="2" customFormat="1" ht="14.1" customHeight="1" x14ac:dyDescent="0.15">
      <c r="A9" s="59"/>
      <c r="B9" s="15" t="s">
        <v>11</v>
      </c>
      <c r="C9" s="29">
        <f t="shared" si="1"/>
        <v>2269</v>
      </c>
      <c r="D9" s="51">
        <v>258</v>
      </c>
      <c r="E9" s="52">
        <v>2011</v>
      </c>
      <c r="F9" s="53">
        <v>56</v>
      </c>
      <c r="G9" s="19">
        <f t="shared" si="0"/>
        <v>2325</v>
      </c>
    </row>
    <row r="10" spans="1:8" s="2" customFormat="1" ht="14.1" customHeight="1" x14ac:dyDescent="0.15">
      <c r="A10" s="59"/>
      <c r="B10" s="15" t="s">
        <v>12</v>
      </c>
      <c r="C10" s="29">
        <f t="shared" si="1"/>
        <v>1801</v>
      </c>
      <c r="D10" s="51">
        <v>177</v>
      </c>
      <c r="E10" s="52">
        <v>1624</v>
      </c>
      <c r="F10" s="53">
        <v>37</v>
      </c>
      <c r="G10" s="19">
        <f t="shared" si="0"/>
        <v>1838</v>
      </c>
    </row>
    <row r="11" spans="1:8" s="2" customFormat="1" ht="14.1" customHeight="1" x14ac:dyDescent="0.15">
      <c r="A11" s="59"/>
      <c r="B11" s="15" t="s">
        <v>13</v>
      </c>
      <c r="C11" s="29">
        <f t="shared" si="1"/>
        <v>1627</v>
      </c>
      <c r="D11" s="51">
        <v>163</v>
      </c>
      <c r="E11" s="52">
        <v>1464</v>
      </c>
      <c r="F11" s="53">
        <v>31</v>
      </c>
      <c r="G11" s="19">
        <f t="shared" si="0"/>
        <v>1658</v>
      </c>
    </row>
    <row r="12" spans="1:8" s="2" customFormat="1" ht="14.1" customHeight="1" thickBot="1" x14ac:dyDescent="0.2">
      <c r="A12" s="59"/>
      <c r="B12" s="20" t="s">
        <v>14</v>
      </c>
      <c r="C12" s="30">
        <f t="shared" si="1"/>
        <v>1092</v>
      </c>
      <c r="D12" s="54">
        <v>124</v>
      </c>
      <c r="E12" s="55">
        <v>968</v>
      </c>
      <c r="F12" s="56">
        <v>27</v>
      </c>
      <c r="G12" s="24">
        <f t="shared" si="0"/>
        <v>1119</v>
      </c>
    </row>
    <row r="13" spans="1:8" s="2" customFormat="1" ht="14.1" customHeight="1" thickTop="1" thickBot="1" x14ac:dyDescent="0.2">
      <c r="A13" s="60"/>
      <c r="B13" s="25" t="s">
        <v>4</v>
      </c>
      <c r="C13" s="26">
        <f t="shared" si="1"/>
        <v>15129</v>
      </c>
      <c r="D13" s="38">
        <f>SUM(D6:D12)</f>
        <v>1679</v>
      </c>
      <c r="E13" s="38">
        <f>SUM(E6:E12)</f>
        <v>13450</v>
      </c>
      <c r="F13" s="38">
        <f>SUM(F6:F12)</f>
        <v>280</v>
      </c>
      <c r="G13" s="28">
        <f>SUM(G6:G12)</f>
        <v>15409</v>
      </c>
    </row>
    <row r="14" spans="1:8" s="2" customFormat="1" ht="14.1" customHeight="1" x14ac:dyDescent="0.15">
      <c r="A14" s="58" t="s">
        <v>15</v>
      </c>
      <c r="B14" s="9" t="s">
        <v>8</v>
      </c>
      <c r="C14" s="29">
        <f>D14+E14</f>
        <v>1791</v>
      </c>
      <c r="D14" s="48">
        <v>231</v>
      </c>
      <c r="E14" s="49">
        <v>1560</v>
      </c>
      <c r="F14" s="50">
        <v>25</v>
      </c>
      <c r="G14" s="14">
        <f>C14+F14</f>
        <v>1816</v>
      </c>
    </row>
    <row r="15" spans="1:8" s="2" customFormat="1" ht="14.1" customHeight="1" x14ac:dyDescent="0.15">
      <c r="A15" s="59"/>
      <c r="B15" s="9" t="s">
        <v>9</v>
      </c>
      <c r="C15" s="29">
        <f t="shared" si="1"/>
        <v>1368</v>
      </c>
      <c r="D15" s="48">
        <v>201</v>
      </c>
      <c r="E15" s="49">
        <v>1167</v>
      </c>
      <c r="F15" s="50">
        <v>33</v>
      </c>
      <c r="G15" s="14">
        <f t="shared" ref="G15:G20" si="2">C15+F15</f>
        <v>1401</v>
      </c>
    </row>
    <row r="16" spans="1:8" s="2" customFormat="1" ht="14.1" customHeight="1" x14ac:dyDescent="0.15">
      <c r="A16" s="59"/>
      <c r="B16" s="15" t="s">
        <v>10</v>
      </c>
      <c r="C16" s="29">
        <f t="shared" si="1"/>
        <v>1929</v>
      </c>
      <c r="D16" s="51">
        <v>209</v>
      </c>
      <c r="E16" s="52">
        <v>1720</v>
      </c>
      <c r="F16" s="53">
        <v>24</v>
      </c>
      <c r="G16" s="19">
        <f t="shared" si="2"/>
        <v>1953</v>
      </c>
    </row>
    <row r="17" spans="1:7" s="2" customFormat="1" ht="14.1" customHeight="1" x14ac:dyDescent="0.15">
      <c r="A17" s="59"/>
      <c r="B17" s="15" t="s">
        <v>11</v>
      </c>
      <c r="C17" s="29">
        <f t="shared" si="1"/>
        <v>1459</v>
      </c>
      <c r="D17" s="51">
        <v>160</v>
      </c>
      <c r="E17" s="52">
        <v>1299</v>
      </c>
      <c r="F17" s="53">
        <v>47</v>
      </c>
      <c r="G17" s="19">
        <f t="shared" si="2"/>
        <v>1506</v>
      </c>
    </row>
    <row r="18" spans="1:7" s="2" customFormat="1" ht="14.1" customHeight="1" x14ac:dyDescent="0.15">
      <c r="A18" s="59"/>
      <c r="B18" s="15" t="s">
        <v>12</v>
      </c>
      <c r="C18" s="29">
        <f t="shared" si="1"/>
        <v>1100</v>
      </c>
      <c r="D18" s="51">
        <v>126</v>
      </c>
      <c r="E18" s="52">
        <v>974</v>
      </c>
      <c r="F18" s="53">
        <v>15</v>
      </c>
      <c r="G18" s="19">
        <f t="shared" si="2"/>
        <v>1115</v>
      </c>
    </row>
    <row r="19" spans="1:7" s="2" customFormat="1" ht="14.1" customHeight="1" x14ac:dyDescent="0.15">
      <c r="A19" s="59"/>
      <c r="B19" s="15" t="s">
        <v>13</v>
      </c>
      <c r="C19" s="29">
        <f t="shared" si="1"/>
        <v>1098</v>
      </c>
      <c r="D19" s="51">
        <v>119</v>
      </c>
      <c r="E19" s="52">
        <v>979</v>
      </c>
      <c r="F19" s="53">
        <v>12</v>
      </c>
      <c r="G19" s="19">
        <f t="shared" si="2"/>
        <v>1110</v>
      </c>
    </row>
    <row r="20" spans="1:7" s="2" customFormat="1" ht="14.1" customHeight="1" thickBot="1" x14ac:dyDescent="0.2">
      <c r="A20" s="59"/>
      <c r="B20" s="20" t="s">
        <v>14</v>
      </c>
      <c r="C20" s="30">
        <f t="shared" si="1"/>
        <v>701</v>
      </c>
      <c r="D20" s="54">
        <v>76</v>
      </c>
      <c r="E20" s="55">
        <v>625</v>
      </c>
      <c r="F20" s="56">
        <v>22</v>
      </c>
      <c r="G20" s="24">
        <f t="shared" si="2"/>
        <v>723</v>
      </c>
    </row>
    <row r="21" spans="1:7" s="2" customFormat="1" ht="14.1" customHeight="1" thickTop="1" thickBot="1" x14ac:dyDescent="0.2">
      <c r="A21" s="60"/>
      <c r="B21" s="25" t="s">
        <v>4</v>
      </c>
      <c r="C21" s="26">
        <f t="shared" si="1"/>
        <v>9446</v>
      </c>
      <c r="D21" s="38">
        <f>SUM(D14:D20)</f>
        <v>1122</v>
      </c>
      <c r="E21" s="38">
        <f>SUM(E14:E20)</f>
        <v>8324</v>
      </c>
      <c r="F21" s="38">
        <f>SUM(F14:F20)</f>
        <v>178</v>
      </c>
      <c r="G21" s="28">
        <f>SUM(G14:G20)</f>
        <v>9624</v>
      </c>
    </row>
    <row r="22" spans="1:7" s="2" customFormat="1" ht="14.1" customHeight="1" x14ac:dyDescent="0.15">
      <c r="A22" s="59" t="s">
        <v>16</v>
      </c>
      <c r="B22" s="9" t="s">
        <v>8</v>
      </c>
      <c r="C22" s="10">
        <f t="shared" si="1"/>
        <v>1613</v>
      </c>
      <c r="D22" s="48">
        <v>156</v>
      </c>
      <c r="E22" s="49">
        <v>1457</v>
      </c>
      <c r="F22" s="50">
        <v>14</v>
      </c>
      <c r="G22" s="14">
        <f t="shared" ref="G22:G28" si="3">C22+F22</f>
        <v>1627</v>
      </c>
    </row>
    <row r="23" spans="1:7" s="2" customFormat="1" ht="14.1" customHeight="1" x14ac:dyDescent="0.15">
      <c r="A23" s="59"/>
      <c r="B23" s="9" t="s">
        <v>9</v>
      </c>
      <c r="C23" s="29">
        <f t="shared" si="1"/>
        <v>1081</v>
      </c>
      <c r="D23" s="48">
        <v>130</v>
      </c>
      <c r="E23" s="49">
        <v>951</v>
      </c>
      <c r="F23" s="50">
        <v>31</v>
      </c>
      <c r="G23" s="14">
        <f t="shared" si="3"/>
        <v>1112</v>
      </c>
    </row>
    <row r="24" spans="1:7" s="2" customFormat="1" ht="14.1" customHeight="1" x14ac:dyDescent="0.15">
      <c r="A24" s="59"/>
      <c r="B24" s="15" t="s">
        <v>10</v>
      </c>
      <c r="C24" s="29">
        <f t="shared" si="1"/>
        <v>1467</v>
      </c>
      <c r="D24" s="51">
        <v>119</v>
      </c>
      <c r="E24" s="52">
        <v>1348</v>
      </c>
      <c r="F24" s="53">
        <v>20</v>
      </c>
      <c r="G24" s="19">
        <f t="shared" si="3"/>
        <v>1487</v>
      </c>
    </row>
    <row r="25" spans="1:7" s="2" customFormat="1" ht="14.1" customHeight="1" x14ac:dyDescent="0.15">
      <c r="A25" s="59"/>
      <c r="B25" s="15" t="s">
        <v>11</v>
      </c>
      <c r="C25" s="29">
        <f t="shared" si="1"/>
        <v>1032</v>
      </c>
      <c r="D25" s="51">
        <v>108</v>
      </c>
      <c r="E25" s="52">
        <v>924</v>
      </c>
      <c r="F25" s="53">
        <v>25</v>
      </c>
      <c r="G25" s="19">
        <f t="shared" si="3"/>
        <v>1057</v>
      </c>
    </row>
    <row r="26" spans="1:7" s="2" customFormat="1" ht="14.1" customHeight="1" x14ac:dyDescent="0.15">
      <c r="A26" s="59"/>
      <c r="B26" s="15" t="s">
        <v>12</v>
      </c>
      <c r="C26" s="29">
        <f t="shared" si="1"/>
        <v>829</v>
      </c>
      <c r="D26" s="51">
        <v>62</v>
      </c>
      <c r="E26" s="52">
        <v>767</v>
      </c>
      <c r="F26" s="53">
        <v>8</v>
      </c>
      <c r="G26" s="19">
        <f t="shared" si="3"/>
        <v>837</v>
      </c>
    </row>
    <row r="27" spans="1:7" s="2" customFormat="1" ht="14.1" customHeight="1" x14ac:dyDescent="0.15">
      <c r="A27" s="59"/>
      <c r="B27" s="15" t="s">
        <v>13</v>
      </c>
      <c r="C27" s="29">
        <f t="shared" si="1"/>
        <v>756</v>
      </c>
      <c r="D27" s="51">
        <v>53</v>
      </c>
      <c r="E27" s="52">
        <v>703</v>
      </c>
      <c r="F27" s="53">
        <v>9</v>
      </c>
      <c r="G27" s="19">
        <f t="shared" si="3"/>
        <v>765</v>
      </c>
    </row>
    <row r="28" spans="1:7" s="2" customFormat="1" ht="14.1" customHeight="1" thickBot="1" x14ac:dyDescent="0.2">
      <c r="A28" s="59"/>
      <c r="B28" s="20" t="s">
        <v>14</v>
      </c>
      <c r="C28" s="30">
        <f t="shared" si="1"/>
        <v>502</v>
      </c>
      <c r="D28" s="54">
        <v>48</v>
      </c>
      <c r="E28" s="55">
        <v>454</v>
      </c>
      <c r="F28" s="56">
        <v>16</v>
      </c>
      <c r="G28" s="24">
        <f t="shared" si="3"/>
        <v>518</v>
      </c>
    </row>
    <row r="29" spans="1:7" s="2" customFormat="1" ht="14.1" customHeight="1" thickTop="1" thickBot="1" x14ac:dyDescent="0.2">
      <c r="A29" s="60"/>
      <c r="B29" s="25" t="s">
        <v>4</v>
      </c>
      <c r="C29" s="26">
        <f t="shared" si="1"/>
        <v>7280</v>
      </c>
      <c r="D29" s="38">
        <f>SUM(D22:D28)</f>
        <v>676</v>
      </c>
      <c r="E29" s="38">
        <f>SUM(E22:E28)</f>
        <v>6604</v>
      </c>
      <c r="F29" s="38">
        <f>SUM(F22:F28)</f>
        <v>123</v>
      </c>
      <c r="G29" s="28">
        <f>SUM(G22:G28)</f>
        <v>7403</v>
      </c>
    </row>
    <row r="30" spans="1:7" s="2" customFormat="1" ht="14.1" customHeight="1" x14ac:dyDescent="0.15">
      <c r="A30" s="72" t="s">
        <v>17</v>
      </c>
      <c r="B30" s="9" t="s">
        <v>8</v>
      </c>
      <c r="C30" s="10">
        <f t="shared" si="1"/>
        <v>2626</v>
      </c>
      <c r="D30" s="48">
        <v>285</v>
      </c>
      <c r="E30" s="49">
        <v>2341</v>
      </c>
      <c r="F30" s="50">
        <v>22</v>
      </c>
      <c r="G30" s="14">
        <f t="shared" ref="G30:G36" si="4">C30+F30</f>
        <v>2648</v>
      </c>
    </row>
    <row r="31" spans="1:7" s="2" customFormat="1" ht="14.1" customHeight="1" x14ac:dyDescent="0.15">
      <c r="A31" s="73"/>
      <c r="B31" s="9" t="s">
        <v>9</v>
      </c>
      <c r="C31" s="29">
        <f t="shared" si="1"/>
        <v>1941</v>
      </c>
      <c r="D31" s="48">
        <v>249</v>
      </c>
      <c r="E31" s="49">
        <v>1692</v>
      </c>
      <c r="F31" s="50">
        <v>39</v>
      </c>
      <c r="G31" s="14">
        <f t="shared" si="4"/>
        <v>1980</v>
      </c>
    </row>
    <row r="32" spans="1:7" s="2" customFormat="1" ht="14.1" customHeight="1" x14ac:dyDescent="0.15">
      <c r="A32" s="73"/>
      <c r="B32" s="15" t="s">
        <v>10</v>
      </c>
      <c r="C32" s="29">
        <f t="shared" si="1"/>
        <v>2809</v>
      </c>
      <c r="D32" s="51">
        <v>248</v>
      </c>
      <c r="E32" s="52">
        <v>2561</v>
      </c>
      <c r="F32" s="53">
        <v>22</v>
      </c>
      <c r="G32" s="19">
        <f t="shared" si="4"/>
        <v>2831</v>
      </c>
    </row>
    <row r="33" spans="1:7" s="2" customFormat="1" ht="14.1" customHeight="1" x14ac:dyDescent="0.15">
      <c r="A33" s="73"/>
      <c r="B33" s="15" t="s">
        <v>11</v>
      </c>
      <c r="C33" s="29">
        <f t="shared" si="1"/>
        <v>1951</v>
      </c>
      <c r="D33" s="51">
        <v>206</v>
      </c>
      <c r="E33" s="52">
        <v>1745</v>
      </c>
      <c r="F33" s="53">
        <v>44</v>
      </c>
      <c r="G33" s="19">
        <f t="shared" si="4"/>
        <v>1995</v>
      </c>
    </row>
    <row r="34" spans="1:7" s="2" customFormat="1" ht="14.1" customHeight="1" x14ac:dyDescent="0.15">
      <c r="A34" s="73"/>
      <c r="B34" s="15" t="s">
        <v>12</v>
      </c>
      <c r="C34" s="29">
        <f t="shared" si="1"/>
        <v>1550</v>
      </c>
      <c r="D34" s="51">
        <v>120</v>
      </c>
      <c r="E34" s="52">
        <v>1430</v>
      </c>
      <c r="F34" s="53">
        <v>23</v>
      </c>
      <c r="G34" s="19">
        <f t="shared" si="4"/>
        <v>1573</v>
      </c>
    </row>
    <row r="35" spans="1:7" s="2" customFormat="1" ht="14.1" customHeight="1" x14ac:dyDescent="0.15">
      <c r="A35" s="73"/>
      <c r="B35" s="15" t="s">
        <v>13</v>
      </c>
      <c r="C35" s="29">
        <f t="shared" si="1"/>
        <v>1412</v>
      </c>
      <c r="D35" s="51">
        <v>119</v>
      </c>
      <c r="E35" s="52">
        <v>1293</v>
      </c>
      <c r="F35" s="53">
        <v>21</v>
      </c>
      <c r="G35" s="19">
        <f t="shared" si="4"/>
        <v>1433</v>
      </c>
    </row>
    <row r="36" spans="1:7" s="2" customFormat="1" ht="14.1" customHeight="1" thickBot="1" x14ac:dyDescent="0.2">
      <c r="A36" s="73"/>
      <c r="B36" s="20" t="s">
        <v>14</v>
      </c>
      <c r="C36" s="30">
        <f t="shared" si="1"/>
        <v>889</v>
      </c>
      <c r="D36" s="54">
        <v>100</v>
      </c>
      <c r="E36" s="55">
        <v>789</v>
      </c>
      <c r="F36" s="56">
        <v>30</v>
      </c>
      <c r="G36" s="24">
        <f t="shared" si="4"/>
        <v>919</v>
      </c>
    </row>
    <row r="37" spans="1:7" s="2" customFormat="1" ht="14.1" customHeight="1" thickTop="1" thickBot="1" x14ac:dyDescent="0.2">
      <c r="A37" s="74"/>
      <c r="B37" s="25" t="s">
        <v>4</v>
      </c>
      <c r="C37" s="26">
        <f t="shared" si="1"/>
        <v>13178</v>
      </c>
      <c r="D37" s="38">
        <f>SUM(D30:D36)</f>
        <v>1327</v>
      </c>
      <c r="E37" s="38">
        <f>SUM(E30:E36)</f>
        <v>11851</v>
      </c>
      <c r="F37" s="38">
        <f>SUM(F30:F36)</f>
        <v>201</v>
      </c>
      <c r="G37" s="28">
        <f>SUM(G30:G36)</f>
        <v>13379</v>
      </c>
    </row>
    <row r="38" spans="1:7" s="2" customFormat="1" ht="14.1" customHeight="1" x14ac:dyDescent="0.15">
      <c r="A38" s="59" t="s">
        <v>18</v>
      </c>
      <c r="B38" s="9" t="s">
        <v>8</v>
      </c>
      <c r="C38" s="10">
        <f t="shared" si="1"/>
        <v>1463</v>
      </c>
      <c r="D38" s="48">
        <v>162</v>
      </c>
      <c r="E38" s="49">
        <v>1301</v>
      </c>
      <c r="F38" s="50">
        <v>22</v>
      </c>
      <c r="G38" s="14">
        <f t="shared" ref="G38:G44" si="5">C38+F38</f>
        <v>1485</v>
      </c>
    </row>
    <row r="39" spans="1:7" s="2" customFormat="1" ht="14.1" customHeight="1" x14ac:dyDescent="0.15">
      <c r="A39" s="59"/>
      <c r="B39" s="9" t="s">
        <v>9</v>
      </c>
      <c r="C39" s="29">
        <f t="shared" si="1"/>
        <v>991</v>
      </c>
      <c r="D39" s="48">
        <v>126</v>
      </c>
      <c r="E39" s="49">
        <v>865</v>
      </c>
      <c r="F39" s="50">
        <v>20</v>
      </c>
      <c r="G39" s="14">
        <f t="shared" si="5"/>
        <v>1011</v>
      </c>
    </row>
    <row r="40" spans="1:7" s="2" customFormat="1" ht="14.1" customHeight="1" x14ac:dyDescent="0.15">
      <c r="A40" s="59"/>
      <c r="B40" s="15" t="s">
        <v>10</v>
      </c>
      <c r="C40" s="29">
        <f t="shared" si="1"/>
        <v>1461</v>
      </c>
      <c r="D40" s="51">
        <v>118</v>
      </c>
      <c r="E40" s="52">
        <v>1343</v>
      </c>
      <c r="F40" s="53">
        <v>15</v>
      </c>
      <c r="G40" s="19">
        <f t="shared" si="5"/>
        <v>1476</v>
      </c>
    </row>
    <row r="41" spans="1:7" s="2" customFormat="1" ht="14.1" customHeight="1" x14ac:dyDescent="0.15">
      <c r="A41" s="59"/>
      <c r="B41" s="15" t="s">
        <v>11</v>
      </c>
      <c r="C41" s="29">
        <f t="shared" si="1"/>
        <v>976</v>
      </c>
      <c r="D41" s="51">
        <v>116</v>
      </c>
      <c r="E41" s="52">
        <v>860</v>
      </c>
      <c r="F41" s="53">
        <v>22</v>
      </c>
      <c r="G41" s="19">
        <f t="shared" si="5"/>
        <v>998</v>
      </c>
    </row>
    <row r="42" spans="1:7" s="2" customFormat="1" ht="14.1" customHeight="1" x14ac:dyDescent="0.15">
      <c r="A42" s="59"/>
      <c r="B42" s="15" t="s">
        <v>12</v>
      </c>
      <c r="C42" s="29">
        <f t="shared" si="1"/>
        <v>813</v>
      </c>
      <c r="D42" s="51">
        <v>67</v>
      </c>
      <c r="E42" s="52">
        <v>746</v>
      </c>
      <c r="F42" s="53">
        <v>8</v>
      </c>
      <c r="G42" s="19">
        <f t="shared" si="5"/>
        <v>821</v>
      </c>
    </row>
    <row r="43" spans="1:7" s="2" customFormat="1" ht="14.1" customHeight="1" x14ac:dyDescent="0.15">
      <c r="A43" s="59"/>
      <c r="B43" s="15" t="s">
        <v>13</v>
      </c>
      <c r="C43" s="29">
        <f t="shared" si="1"/>
        <v>711</v>
      </c>
      <c r="D43" s="51">
        <v>70</v>
      </c>
      <c r="E43" s="52">
        <v>641</v>
      </c>
      <c r="F43" s="53">
        <v>10</v>
      </c>
      <c r="G43" s="19">
        <f t="shared" si="5"/>
        <v>721</v>
      </c>
    </row>
    <row r="44" spans="1:7" s="2" customFormat="1" ht="14.1" customHeight="1" thickBot="1" x14ac:dyDescent="0.2">
      <c r="A44" s="59"/>
      <c r="B44" s="20" t="s">
        <v>14</v>
      </c>
      <c r="C44" s="30">
        <f t="shared" si="1"/>
        <v>484</v>
      </c>
      <c r="D44" s="54">
        <v>55</v>
      </c>
      <c r="E44" s="55">
        <v>429</v>
      </c>
      <c r="F44" s="56">
        <v>8</v>
      </c>
      <c r="G44" s="24">
        <f t="shared" si="5"/>
        <v>492</v>
      </c>
    </row>
    <row r="45" spans="1:7" s="2" customFormat="1" ht="14.1" customHeight="1" thickTop="1" thickBot="1" x14ac:dyDescent="0.2">
      <c r="A45" s="60"/>
      <c r="B45" s="25" t="s">
        <v>4</v>
      </c>
      <c r="C45" s="26">
        <f t="shared" si="1"/>
        <v>6899</v>
      </c>
      <c r="D45" s="38">
        <f>SUM(D38:D44)</f>
        <v>714</v>
      </c>
      <c r="E45" s="38">
        <f>SUM(E38:E44)</f>
        <v>6185</v>
      </c>
      <c r="F45" s="38">
        <f>SUM(F38:F44)</f>
        <v>105</v>
      </c>
      <c r="G45" s="28">
        <f>SUM(G38:G44)</f>
        <v>7004</v>
      </c>
    </row>
    <row r="46" spans="1:7" s="2" customFormat="1" ht="14.1" customHeight="1" x14ac:dyDescent="0.15">
      <c r="A46" s="59" t="s">
        <v>19</v>
      </c>
      <c r="B46" s="9" t="s">
        <v>8</v>
      </c>
      <c r="C46" s="10">
        <f t="shared" si="1"/>
        <v>2073</v>
      </c>
      <c r="D46" s="48">
        <v>226</v>
      </c>
      <c r="E46" s="49">
        <v>1847</v>
      </c>
      <c r="F46" s="50">
        <v>13</v>
      </c>
      <c r="G46" s="14">
        <f t="shared" ref="G46:G52" si="6">C46+F46</f>
        <v>2086</v>
      </c>
    </row>
    <row r="47" spans="1:7" s="2" customFormat="1" ht="14.1" customHeight="1" x14ac:dyDescent="0.15">
      <c r="A47" s="59"/>
      <c r="B47" s="9" t="s">
        <v>9</v>
      </c>
      <c r="C47" s="29">
        <f t="shared" si="1"/>
        <v>1562</v>
      </c>
      <c r="D47" s="48">
        <v>197</v>
      </c>
      <c r="E47" s="49">
        <v>1365</v>
      </c>
      <c r="F47" s="50">
        <v>27</v>
      </c>
      <c r="G47" s="14">
        <f t="shared" si="6"/>
        <v>1589</v>
      </c>
    </row>
    <row r="48" spans="1:7" s="2" customFormat="1" ht="14.1" customHeight="1" x14ac:dyDescent="0.15">
      <c r="A48" s="59"/>
      <c r="B48" s="15" t="s">
        <v>10</v>
      </c>
      <c r="C48" s="29">
        <f t="shared" si="1"/>
        <v>2343</v>
      </c>
      <c r="D48" s="51">
        <v>169</v>
      </c>
      <c r="E48" s="52">
        <v>2174</v>
      </c>
      <c r="F48" s="53">
        <v>25</v>
      </c>
      <c r="G48" s="19">
        <f t="shared" si="6"/>
        <v>2368</v>
      </c>
    </row>
    <row r="49" spans="1:7" s="2" customFormat="1" ht="14.1" customHeight="1" x14ac:dyDescent="0.15">
      <c r="A49" s="59"/>
      <c r="B49" s="15" t="s">
        <v>11</v>
      </c>
      <c r="C49" s="29">
        <f t="shared" si="1"/>
        <v>1765</v>
      </c>
      <c r="D49" s="51">
        <v>171</v>
      </c>
      <c r="E49" s="52">
        <v>1594</v>
      </c>
      <c r="F49" s="53">
        <v>38</v>
      </c>
      <c r="G49" s="19">
        <f t="shared" si="6"/>
        <v>1803</v>
      </c>
    </row>
    <row r="50" spans="1:7" s="2" customFormat="1" ht="14.1" customHeight="1" x14ac:dyDescent="0.15">
      <c r="A50" s="59"/>
      <c r="B50" s="15" t="s">
        <v>12</v>
      </c>
      <c r="C50" s="29">
        <f t="shared" si="1"/>
        <v>1389</v>
      </c>
      <c r="D50" s="51">
        <v>106</v>
      </c>
      <c r="E50" s="52">
        <v>1283</v>
      </c>
      <c r="F50" s="53">
        <v>26</v>
      </c>
      <c r="G50" s="19">
        <f t="shared" si="6"/>
        <v>1415</v>
      </c>
    </row>
    <row r="51" spans="1:7" s="2" customFormat="1" ht="14.1" customHeight="1" x14ac:dyDescent="0.15">
      <c r="A51" s="59"/>
      <c r="B51" s="15" t="s">
        <v>13</v>
      </c>
      <c r="C51" s="29">
        <f t="shared" si="1"/>
        <v>1246</v>
      </c>
      <c r="D51" s="51">
        <v>112</v>
      </c>
      <c r="E51" s="52">
        <v>1134</v>
      </c>
      <c r="F51" s="53">
        <v>14</v>
      </c>
      <c r="G51" s="19">
        <f t="shared" si="6"/>
        <v>1260</v>
      </c>
    </row>
    <row r="52" spans="1:7" s="2" customFormat="1" ht="14.1" customHeight="1" thickBot="1" x14ac:dyDescent="0.2">
      <c r="A52" s="59"/>
      <c r="B52" s="20" t="s">
        <v>14</v>
      </c>
      <c r="C52" s="30">
        <f t="shared" si="1"/>
        <v>890</v>
      </c>
      <c r="D52" s="54">
        <v>110</v>
      </c>
      <c r="E52" s="55">
        <v>780</v>
      </c>
      <c r="F52" s="56">
        <v>20</v>
      </c>
      <c r="G52" s="24">
        <f t="shared" si="6"/>
        <v>910</v>
      </c>
    </row>
    <row r="53" spans="1:7" s="2" customFormat="1" ht="14.1" customHeight="1" thickTop="1" thickBot="1" x14ac:dyDescent="0.2">
      <c r="A53" s="60"/>
      <c r="B53" s="25" t="s">
        <v>4</v>
      </c>
      <c r="C53" s="26">
        <f t="shared" si="1"/>
        <v>11268</v>
      </c>
      <c r="D53" s="38">
        <f>SUM(D46:D52)</f>
        <v>1091</v>
      </c>
      <c r="E53" s="38">
        <f>SUM(E46:E52)</f>
        <v>10177</v>
      </c>
      <c r="F53" s="38">
        <f>SUM(F46:F52)</f>
        <v>163</v>
      </c>
      <c r="G53" s="28">
        <f>SUM(G46:G52)</f>
        <v>11431</v>
      </c>
    </row>
    <row r="54" spans="1:7" s="2" customFormat="1" ht="14.1" customHeight="1" x14ac:dyDescent="0.15">
      <c r="A54" s="59" t="s">
        <v>20</v>
      </c>
      <c r="B54" s="9" t="s">
        <v>8</v>
      </c>
      <c r="C54" s="10">
        <f t="shared" si="1"/>
        <v>2176</v>
      </c>
      <c r="D54" s="48">
        <v>239</v>
      </c>
      <c r="E54" s="49">
        <v>1937</v>
      </c>
      <c r="F54" s="50">
        <v>26</v>
      </c>
      <c r="G54" s="14">
        <f t="shared" ref="G54:G60" si="7">C54+F54</f>
        <v>2202</v>
      </c>
    </row>
    <row r="55" spans="1:7" s="2" customFormat="1" ht="14.1" customHeight="1" x14ac:dyDescent="0.15">
      <c r="A55" s="59"/>
      <c r="B55" s="9" t="s">
        <v>9</v>
      </c>
      <c r="C55" s="29">
        <f t="shared" si="1"/>
        <v>1481</v>
      </c>
      <c r="D55" s="48">
        <v>157</v>
      </c>
      <c r="E55" s="49">
        <v>1324</v>
      </c>
      <c r="F55" s="50">
        <v>29</v>
      </c>
      <c r="G55" s="14">
        <f t="shared" si="7"/>
        <v>1510</v>
      </c>
    </row>
    <row r="56" spans="1:7" s="2" customFormat="1" ht="14.1" customHeight="1" x14ac:dyDescent="0.15">
      <c r="A56" s="59"/>
      <c r="B56" s="15" t="s">
        <v>10</v>
      </c>
      <c r="C56" s="29">
        <f t="shared" si="1"/>
        <v>2199</v>
      </c>
      <c r="D56" s="51">
        <v>201</v>
      </c>
      <c r="E56" s="52">
        <v>1998</v>
      </c>
      <c r="F56" s="53">
        <v>30</v>
      </c>
      <c r="G56" s="14">
        <f t="shared" si="7"/>
        <v>2229</v>
      </c>
    </row>
    <row r="57" spans="1:7" s="2" customFormat="1" ht="14.1" customHeight="1" x14ac:dyDescent="0.15">
      <c r="A57" s="59"/>
      <c r="B57" s="15" t="s">
        <v>11</v>
      </c>
      <c r="C57" s="29">
        <f t="shared" si="1"/>
        <v>1582</v>
      </c>
      <c r="D57" s="51">
        <v>172</v>
      </c>
      <c r="E57" s="52">
        <v>1410</v>
      </c>
      <c r="F57" s="53">
        <v>25</v>
      </c>
      <c r="G57" s="14">
        <f t="shared" si="7"/>
        <v>1607</v>
      </c>
    </row>
    <row r="58" spans="1:7" s="2" customFormat="1" ht="14.1" customHeight="1" x14ac:dyDescent="0.15">
      <c r="A58" s="59"/>
      <c r="B58" s="15" t="s">
        <v>12</v>
      </c>
      <c r="C58" s="29">
        <f t="shared" si="1"/>
        <v>1361</v>
      </c>
      <c r="D58" s="51">
        <v>115</v>
      </c>
      <c r="E58" s="52">
        <v>1246</v>
      </c>
      <c r="F58" s="53">
        <v>24</v>
      </c>
      <c r="G58" s="19">
        <f t="shared" si="7"/>
        <v>1385</v>
      </c>
    </row>
    <row r="59" spans="1:7" s="2" customFormat="1" ht="14.1" customHeight="1" x14ac:dyDescent="0.15">
      <c r="A59" s="59"/>
      <c r="B59" s="15" t="s">
        <v>13</v>
      </c>
      <c r="C59" s="29">
        <f t="shared" si="1"/>
        <v>1134</v>
      </c>
      <c r="D59" s="51">
        <v>97</v>
      </c>
      <c r="E59" s="52">
        <v>1037</v>
      </c>
      <c r="F59" s="53">
        <v>18</v>
      </c>
      <c r="G59" s="19">
        <f t="shared" si="7"/>
        <v>1152</v>
      </c>
    </row>
    <row r="60" spans="1:7" s="2" customFormat="1" ht="14.1" customHeight="1" thickBot="1" x14ac:dyDescent="0.2">
      <c r="A60" s="59"/>
      <c r="B60" s="20" t="s">
        <v>14</v>
      </c>
      <c r="C60" s="37">
        <f t="shared" si="1"/>
        <v>801</v>
      </c>
      <c r="D60" s="54">
        <v>92</v>
      </c>
      <c r="E60" s="55">
        <v>709</v>
      </c>
      <c r="F60" s="56">
        <v>20</v>
      </c>
      <c r="G60" s="24">
        <f t="shared" si="7"/>
        <v>821</v>
      </c>
    </row>
    <row r="61" spans="1:7" s="2" customFormat="1" ht="14.1" customHeight="1" thickTop="1" thickBot="1" x14ac:dyDescent="0.2">
      <c r="A61" s="60"/>
      <c r="B61" s="25" t="s">
        <v>4</v>
      </c>
      <c r="C61" s="26">
        <f t="shared" si="1"/>
        <v>10734</v>
      </c>
      <c r="D61" s="38">
        <f>SUM(D54:D60)</f>
        <v>1073</v>
      </c>
      <c r="E61" s="38">
        <f>SUM(E54:E60)</f>
        <v>9661</v>
      </c>
      <c r="F61" s="38">
        <f>SUM(F54:F60)</f>
        <v>172</v>
      </c>
      <c r="G61" s="28">
        <f>SUM(G54:G60)</f>
        <v>10906</v>
      </c>
    </row>
    <row r="62" spans="1:7" s="2" customFormat="1" ht="14.1" customHeight="1" x14ac:dyDescent="0.15">
      <c r="A62" s="59" t="s">
        <v>21</v>
      </c>
      <c r="B62" s="9" t="s">
        <v>8</v>
      </c>
      <c r="C62" s="10">
        <f t="shared" si="1"/>
        <v>14629</v>
      </c>
      <c r="D62" s="39">
        <f t="shared" ref="D62:F68" si="8">D6+D14+D22+D30+D38+D46+D54</f>
        <v>1638</v>
      </c>
      <c r="E62" s="40">
        <f t="shared" si="8"/>
        <v>12991</v>
      </c>
      <c r="F62" s="41">
        <f t="shared" si="8"/>
        <v>160</v>
      </c>
      <c r="G62" s="14">
        <f t="shared" ref="G62:G68" si="9">C62+F62</f>
        <v>14789</v>
      </c>
    </row>
    <row r="63" spans="1:7" s="2" customFormat="1" ht="14.1" customHeight="1" x14ac:dyDescent="0.15">
      <c r="A63" s="59"/>
      <c r="B63" s="9" t="s">
        <v>9</v>
      </c>
      <c r="C63" s="29">
        <f t="shared" si="1"/>
        <v>10682</v>
      </c>
      <c r="D63" s="42">
        <f t="shared" si="8"/>
        <v>1389</v>
      </c>
      <c r="E63" s="43">
        <f t="shared" si="8"/>
        <v>9293</v>
      </c>
      <c r="F63" s="44">
        <f t="shared" si="8"/>
        <v>231</v>
      </c>
      <c r="G63" s="14">
        <f t="shared" si="9"/>
        <v>10913</v>
      </c>
    </row>
    <row r="64" spans="1:7" s="2" customFormat="1" ht="14.1" customHeight="1" x14ac:dyDescent="0.15">
      <c r="A64" s="59"/>
      <c r="B64" s="15" t="s">
        <v>10</v>
      </c>
      <c r="C64" s="29">
        <f t="shared" si="1"/>
        <v>15403</v>
      </c>
      <c r="D64" s="42">
        <f t="shared" si="8"/>
        <v>1353</v>
      </c>
      <c r="E64" s="43">
        <f t="shared" si="8"/>
        <v>14050</v>
      </c>
      <c r="F64" s="44">
        <f t="shared" si="8"/>
        <v>175</v>
      </c>
      <c r="G64" s="19">
        <f t="shared" si="9"/>
        <v>15578</v>
      </c>
    </row>
    <row r="65" spans="1:7" s="2" customFormat="1" ht="14.1" customHeight="1" x14ac:dyDescent="0.15">
      <c r="A65" s="59"/>
      <c r="B65" s="15" t="s">
        <v>11</v>
      </c>
      <c r="C65" s="29">
        <f t="shared" si="1"/>
        <v>11034</v>
      </c>
      <c r="D65" s="42">
        <f t="shared" si="8"/>
        <v>1191</v>
      </c>
      <c r="E65" s="43">
        <f t="shared" si="8"/>
        <v>9843</v>
      </c>
      <c r="F65" s="44">
        <f t="shared" si="8"/>
        <v>257</v>
      </c>
      <c r="G65" s="19">
        <f t="shared" si="9"/>
        <v>11291</v>
      </c>
    </row>
    <row r="66" spans="1:7" s="2" customFormat="1" ht="14.1" customHeight="1" x14ac:dyDescent="0.15">
      <c r="A66" s="59"/>
      <c r="B66" s="15" t="s">
        <v>12</v>
      </c>
      <c r="C66" s="29">
        <f t="shared" si="1"/>
        <v>8843</v>
      </c>
      <c r="D66" s="42">
        <f t="shared" si="8"/>
        <v>773</v>
      </c>
      <c r="E66" s="43">
        <f t="shared" si="8"/>
        <v>8070</v>
      </c>
      <c r="F66" s="44">
        <f t="shared" si="8"/>
        <v>141</v>
      </c>
      <c r="G66" s="19">
        <f t="shared" si="9"/>
        <v>8984</v>
      </c>
    </row>
    <row r="67" spans="1:7" s="2" customFormat="1" ht="14.1" customHeight="1" x14ac:dyDescent="0.15">
      <c r="A67" s="59"/>
      <c r="B67" s="15" t="s">
        <v>13</v>
      </c>
      <c r="C67" s="29">
        <f t="shared" si="1"/>
        <v>7984</v>
      </c>
      <c r="D67" s="42">
        <f t="shared" si="8"/>
        <v>733</v>
      </c>
      <c r="E67" s="43">
        <f t="shared" si="8"/>
        <v>7251</v>
      </c>
      <c r="F67" s="44">
        <f t="shared" si="8"/>
        <v>115</v>
      </c>
      <c r="G67" s="19">
        <f t="shared" si="9"/>
        <v>8099</v>
      </c>
    </row>
    <row r="68" spans="1:7" s="2" customFormat="1" ht="14.1" customHeight="1" thickBot="1" x14ac:dyDescent="0.2">
      <c r="A68" s="59"/>
      <c r="B68" s="20" t="s">
        <v>14</v>
      </c>
      <c r="C68" s="30">
        <f t="shared" si="1"/>
        <v>5359</v>
      </c>
      <c r="D68" s="45">
        <f t="shared" si="8"/>
        <v>605</v>
      </c>
      <c r="E68" s="46">
        <f t="shared" si="8"/>
        <v>4754</v>
      </c>
      <c r="F68" s="47">
        <f t="shared" si="8"/>
        <v>143</v>
      </c>
      <c r="G68" s="24">
        <f t="shared" si="9"/>
        <v>5502</v>
      </c>
    </row>
    <row r="69" spans="1:7" s="2" customFormat="1" ht="14.1" customHeight="1" thickTop="1" thickBot="1" x14ac:dyDescent="0.2">
      <c r="A69" s="60"/>
      <c r="B69" s="25" t="s">
        <v>4</v>
      </c>
      <c r="C69" s="26">
        <f t="shared" si="1"/>
        <v>73934</v>
      </c>
      <c r="D69" s="27">
        <f>SUM(D62:D68)</f>
        <v>7682</v>
      </c>
      <c r="E69" s="27">
        <f>SUM(E62:E68)</f>
        <v>66252</v>
      </c>
      <c r="F69" s="27">
        <f>SUM(F62:F68)</f>
        <v>1222</v>
      </c>
      <c r="G69" s="28">
        <f>G13+G21+G29+G37+G45+G53+G61</f>
        <v>75156</v>
      </c>
    </row>
  </sheetData>
  <mergeCells count="13">
    <mergeCell ref="A6:A13"/>
    <mergeCell ref="E1:G1"/>
    <mergeCell ref="A4:B5"/>
    <mergeCell ref="C4:C5"/>
    <mergeCell ref="F4:F5"/>
    <mergeCell ref="G4:G5"/>
    <mergeCell ref="A62:A69"/>
    <mergeCell ref="A14:A21"/>
    <mergeCell ref="A22:A29"/>
    <mergeCell ref="A30:A37"/>
    <mergeCell ref="A38:A45"/>
    <mergeCell ref="A46:A53"/>
    <mergeCell ref="A54:A61"/>
  </mergeCells>
  <phoneticPr fontId="2"/>
  <pageMargins left="0.7" right="0.7" top="0.75" bottom="0.75" header="0.3" footer="0.3"/>
  <pageSetup paperSize="9" scale="82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zoomScale="110" zoomScaleNormal="110" workbookViewId="0">
      <selection activeCell="D6" sqref="D6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1" t="str">
        <f>"令和6年" &amp; H1 &amp; "月末現在"</f>
        <v>令和6年5月末現在</v>
      </c>
      <c r="F1" s="61"/>
      <c r="G1" s="61"/>
      <c r="H1">
        <v>5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2" t="s">
        <v>22</v>
      </c>
      <c r="B4" s="63"/>
      <c r="C4" s="66" t="s">
        <v>2</v>
      </c>
      <c r="D4" s="4"/>
      <c r="E4" s="5"/>
      <c r="F4" s="68" t="s">
        <v>3</v>
      </c>
      <c r="G4" s="70" t="s">
        <v>4</v>
      </c>
    </row>
    <row r="5" spans="1:8" s="8" customFormat="1" ht="16.5" customHeight="1" thickTop="1" thickBot="1" x14ac:dyDescent="0.2">
      <c r="A5" s="64"/>
      <c r="B5" s="65"/>
      <c r="C5" s="67"/>
      <c r="D5" s="6" t="s">
        <v>5</v>
      </c>
      <c r="E5" s="7" t="s">
        <v>6</v>
      </c>
      <c r="F5" s="69"/>
      <c r="G5" s="71"/>
    </row>
    <row r="6" spans="1:8" s="2" customFormat="1" ht="14.1" customHeight="1" x14ac:dyDescent="0.15">
      <c r="A6" s="58" t="s">
        <v>7</v>
      </c>
      <c r="B6" s="9" t="s">
        <v>8</v>
      </c>
      <c r="C6" s="10">
        <f>D6+E6</f>
        <v>2775</v>
      </c>
      <c r="D6" s="48">
        <v>341</v>
      </c>
      <c r="E6" s="49">
        <v>2434</v>
      </c>
      <c r="F6" s="50">
        <v>35</v>
      </c>
      <c r="G6" s="14">
        <f t="shared" ref="G6:G12" si="0">C6+F6</f>
        <v>2810</v>
      </c>
    </row>
    <row r="7" spans="1:8" s="2" customFormat="1" ht="14.1" customHeight="1" x14ac:dyDescent="0.15">
      <c r="A7" s="59"/>
      <c r="B7" s="9" t="s">
        <v>9</v>
      </c>
      <c r="C7" s="29">
        <f t="shared" ref="C7:C69" si="1">D7+E7</f>
        <v>2204</v>
      </c>
      <c r="D7" s="48">
        <v>359</v>
      </c>
      <c r="E7" s="49">
        <v>1845</v>
      </c>
      <c r="F7" s="50">
        <v>45</v>
      </c>
      <c r="G7" s="14">
        <f t="shared" si="0"/>
        <v>2249</v>
      </c>
    </row>
    <row r="8" spans="1:8" s="2" customFormat="1" ht="14.1" customHeight="1" x14ac:dyDescent="0.15">
      <c r="A8" s="59"/>
      <c r="B8" s="15" t="s">
        <v>10</v>
      </c>
      <c r="C8" s="29">
        <f t="shared" si="1"/>
        <v>3029</v>
      </c>
      <c r="D8" s="51">
        <v>309</v>
      </c>
      <c r="E8" s="52">
        <v>2720</v>
      </c>
      <c r="F8" s="53">
        <v>37</v>
      </c>
      <c r="G8" s="19">
        <f t="shared" si="0"/>
        <v>3066</v>
      </c>
    </row>
    <row r="9" spans="1:8" s="2" customFormat="1" ht="14.1" customHeight="1" x14ac:dyDescent="0.15">
      <c r="A9" s="59"/>
      <c r="B9" s="15" t="s">
        <v>11</v>
      </c>
      <c r="C9" s="29">
        <f t="shared" si="1"/>
        <v>2282</v>
      </c>
      <c r="D9" s="51">
        <v>266</v>
      </c>
      <c r="E9" s="52">
        <v>2016</v>
      </c>
      <c r="F9" s="53">
        <v>58</v>
      </c>
      <c r="G9" s="19">
        <f t="shared" si="0"/>
        <v>2340</v>
      </c>
    </row>
    <row r="10" spans="1:8" s="2" customFormat="1" ht="14.1" customHeight="1" x14ac:dyDescent="0.15">
      <c r="A10" s="59"/>
      <c r="B10" s="15" t="s">
        <v>12</v>
      </c>
      <c r="C10" s="29">
        <f t="shared" si="1"/>
        <v>1764</v>
      </c>
      <c r="D10" s="51">
        <v>175</v>
      </c>
      <c r="E10" s="52">
        <v>1589</v>
      </c>
      <c r="F10" s="53">
        <v>35</v>
      </c>
      <c r="G10" s="19">
        <f t="shared" si="0"/>
        <v>1799</v>
      </c>
    </row>
    <row r="11" spans="1:8" s="2" customFormat="1" ht="14.1" customHeight="1" x14ac:dyDescent="0.15">
      <c r="A11" s="59"/>
      <c r="B11" s="15" t="s">
        <v>13</v>
      </c>
      <c r="C11" s="29">
        <f t="shared" si="1"/>
        <v>1577</v>
      </c>
      <c r="D11" s="51">
        <v>158</v>
      </c>
      <c r="E11" s="52">
        <v>1419</v>
      </c>
      <c r="F11" s="53">
        <v>28</v>
      </c>
      <c r="G11" s="19">
        <f t="shared" si="0"/>
        <v>1605</v>
      </c>
    </row>
    <row r="12" spans="1:8" s="2" customFormat="1" ht="14.1" customHeight="1" thickBot="1" x14ac:dyDescent="0.2">
      <c r="A12" s="59"/>
      <c r="B12" s="20" t="s">
        <v>14</v>
      </c>
      <c r="C12" s="30">
        <f t="shared" si="1"/>
        <v>1081</v>
      </c>
      <c r="D12" s="54">
        <v>127</v>
      </c>
      <c r="E12" s="55">
        <v>954</v>
      </c>
      <c r="F12" s="56">
        <v>28</v>
      </c>
      <c r="G12" s="24">
        <f t="shared" si="0"/>
        <v>1109</v>
      </c>
    </row>
    <row r="13" spans="1:8" s="2" customFormat="1" ht="14.1" customHeight="1" thickTop="1" thickBot="1" x14ac:dyDescent="0.2">
      <c r="A13" s="60"/>
      <c r="B13" s="25" t="s">
        <v>4</v>
      </c>
      <c r="C13" s="26">
        <f t="shared" si="1"/>
        <v>14712</v>
      </c>
      <c r="D13" s="38">
        <f>SUM(D6:D12)</f>
        <v>1735</v>
      </c>
      <c r="E13" s="38">
        <f>SUM(E6:E12)</f>
        <v>12977</v>
      </c>
      <c r="F13" s="38">
        <f>SUM(F6:F12)</f>
        <v>266</v>
      </c>
      <c r="G13" s="28">
        <f>SUM(G6:G12)</f>
        <v>14978</v>
      </c>
    </row>
    <row r="14" spans="1:8" s="2" customFormat="1" ht="14.1" customHeight="1" x14ac:dyDescent="0.15">
      <c r="A14" s="58" t="s">
        <v>15</v>
      </c>
      <c r="B14" s="9" t="s">
        <v>8</v>
      </c>
      <c r="C14" s="29">
        <f>D14+E14</f>
        <v>1676</v>
      </c>
      <c r="D14" s="48">
        <v>250</v>
      </c>
      <c r="E14" s="49">
        <v>1426</v>
      </c>
      <c r="F14" s="50">
        <v>23</v>
      </c>
      <c r="G14" s="14">
        <f>C14+F14</f>
        <v>1699</v>
      </c>
    </row>
    <row r="15" spans="1:8" s="2" customFormat="1" ht="14.1" customHeight="1" x14ac:dyDescent="0.15">
      <c r="A15" s="59"/>
      <c r="B15" s="9" t="s">
        <v>9</v>
      </c>
      <c r="C15" s="29">
        <f t="shared" si="1"/>
        <v>1394</v>
      </c>
      <c r="D15" s="48">
        <v>221</v>
      </c>
      <c r="E15" s="49">
        <v>1173</v>
      </c>
      <c r="F15" s="50">
        <v>36</v>
      </c>
      <c r="G15" s="14">
        <f t="shared" ref="G15:G20" si="2">C15+F15</f>
        <v>1430</v>
      </c>
    </row>
    <row r="16" spans="1:8" s="2" customFormat="1" ht="14.1" customHeight="1" x14ac:dyDescent="0.15">
      <c r="A16" s="59"/>
      <c r="B16" s="15" t="s">
        <v>10</v>
      </c>
      <c r="C16" s="29">
        <f t="shared" si="1"/>
        <v>1879</v>
      </c>
      <c r="D16" s="51">
        <v>214</v>
      </c>
      <c r="E16" s="52">
        <v>1665</v>
      </c>
      <c r="F16" s="53">
        <v>19</v>
      </c>
      <c r="G16" s="19">
        <f t="shared" si="2"/>
        <v>1898</v>
      </c>
    </row>
    <row r="17" spans="1:7" s="2" customFormat="1" ht="14.1" customHeight="1" x14ac:dyDescent="0.15">
      <c r="A17" s="59"/>
      <c r="B17" s="15" t="s">
        <v>11</v>
      </c>
      <c r="C17" s="29">
        <f t="shared" si="1"/>
        <v>1475</v>
      </c>
      <c r="D17" s="51">
        <v>189</v>
      </c>
      <c r="E17" s="52">
        <v>1286</v>
      </c>
      <c r="F17" s="53">
        <v>37</v>
      </c>
      <c r="G17" s="19">
        <f t="shared" si="2"/>
        <v>1512</v>
      </c>
    </row>
    <row r="18" spans="1:7" s="2" customFormat="1" ht="14.1" customHeight="1" x14ac:dyDescent="0.15">
      <c r="A18" s="59"/>
      <c r="B18" s="15" t="s">
        <v>12</v>
      </c>
      <c r="C18" s="29">
        <f t="shared" si="1"/>
        <v>1133</v>
      </c>
      <c r="D18" s="51">
        <v>125</v>
      </c>
      <c r="E18" s="52">
        <v>1008</v>
      </c>
      <c r="F18" s="53">
        <v>16</v>
      </c>
      <c r="G18" s="19">
        <f t="shared" si="2"/>
        <v>1149</v>
      </c>
    </row>
    <row r="19" spans="1:7" s="2" customFormat="1" ht="14.1" customHeight="1" x14ac:dyDescent="0.15">
      <c r="A19" s="59"/>
      <c r="B19" s="15" t="s">
        <v>13</v>
      </c>
      <c r="C19" s="29">
        <f t="shared" si="1"/>
        <v>1080</v>
      </c>
      <c r="D19" s="51">
        <v>131</v>
      </c>
      <c r="E19" s="52">
        <v>949</v>
      </c>
      <c r="F19" s="53">
        <v>17</v>
      </c>
      <c r="G19" s="19">
        <f t="shared" si="2"/>
        <v>1097</v>
      </c>
    </row>
    <row r="20" spans="1:7" s="2" customFormat="1" ht="14.1" customHeight="1" thickBot="1" x14ac:dyDescent="0.2">
      <c r="A20" s="59"/>
      <c r="B20" s="20" t="s">
        <v>14</v>
      </c>
      <c r="C20" s="30">
        <f t="shared" si="1"/>
        <v>698</v>
      </c>
      <c r="D20" s="54">
        <v>83</v>
      </c>
      <c r="E20" s="55">
        <v>615</v>
      </c>
      <c r="F20" s="56">
        <v>25</v>
      </c>
      <c r="G20" s="24">
        <f t="shared" si="2"/>
        <v>723</v>
      </c>
    </row>
    <row r="21" spans="1:7" s="2" customFormat="1" ht="14.1" customHeight="1" thickTop="1" thickBot="1" x14ac:dyDescent="0.2">
      <c r="A21" s="60"/>
      <c r="B21" s="25" t="s">
        <v>4</v>
      </c>
      <c r="C21" s="26">
        <f t="shared" si="1"/>
        <v>9335</v>
      </c>
      <c r="D21" s="38">
        <f>SUM(D14:D20)</f>
        <v>1213</v>
      </c>
      <c r="E21" s="38">
        <f>SUM(E14:E20)</f>
        <v>8122</v>
      </c>
      <c r="F21" s="38">
        <f>SUM(F14:F20)</f>
        <v>173</v>
      </c>
      <c r="G21" s="28">
        <f>SUM(G14:G20)</f>
        <v>9508</v>
      </c>
    </row>
    <row r="22" spans="1:7" s="2" customFormat="1" ht="14.1" customHeight="1" x14ac:dyDescent="0.15">
      <c r="A22" s="59" t="s">
        <v>16</v>
      </c>
      <c r="B22" s="9" t="s">
        <v>8</v>
      </c>
      <c r="C22" s="10">
        <f t="shared" si="1"/>
        <v>1622</v>
      </c>
      <c r="D22" s="48">
        <v>184</v>
      </c>
      <c r="E22" s="49">
        <v>1438</v>
      </c>
      <c r="F22" s="50">
        <v>17</v>
      </c>
      <c r="G22" s="14">
        <f t="shared" ref="G22:G28" si="3">C22+F22</f>
        <v>1639</v>
      </c>
    </row>
    <row r="23" spans="1:7" s="2" customFormat="1" ht="14.1" customHeight="1" x14ac:dyDescent="0.15">
      <c r="A23" s="59"/>
      <c r="B23" s="9" t="s">
        <v>9</v>
      </c>
      <c r="C23" s="29">
        <f t="shared" si="1"/>
        <v>1020</v>
      </c>
      <c r="D23" s="48">
        <v>134</v>
      </c>
      <c r="E23" s="49">
        <v>886</v>
      </c>
      <c r="F23" s="50">
        <v>29</v>
      </c>
      <c r="G23" s="14">
        <f t="shared" si="3"/>
        <v>1049</v>
      </c>
    </row>
    <row r="24" spans="1:7" s="2" customFormat="1" ht="14.1" customHeight="1" x14ac:dyDescent="0.15">
      <c r="A24" s="59"/>
      <c r="B24" s="15" t="s">
        <v>10</v>
      </c>
      <c r="C24" s="29">
        <f t="shared" si="1"/>
        <v>1424</v>
      </c>
      <c r="D24" s="51">
        <v>114</v>
      </c>
      <c r="E24" s="52">
        <v>1310</v>
      </c>
      <c r="F24" s="53">
        <v>19</v>
      </c>
      <c r="G24" s="19">
        <f t="shared" si="3"/>
        <v>1443</v>
      </c>
    </row>
    <row r="25" spans="1:7" s="2" customFormat="1" ht="14.1" customHeight="1" x14ac:dyDescent="0.15">
      <c r="A25" s="59"/>
      <c r="B25" s="15" t="s">
        <v>11</v>
      </c>
      <c r="C25" s="29">
        <f t="shared" si="1"/>
        <v>1020</v>
      </c>
      <c r="D25" s="51">
        <v>116</v>
      </c>
      <c r="E25" s="52">
        <v>904</v>
      </c>
      <c r="F25" s="53">
        <v>23</v>
      </c>
      <c r="G25" s="19">
        <f t="shared" si="3"/>
        <v>1043</v>
      </c>
    </row>
    <row r="26" spans="1:7" s="2" customFormat="1" ht="14.1" customHeight="1" x14ac:dyDescent="0.15">
      <c r="A26" s="59"/>
      <c r="B26" s="15" t="s">
        <v>12</v>
      </c>
      <c r="C26" s="29">
        <f t="shared" si="1"/>
        <v>801</v>
      </c>
      <c r="D26" s="51">
        <v>60</v>
      </c>
      <c r="E26" s="52">
        <v>741</v>
      </c>
      <c r="F26" s="53">
        <v>7</v>
      </c>
      <c r="G26" s="19">
        <f t="shared" si="3"/>
        <v>808</v>
      </c>
    </row>
    <row r="27" spans="1:7" s="2" customFormat="1" ht="14.1" customHeight="1" x14ac:dyDescent="0.15">
      <c r="A27" s="59"/>
      <c r="B27" s="15" t="s">
        <v>13</v>
      </c>
      <c r="C27" s="29">
        <f t="shared" si="1"/>
        <v>759</v>
      </c>
      <c r="D27" s="51">
        <v>53</v>
      </c>
      <c r="E27" s="52">
        <v>706</v>
      </c>
      <c r="F27" s="53">
        <v>9</v>
      </c>
      <c r="G27" s="19">
        <f t="shared" si="3"/>
        <v>768</v>
      </c>
    </row>
    <row r="28" spans="1:7" s="2" customFormat="1" ht="14.1" customHeight="1" thickBot="1" x14ac:dyDescent="0.2">
      <c r="A28" s="59"/>
      <c r="B28" s="20" t="s">
        <v>14</v>
      </c>
      <c r="C28" s="30">
        <f t="shared" si="1"/>
        <v>511</v>
      </c>
      <c r="D28" s="54">
        <v>54</v>
      </c>
      <c r="E28" s="55">
        <v>457</v>
      </c>
      <c r="F28" s="56">
        <v>17</v>
      </c>
      <c r="G28" s="24">
        <f t="shared" si="3"/>
        <v>528</v>
      </c>
    </row>
    <row r="29" spans="1:7" s="2" customFormat="1" ht="14.1" customHeight="1" thickTop="1" thickBot="1" x14ac:dyDescent="0.2">
      <c r="A29" s="60"/>
      <c r="B29" s="25" t="s">
        <v>4</v>
      </c>
      <c r="C29" s="26">
        <f t="shared" si="1"/>
        <v>7157</v>
      </c>
      <c r="D29" s="38">
        <f>SUM(D22:D28)</f>
        <v>715</v>
      </c>
      <c r="E29" s="38">
        <f>SUM(E22:E28)</f>
        <v>6442</v>
      </c>
      <c r="F29" s="38">
        <f>SUM(F22:F28)</f>
        <v>121</v>
      </c>
      <c r="G29" s="28">
        <f>SUM(G22:G28)</f>
        <v>7278</v>
      </c>
    </row>
    <row r="30" spans="1:7" s="2" customFormat="1" ht="14.1" customHeight="1" x14ac:dyDescent="0.15">
      <c r="A30" s="72" t="s">
        <v>17</v>
      </c>
      <c r="B30" s="9" t="s">
        <v>8</v>
      </c>
      <c r="C30" s="10">
        <f t="shared" si="1"/>
        <v>2661</v>
      </c>
      <c r="D30" s="48">
        <v>295</v>
      </c>
      <c r="E30" s="49">
        <v>2366</v>
      </c>
      <c r="F30" s="50">
        <v>26</v>
      </c>
      <c r="G30" s="14">
        <f t="shared" ref="G30:G36" si="4">C30+F30</f>
        <v>2687</v>
      </c>
    </row>
    <row r="31" spans="1:7" s="2" customFormat="1" ht="14.1" customHeight="1" x14ac:dyDescent="0.15">
      <c r="A31" s="73"/>
      <c r="B31" s="9" t="s">
        <v>9</v>
      </c>
      <c r="C31" s="29">
        <f t="shared" si="1"/>
        <v>1896</v>
      </c>
      <c r="D31" s="48">
        <v>260</v>
      </c>
      <c r="E31" s="49">
        <v>1636</v>
      </c>
      <c r="F31" s="50">
        <v>32</v>
      </c>
      <c r="G31" s="14">
        <f t="shared" si="4"/>
        <v>1928</v>
      </c>
    </row>
    <row r="32" spans="1:7" s="2" customFormat="1" ht="14.1" customHeight="1" x14ac:dyDescent="0.15">
      <c r="A32" s="73"/>
      <c r="B32" s="15" t="s">
        <v>10</v>
      </c>
      <c r="C32" s="29">
        <f t="shared" si="1"/>
        <v>2709</v>
      </c>
      <c r="D32" s="51">
        <v>252</v>
      </c>
      <c r="E32" s="52">
        <v>2457</v>
      </c>
      <c r="F32" s="53">
        <v>25</v>
      </c>
      <c r="G32" s="19">
        <f t="shared" si="4"/>
        <v>2734</v>
      </c>
    </row>
    <row r="33" spans="1:7" s="2" customFormat="1" ht="14.1" customHeight="1" x14ac:dyDescent="0.15">
      <c r="A33" s="73"/>
      <c r="B33" s="15" t="s">
        <v>11</v>
      </c>
      <c r="C33" s="29">
        <f t="shared" si="1"/>
        <v>1982</v>
      </c>
      <c r="D33" s="51">
        <v>221</v>
      </c>
      <c r="E33" s="52">
        <v>1761</v>
      </c>
      <c r="F33" s="53">
        <v>39</v>
      </c>
      <c r="G33" s="19">
        <f t="shared" si="4"/>
        <v>2021</v>
      </c>
    </row>
    <row r="34" spans="1:7" s="2" customFormat="1" ht="14.1" customHeight="1" x14ac:dyDescent="0.15">
      <c r="A34" s="73"/>
      <c r="B34" s="15" t="s">
        <v>12</v>
      </c>
      <c r="C34" s="29">
        <f t="shared" si="1"/>
        <v>1538</v>
      </c>
      <c r="D34" s="51">
        <v>126</v>
      </c>
      <c r="E34" s="52">
        <v>1412</v>
      </c>
      <c r="F34" s="53">
        <v>23</v>
      </c>
      <c r="G34" s="19">
        <f t="shared" si="4"/>
        <v>1561</v>
      </c>
    </row>
    <row r="35" spans="1:7" s="2" customFormat="1" ht="14.1" customHeight="1" x14ac:dyDescent="0.15">
      <c r="A35" s="73"/>
      <c r="B35" s="15" t="s">
        <v>13</v>
      </c>
      <c r="C35" s="29">
        <f t="shared" si="1"/>
        <v>1446</v>
      </c>
      <c r="D35" s="51">
        <v>133</v>
      </c>
      <c r="E35" s="52">
        <v>1313</v>
      </c>
      <c r="F35" s="53">
        <v>23</v>
      </c>
      <c r="G35" s="19">
        <f t="shared" si="4"/>
        <v>1469</v>
      </c>
    </row>
    <row r="36" spans="1:7" s="2" customFormat="1" ht="14.1" customHeight="1" thickBot="1" x14ac:dyDescent="0.2">
      <c r="A36" s="73"/>
      <c r="B36" s="20" t="s">
        <v>14</v>
      </c>
      <c r="C36" s="30">
        <f t="shared" si="1"/>
        <v>931</v>
      </c>
      <c r="D36" s="54">
        <v>111</v>
      </c>
      <c r="E36" s="55">
        <v>820</v>
      </c>
      <c r="F36" s="56">
        <v>24</v>
      </c>
      <c r="G36" s="24">
        <f t="shared" si="4"/>
        <v>955</v>
      </c>
    </row>
    <row r="37" spans="1:7" s="2" customFormat="1" ht="14.1" customHeight="1" thickTop="1" thickBot="1" x14ac:dyDescent="0.2">
      <c r="A37" s="74"/>
      <c r="B37" s="25" t="s">
        <v>4</v>
      </c>
      <c r="C37" s="26">
        <f t="shared" si="1"/>
        <v>13163</v>
      </c>
      <c r="D37" s="38">
        <f>SUM(D30:D36)</f>
        <v>1398</v>
      </c>
      <c r="E37" s="38">
        <f>SUM(E30:E36)</f>
        <v>11765</v>
      </c>
      <c r="F37" s="38">
        <f>SUM(F30:F36)</f>
        <v>192</v>
      </c>
      <c r="G37" s="28">
        <f>SUM(G30:G36)</f>
        <v>13355</v>
      </c>
    </row>
    <row r="38" spans="1:7" s="2" customFormat="1" ht="14.1" customHeight="1" x14ac:dyDescent="0.15">
      <c r="A38" s="59" t="s">
        <v>18</v>
      </c>
      <c r="B38" s="9" t="s">
        <v>8</v>
      </c>
      <c r="C38" s="10">
        <f t="shared" si="1"/>
        <v>1491</v>
      </c>
      <c r="D38" s="48">
        <v>184</v>
      </c>
      <c r="E38" s="49">
        <v>1307</v>
      </c>
      <c r="F38" s="50">
        <v>19</v>
      </c>
      <c r="G38" s="14">
        <f t="shared" ref="G38:G44" si="5">C38+F38</f>
        <v>1510</v>
      </c>
    </row>
    <row r="39" spans="1:7" s="2" customFormat="1" ht="14.1" customHeight="1" x14ac:dyDescent="0.15">
      <c r="A39" s="59"/>
      <c r="B39" s="9" t="s">
        <v>9</v>
      </c>
      <c r="C39" s="29">
        <f t="shared" si="1"/>
        <v>990</v>
      </c>
      <c r="D39" s="48">
        <v>138</v>
      </c>
      <c r="E39" s="49">
        <v>852</v>
      </c>
      <c r="F39" s="50">
        <v>23</v>
      </c>
      <c r="G39" s="14">
        <f t="shared" si="5"/>
        <v>1013</v>
      </c>
    </row>
    <row r="40" spans="1:7" s="2" customFormat="1" ht="14.1" customHeight="1" x14ac:dyDescent="0.15">
      <c r="A40" s="59"/>
      <c r="B40" s="15" t="s">
        <v>10</v>
      </c>
      <c r="C40" s="29">
        <f t="shared" si="1"/>
        <v>1337</v>
      </c>
      <c r="D40" s="51">
        <v>108</v>
      </c>
      <c r="E40" s="52">
        <v>1229</v>
      </c>
      <c r="F40" s="53">
        <v>13</v>
      </c>
      <c r="G40" s="19">
        <f t="shared" si="5"/>
        <v>1350</v>
      </c>
    </row>
    <row r="41" spans="1:7" s="2" customFormat="1" ht="14.1" customHeight="1" x14ac:dyDescent="0.15">
      <c r="A41" s="59"/>
      <c r="B41" s="15" t="s">
        <v>11</v>
      </c>
      <c r="C41" s="29">
        <f t="shared" si="1"/>
        <v>1035</v>
      </c>
      <c r="D41" s="51">
        <v>120</v>
      </c>
      <c r="E41" s="52">
        <v>915</v>
      </c>
      <c r="F41" s="53">
        <v>22</v>
      </c>
      <c r="G41" s="19">
        <f t="shared" si="5"/>
        <v>1057</v>
      </c>
    </row>
    <row r="42" spans="1:7" s="2" customFormat="1" ht="14.1" customHeight="1" x14ac:dyDescent="0.15">
      <c r="A42" s="59"/>
      <c r="B42" s="15" t="s">
        <v>12</v>
      </c>
      <c r="C42" s="29">
        <f t="shared" si="1"/>
        <v>824</v>
      </c>
      <c r="D42" s="51">
        <v>77</v>
      </c>
      <c r="E42" s="52">
        <v>747</v>
      </c>
      <c r="F42" s="53">
        <v>7</v>
      </c>
      <c r="G42" s="19">
        <f t="shared" si="5"/>
        <v>831</v>
      </c>
    </row>
    <row r="43" spans="1:7" s="2" customFormat="1" ht="14.1" customHeight="1" x14ac:dyDescent="0.15">
      <c r="A43" s="59"/>
      <c r="B43" s="15" t="s">
        <v>13</v>
      </c>
      <c r="C43" s="29">
        <f t="shared" si="1"/>
        <v>737</v>
      </c>
      <c r="D43" s="51">
        <v>62</v>
      </c>
      <c r="E43" s="52">
        <v>675</v>
      </c>
      <c r="F43" s="53">
        <v>11</v>
      </c>
      <c r="G43" s="19">
        <f t="shared" si="5"/>
        <v>748</v>
      </c>
    </row>
    <row r="44" spans="1:7" s="2" customFormat="1" ht="14.1" customHeight="1" thickBot="1" x14ac:dyDescent="0.2">
      <c r="A44" s="59"/>
      <c r="B44" s="20" t="s">
        <v>14</v>
      </c>
      <c r="C44" s="30">
        <f t="shared" si="1"/>
        <v>500</v>
      </c>
      <c r="D44" s="54">
        <v>50</v>
      </c>
      <c r="E44" s="55">
        <v>450</v>
      </c>
      <c r="F44" s="56">
        <v>7</v>
      </c>
      <c r="G44" s="24">
        <f t="shared" si="5"/>
        <v>507</v>
      </c>
    </row>
    <row r="45" spans="1:7" s="2" customFormat="1" ht="14.1" customHeight="1" thickTop="1" thickBot="1" x14ac:dyDescent="0.2">
      <c r="A45" s="60"/>
      <c r="B45" s="25" t="s">
        <v>4</v>
      </c>
      <c r="C45" s="26">
        <f t="shared" si="1"/>
        <v>6914</v>
      </c>
      <c r="D45" s="38">
        <f>SUM(D38:D44)</f>
        <v>739</v>
      </c>
      <c r="E45" s="38">
        <f>SUM(E38:E44)</f>
        <v>6175</v>
      </c>
      <c r="F45" s="38">
        <f>SUM(F38:F44)</f>
        <v>102</v>
      </c>
      <c r="G45" s="28">
        <f>SUM(G38:G44)</f>
        <v>7016</v>
      </c>
    </row>
    <row r="46" spans="1:7" s="2" customFormat="1" ht="14.1" customHeight="1" x14ac:dyDescent="0.15">
      <c r="A46" s="59" t="s">
        <v>19</v>
      </c>
      <c r="B46" s="9" t="s">
        <v>8</v>
      </c>
      <c r="C46" s="10">
        <f t="shared" si="1"/>
        <v>2031</v>
      </c>
      <c r="D46" s="48">
        <v>213</v>
      </c>
      <c r="E46" s="49">
        <v>1818</v>
      </c>
      <c r="F46" s="50">
        <v>19</v>
      </c>
      <c r="G46" s="14">
        <f t="shared" ref="G46:G52" si="6">C46+F46</f>
        <v>2050</v>
      </c>
    </row>
    <row r="47" spans="1:7" s="2" customFormat="1" ht="14.1" customHeight="1" x14ac:dyDescent="0.15">
      <c r="A47" s="59"/>
      <c r="B47" s="9" t="s">
        <v>9</v>
      </c>
      <c r="C47" s="29">
        <f t="shared" si="1"/>
        <v>1543</v>
      </c>
      <c r="D47" s="48">
        <v>204</v>
      </c>
      <c r="E47" s="49">
        <v>1339</v>
      </c>
      <c r="F47" s="50">
        <v>30</v>
      </c>
      <c r="G47" s="14">
        <f t="shared" si="6"/>
        <v>1573</v>
      </c>
    </row>
    <row r="48" spans="1:7" s="2" customFormat="1" ht="14.1" customHeight="1" x14ac:dyDescent="0.15">
      <c r="A48" s="59"/>
      <c r="B48" s="15" t="s">
        <v>10</v>
      </c>
      <c r="C48" s="29">
        <f t="shared" si="1"/>
        <v>2262</v>
      </c>
      <c r="D48" s="51">
        <v>198</v>
      </c>
      <c r="E48" s="52">
        <v>2064</v>
      </c>
      <c r="F48" s="53">
        <v>24</v>
      </c>
      <c r="G48" s="19">
        <f t="shared" si="6"/>
        <v>2286</v>
      </c>
    </row>
    <row r="49" spans="1:7" s="2" customFormat="1" ht="14.1" customHeight="1" x14ac:dyDescent="0.15">
      <c r="A49" s="59"/>
      <c r="B49" s="15" t="s">
        <v>11</v>
      </c>
      <c r="C49" s="29">
        <f t="shared" si="1"/>
        <v>1753</v>
      </c>
      <c r="D49" s="51">
        <v>187</v>
      </c>
      <c r="E49" s="52">
        <v>1566</v>
      </c>
      <c r="F49" s="53">
        <v>45</v>
      </c>
      <c r="G49" s="19">
        <f t="shared" si="6"/>
        <v>1798</v>
      </c>
    </row>
    <row r="50" spans="1:7" s="2" customFormat="1" ht="14.1" customHeight="1" x14ac:dyDescent="0.15">
      <c r="A50" s="59"/>
      <c r="B50" s="15" t="s">
        <v>12</v>
      </c>
      <c r="C50" s="29">
        <f t="shared" si="1"/>
        <v>1396</v>
      </c>
      <c r="D50" s="51">
        <v>121</v>
      </c>
      <c r="E50" s="52">
        <v>1275</v>
      </c>
      <c r="F50" s="53">
        <v>24</v>
      </c>
      <c r="G50" s="19">
        <f t="shared" si="6"/>
        <v>1420</v>
      </c>
    </row>
    <row r="51" spans="1:7" s="2" customFormat="1" ht="14.1" customHeight="1" x14ac:dyDescent="0.15">
      <c r="A51" s="59"/>
      <c r="B51" s="15" t="s">
        <v>13</v>
      </c>
      <c r="C51" s="29">
        <f t="shared" si="1"/>
        <v>1222</v>
      </c>
      <c r="D51" s="51">
        <v>110</v>
      </c>
      <c r="E51" s="52">
        <v>1112</v>
      </c>
      <c r="F51" s="53">
        <v>10</v>
      </c>
      <c r="G51" s="19">
        <f t="shared" si="6"/>
        <v>1232</v>
      </c>
    </row>
    <row r="52" spans="1:7" s="2" customFormat="1" ht="14.1" customHeight="1" thickBot="1" x14ac:dyDescent="0.2">
      <c r="A52" s="59"/>
      <c r="B52" s="20" t="s">
        <v>14</v>
      </c>
      <c r="C52" s="30">
        <f t="shared" si="1"/>
        <v>880</v>
      </c>
      <c r="D52" s="54">
        <v>107</v>
      </c>
      <c r="E52" s="55">
        <v>773</v>
      </c>
      <c r="F52" s="56">
        <v>23</v>
      </c>
      <c r="G52" s="24">
        <f t="shared" si="6"/>
        <v>903</v>
      </c>
    </row>
    <row r="53" spans="1:7" s="2" customFormat="1" ht="14.1" customHeight="1" thickTop="1" thickBot="1" x14ac:dyDescent="0.2">
      <c r="A53" s="60"/>
      <c r="B53" s="25" t="s">
        <v>4</v>
      </c>
      <c r="C53" s="26">
        <f t="shared" si="1"/>
        <v>11087</v>
      </c>
      <c r="D53" s="38">
        <f>SUM(D46:D52)</f>
        <v>1140</v>
      </c>
      <c r="E53" s="38">
        <f>SUM(E46:E52)</f>
        <v>9947</v>
      </c>
      <c r="F53" s="38">
        <f>SUM(F46:F52)</f>
        <v>175</v>
      </c>
      <c r="G53" s="28">
        <f>SUM(G46:G52)</f>
        <v>11262</v>
      </c>
    </row>
    <row r="54" spans="1:7" s="2" customFormat="1" ht="14.1" customHeight="1" x14ac:dyDescent="0.15">
      <c r="A54" s="59" t="s">
        <v>20</v>
      </c>
      <c r="B54" s="9" t="s">
        <v>8</v>
      </c>
      <c r="C54" s="10">
        <f t="shared" si="1"/>
        <v>2001</v>
      </c>
      <c r="D54" s="48">
        <v>221</v>
      </c>
      <c r="E54" s="49">
        <v>1780</v>
      </c>
      <c r="F54" s="50">
        <v>32</v>
      </c>
      <c r="G54" s="14">
        <f t="shared" ref="G54:G60" si="7">C54+F54</f>
        <v>2033</v>
      </c>
    </row>
    <row r="55" spans="1:7" s="2" customFormat="1" ht="14.1" customHeight="1" x14ac:dyDescent="0.15">
      <c r="A55" s="59"/>
      <c r="B55" s="9" t="s">
        <v>9</v>
      </c>
      <c r="C55" s="29">
        <f t="shared" si="1"/>
        <v>1465</v>
      </c>
      <c r="D55" s="48">
        <v>159</v>
      </c>
      <c r="E55" s="49">
        <v>1306</v>
      </c>
      <c r="F55" s="50">
        <v>29</v>
      </c>
      <c r="G55" s="14">
        <f t="shared" si="7"/>
        <v>1494</v>
      </c>
    </row>
    <row r="56" spans="1:7" s="2" customFormat="1" ht="14.1" customHeight="1" x14ac:dyDescent="0.15">
      <c r="A56" s="59"/>
      <c r="B56" s="15" t="s">
        <v>10</v>
      </c>
      <c r="C56" s="29">
        <f t="shared" si="1"/>
        <v>2141</v>
      </c>
      <c r="D56" s="51">
        <v>192</v>
      </c>
      <c r="E56" s="52">
        <v>1949</v>
      </c>
      <c r="F56" s="53">
        <v>26</v>
      </c>
      <c r="G56" s="14">
        <f t="shared" si="7"/>
        <v>2167</v>
      </c>
    </row>
    <row r="57" spans="1:7" s="2" customFormat="1" ht="14.1" customHeight="1" x14ac:dyDescent="0.15">
      <c r="A57" s="59"/>
      <c r="B57" s="15" t="s">
        <v>11</v>
      </c>
      <c r="C57" s="29">
        <f t="shared" si="1"/>
        <v>1584</v>
      </c>
      <c r="D57" s="51">
        <v>146</v>
      </c>
      <c r="E57" s="52">
        <v>1438</v>
      </c>
      <c r="F57" s="53">
        <v>31</v>
      </c>
      <c r="G57" s="14">
        <f t="shared" si="7"/>
        <v>1615</v>
      </c>
    </row>
    <row r="58" spans="1:7" s="2" customFormat="1" ht="14.1" customHeight="1" x14ac:dyDescent="0.15">
      <c r="A58" s="59"/>
      <c r="B58" s="15" t="s">
        <v>12</v>
      </c>
      <c r="C58" s="29">
        <f t="shared" si="1"/>
        <v>1301</v>
      </c>
      <c r="D58" s="51">
        <v>109</v>
      </c>
      <c r="E58" s="52">
        <v>1192</v>
      </c>
      <c r="F58" s="53">
        <v>21</v>
      </c>
      <c r="G58" s="19">
        <f t="shared" si="7"/>
        <v>1322</v>
      </c>
    </row>
    <row r="59" spans="1:7" s="2" customFormat="1" ht="14.1" customHeight="1" x14ac:dyDescent="0.15">
      <c r="A59" s="59"/>
      <c r="B59" s="15" t="s">
        <v>13</v>
      </c>
      <c r="C59" s="29">
        <f t="shared" si="1"/>
        <v>1175</v>
      </c>
      <c r="D59" s="51">
        <v>118</v>
      </c>
      <c r="E59" s="52">
        <v>1057</v>
      </c>
      <c r="F59" s="53">
        <v>16</v>
      </c>
      <c r="G59" s="19">
        <f t="shared" si="7"/>
        <v>1191</v>
      </c>
    </row>
    <row r="60" spans="1:7" s="2" customFormat="1" ht="14.1" customHeight="1" thickBot="1" x14ac:dyDescent="0.2">
      <c r="A60" s="59"/>
      <c r="B60" s="20" t="s">
        <v>14</v>
      </c>
      <c r="C60" s="37">
        <f t="shared" si="1"/>
        <v>803</v>
      </c>
      <c r="D60" s="54">
        <v>97</v>
      </c>
      <c r="E60" s="55">
        <v>706</v>
      </c>
      <c r="F60" s="56">
        <v>16</v>
      </c>
      <c r="G60" s="24">
        <f t="shared" si="7"/>
        <v>819</v>
      </c>
    </row>
    <row r="61" spans="1:7" s="2" customFormat="1" ht="14.1" customHeight="1" thickTop="1" thickBot="1" x14ac:dyDescent="0.2">
      <c r="A61" s="60"/>
      <c r="B61" s="25" t="s">
        <v>4</v>
      </c>
      <c r="C61" s="26">
        <f t="shared" si="1"/>
        <v>10470</v>
      </c>
      <c r="D61" s="38">
        <f>SUM(D54:D60)</f>
        <v>1042</v>
      </c>
      <c r="E61" s="38">
        <f>SUM(E54:E60)</f>
        <v>9428</v>
      </c>
      <c r="F61" s="38">
        <f>SUM(F54:F60)</f>
        <v>171</v>
      </c>
      <c r="G61" s="28">
        <f>SUM(G54:G60)</f>
        <v>10641</v>
      </c>
    </row>
    <row r="62" spans="1:7" s="2" customFormat="1" ht="14.1" customHeight="1" x14ac:dyDescent="0.15">
      <c r="A62" s="59" t="s">
        <v>21</v>
      </c>
      <c r="B62" s="9" t="s">
        <v>8</v>
      </c>
      <c r="C62" s="10">
        <f t="shared" si="1"/>
        <v>14257</v>
      </c>
      <c r="D62" s="39">
        <f t="shared" ref="D62:F68" si="8">D6+D14+D22+D30+D38+D46+D54</f>
        <v>1688</v>
      </c>
      <c r="E62" s="40">
        <f t="shared" si="8"/>
        <v>12569</v>
      </c>
      <c r="F62" s="41">
        <f t="shared" si="8"/>
        <v>171</v>
      </c>
      <c r="G62" s="14">
        <f t="shared" ref="G62:G68" si="9">C62+F62</f>
        <v>14428</v>
      </c>
    </row>
    <row r="63" spans="1:7" s="2" customFormat="1" ht="14.1" customHeight="1" x14ac:dyDescent="0.15">
      <c r="A63" s="59"/>
      <c r="B63" s="9" t="s">
        <v>9</v>
      </c>
      <c r="C63" s="29">
        <f t="shared" si="1"/>
        <v>10512</v>
      </c>
      <c r="D63" s="42">
        <f t="shared" si="8"/>
        <v>1475</v>
      </c>
      <c r="E63" s="43">
        <f t="shared" si="8"/>
        <v>9037</v>
      </c>
      <c r="F63" s="44">
        <f t="shared" si="8"/>
        <v>224</v>
      </c>
      <c r="G63" s="14">
        <f t="shared" si="9"/>
        <v>10736</v>
      </c>
    </row>
    <row r="64" spans="1:7" s="2" customFormat="1" ht="14.1" customHeight="1" x14ac:dyDescent="0.15">
      <c r="A64" s="59"/>
      <c r="B64" s="15" t="s">
        <v>10</v>
      </c>
      <c r="C64" s="29">
        <f t="shared" si="1"/>
        <v>14781</v>
      </c>
      <c r="D64" s="42">
        <f t="shared" si="8"/>
        <v>1387</v>
      </c>
      <c r="E64" s="43">
        <f t="shared" si="8"/>
        <v>13394</v>
      </c>
      <c r="F64" s="44">
        <f t="shared" si="8"/>
        <v>163</v>
      </c>
      <c r="G64" s="19">
        <f t="shared" si="9"/>
        <v>14944</v>
      </c>
    </row>
    <row r="65" spans="1:7" s="2" customFormat="1" ht="14.1" customHeight="1" x14ac:dyDescent="0.15">
      <c r="A65" s="59"/>
      <c r="B65" s="15" t="s">
        <v>11</v>
      </c>
      <c r="C65" s="29">
        <f t="shared" si="1"/>
        <v>11131</v>
      </c>
      <c r="D65" s="42">
        <f t="shared" si="8"/>
        <v>1245</v>
      </c>
      <c r="E65" s="43">
        <f t="shared" si="8"/>
        <v>9886</v>
      </c>
      <c r="F65" s="44">
        <f t="shared" si="8"/>
        <v>255</v>
      </c>
      <c r="G65" s="19">
        <f t="shared" si="9"/>
        <v>11386</v>
      </c>
    </row>
    <row r="66" spans="1:7" s="2" customFormat="1" ht="14.1" customHeight="1" x14ac:dyDescent="0.15">
      <c r="A66" s="59"/>
      <c r="B66" s="15" t="s">
        <v>12</v>
      </c>
      <c r="C66" s="29">
        <f t="shared" si="1"/>
        <v>8757</v>
      </c>
      <c r="D66" s="42">
        <f t="shared" si="8"/>
        <v>793</v>
      </c>
      <c r="E66" s="43">
        <f t="shared" si="8"/>
        <v>7964</v>
      </c>
      <c r="F66" s="44">
        <f t="shared" si="8"/>
        <v>133</v>
      </c>
      <c r="G66" s="19">
        <f t="shared" si="9"/>
        <v>8890</v>
      </c>
    </row>
    <row r="67" spans="1:7" s="2" customFormat="1" ht="14.1" customHeight="1" x14ac:dyDescent="0.15">
      <c r="A67" s="59"/>
      <c r="B67" s="15" t="s">
        <v>13</v>
      </c>
      <c r="C67" s="29">
        <f t="shared" si="1"/>
        <v>7996</v>
      </c>
      <c r="D67" s="42">
        <f t="shared" si="8"/>
        <v>765</v>
      </c>
      <c r="E67" s="43">
        <f t="shared" si="8"/>
        <v>7231</v>
      </c>
      <c r="F67" s="44">
        <f t="shared" si="8"/>
        <v>114</v>
      </c>
      <c r="G67" s="19">
        <f t="shared" si="9"/>
        <v>8110</v>
      </c>
    </row>
    <row r="68" spans="1:7" s="2" customFormat="1" ht="14.1" customHeight="1" thickBot="1" x14ac:dyDescent="0.2">
      <c r="A68" s="59"/>
      <c r="B68" s="20" t="s">
        <v>14</v>
      </c>
      <c r="C68" s="30">
        <f t="shared" si="1"/>
        <v>5404</v>
      </c>
      <c r="D68" s="45">
        <f t="shared" si="8"/>
        <v>629</v>
      </c>
      <c r="E68" s="46">
        <f t="shared" si="8"/>
        <v>4775</v>
      </c>
      <c r="F68" s="47">
        <f t="shared" si="8"/>
        <v>140</v>
      </c>
      <c r="G68" s="24">
        <f t="shared" si="9"/>
        <v>5544</v>
      </c>
    </row>
    <row r="69" spans="1:7" s="2" customFormat="1" ht="14.1" customHeight="1" thickTop="1" thickBot="1" x14ac:dyDescent="0.2">
      <c r="A69" s="60"/>
      <c r="B69" s="25" t="s">
        <v>4</v>
      </c>
      <c r="C69" s="26">
        <f t="shared" si="1"/>
        <v>72838</v>
      </c>
      <c r="D69" s="27">
        <f>SUM(D62:D68)</f>
        <v>7982</v>
      </c>
      <c r="E69" s="27">
        <f>SUM(E62:E68)</f>
        <v>64856</v>
      </c>
      <c r="F69" s="27">
        <f>SUM(F62:F68)</f>
        <v>1200</v>
      </c>
      <c r="G69" s="28">
        <f>G13+G21+G29+G37+G45+G53+G61</f>
        <v>74038</v>
      </c>
    </row>
  </sheetData>
  <mergeCells count="13">
    <mergeCell ref="A6:A13"/>
    <mergeCell ref="E1:G1"/>
    <mergeCell ref="A4:B5"/>
    <mergeCell ref="C4:C5"/>
    <mergeCell ref="F4:F5"/>
    <mergeCell ref="G4:G5"/>
    <mergeCell ref="A62:A69"/>
    <mergeCell ref="A14:A21"/>
    <mergeCell ref="A22:A29"/>
    <mergeCell ref="A30:A37"/>
    <mergeCell ref="A38:A45"/>
    <mergeCell ref="A46:A53"/>
    <mergeCell ref="A54:A61"/>
  </mergeCells>
  <phoneticPr fontId="2"/>
  <pageMargins left="0.7" right="0.7" top="0.75" bottom="0.75" header="0.3" footer="0.3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zoomScaleNormal="100" workbookViewId="0">
      <selection activeCell="D6" sqref="D6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1" t="str">
        <f>"令和6年" &amp; H1 &amp; "月末現在"</f>
        <v>令和6年6月末現在</v>
      </c>
      <c r="F1" s="61"/>
      <c r="G1" s="61"/>
      <c r="H1">
        <v>6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2" t="s">
        <v>22</v>
      </c>
      <c r="B4" s="63"/>
      <c r="C4" s="66" t="s">
        <v>2</v>
      </c>
      <c r="D4" s="4"/>
      <c r="E4" s="5"/>
      <c r="F4" s="68" t="s">
        <v>3</v>
      </c>
      <c r="G4" s="70" t="s">
        <v>4</v>
      </c>
    </row>
    <row r="5" spans="1:8" s="8" customFormat="1" ht="16.5" customHeight="1" thickTop="1" thickBot="1" x14ac:dyDescent="0.2">
      <c r="A5" s="64"/>
      <c r="B5" s="65"/>
      <c r="C5" s="67"/>
      <c r="D5" s="6" t="s">
        <v>5</v>
      </c>
      <c r="E5" s="7" t="s">
        <v>6</v>
      </c>
      <c r="F5" s="69"/>
      <c r="G5" s="71"/>
    </row>
    <row r="6" spans="1:8" s="2" customFormat="1" ht="14.1" customHeight="1" x14ac:dyDescent="0.15">
      <c r="A6" s="58" t="s">
        <v>7</v>
      </c>
      <c r="B6" s="9" t="s">
        <v>8</v>
      </c>
      <c r="C6" s="10">
        <f>D6+E6</f>
        <v>2786</v>
      </c>
      <c r="D6" s="48">
        <v>343</v>
      </c>
      <c r="E6" s="49">
        <v>2443</v>
      </c>
      <c r="F6" s="50">
        <v>33</v>
      </c>
      <c r="G6" s="14">
        <f t="shared" ref="G6:G12" si="0">C6+F6</f>
        <v>2819</v>
      </c>
    </row>
    <row r="7" spans="1:8" s="2" customFormat="1" ht="14.1" customHeight="1" x14ac:dyDescent="0.15">
      <c r="A7" s="59"/>
      <c r="B7" s="9" t="s">
        <v>9</v>
      </c>
      <c r="C7" s="29">
        <f t="shared" ref="C7:C69" si="1">D7+E7</f>
        <v>2209</v>
      </c>
      <c r="D7" s="48">
        <v>355</v>
      </c>
      <c r="E7" s="49">
        <v>1854</v>
      </c>
      <c r="F7" s="50">
        <v>46</v>
      </c>
      <c r="G7" s="14">
        <f t="shared" si="0"/>
        <v>2255</v>
      </c>
    </row>
    <row r="8" spans="1:8" s="2" customFormat="1" ht="14.1" customHeight="1" x14ac:dyDescent="0.15">
      <c r="A8" s="59"/>
      <c r="B8" s="15" t="s">
        <v>10</v>
      </c>
      <c r="C8" s="29">
        <f t="shared" si="1"/>
        <v>3037</v>
      </c>
      <c r="D8" s="51">
        <v>313</v>
      </c>
      <c r="E8" s="52">
        <v>2724</v>
      </c>
      <c r="F8" s="53">
        <v>37</v>
      </c>
      <c r="G8" s="19">
        <f t="shared" si="0"/>
        <v>3074</v>
      </c>
    </row>
    <row r="9" spans="1:8" s="2" customFormat="1" ht="14.1" customHeight="1" x14ac:dyDescent="0.15">
      <c r="A9" s="59"/>
      <c r="B9" s="15" t="s">
        <v>11</v>
      </c>
      <c r="C9" s="29">
        <f t="shared" si="1"/>
        <v>2272</v>
      </c>
      <c r="D9" s="51">
        <v>265</v>
      </c>
      <c r="E9" s="52">
        <v>2007</v>
      </c>
      <c r="F9" s="53">
        <v>61</v>
      </c>
      <c r="G9" s="19">
        <f t="shared" si="0"/>
        <v>2333</v>
      </c>
    </row>
    <row r="10" spans="1:8" s="2" customFormat="1" ht="14.1" customHeight="1" x14ac:dyDescent="0.15">
      <c r="A10" s="59"/>
      <c r="B10" s="15" t="s">
        <v>12</v>
      </c>
      <c r="C10" s="29">
        <f t="shared" si="1"/>
        <v>1782</v>
      </c>
      <c r="D10" s="51">
        <v>176</v>
      </c>
      <c r="E10" s="52">
        <v>1606</v>
      </c>
      <c r="F10" s="53">
        <v>35</v>
      </c>
      <c r="G10" s="19">
        <f t="shared" si="0"/>
        <v>1817</v>
      </c>
    </row>
    <row r="11" spans="1:8" s="2" customFormat="1" ht="14.1" customHeight="1" x14ac:dyDescent="0.15">
      <c r="A11" s="59"/>
      <c r="B11" s="15" t="s">
        <v>13</v>
      </c>
      <c r="C11" s="29">
        <f t="shared" si="1"/>
        <v>1597</v>
      </c>
      <c r="D11" s="51">
        <v>163</v>
      </c>
      <c r="E11" s="52">
        <v>1434</v>
      </c>
      <c r="F11" s="53">
        <v>29</v>
      </c>
      <c r="G11" s="19">
        <f t="shared" si="0"/>
        <v>1626</v>
      </c>
    </row>
    <row r="12" spans="1:8" s="2" customFormat="1" ht="14.1" customHeight="1" thickBot="1" x14ac:dyDescent="0.2">
      <c r="A12" s="59"/>
      <c r="B12" s="20" t="s">
        <v>14</v>
      </c>
      <c r="C12" s="30">
        <f t="shared" si="1"/>
        <v>1085</v>
      </c>
      <c r="D12" s="54">
        <v>125</v>
      </c>
      <c r="E12" s="55">
        <v>960</v>
      </c>
      <c r="F12" s="56">
        <v>29</v>
      </c>
      <c r="G12" s="24">
        <f t="shared" si="0"/>
        <v>1114</v>
      </c>
    </row>
    <row r="13" spans="1:8" s="2" customFormat="1" ht="14.1" customHeight="1" thickTop="1" thickBot="1" x14ac:dyDescent="0.2">
      <c r="A13" s="60"/>
      <c r="B13" s="25" t="s">
        <v>4</v>
      </c>
      <c r="C13" s="26">
        <f t="shared" si="1"/>
        <v>14768</v>
      </c>
      <c r="D13" s="38">
        <f>SUM(D6:D12)</f>
        <v>1740</v>
      </c>
      <c r="E13" s="38">
        <f>SUM(E6:E12)</f>
        <v>13028</v>
      </c>
      <c r="F13" s="38">
        <f>SUM(F6:F12)</f>
        <v>270</v>
      </c>
      <c r="G13" s="28">
        <f>SUM(G6:G12)</f>
        <v>15038</v>
      </c>
    </row>
    <row r="14" spans="1:8" s="2" customFormat="1" ht="14.1" customHeight="1" x14ac:dyDescent="0.15">
      <c r="A14" s="58" t="s">
        <v>15</v>
      </c>
      <c r="B14" s="9" t="s">
        <v>8</v>
      </c>
      <c r="C14" s="29">
        <f>D14+E14</f>
        <v>1686</v>
      </c>
      <c r="D14" s="48">
        <v>246</v>
      </c>
      <c r="E14" s="49">
        <v>1440</v>
      </c>
      <c r="F14" s="50">
        <v>28</v>
      </c>
      <c r="G14" s="14">
        <f>C14+F14</f>
        <v>1714</v>
      </c>
    </row>
    <row r="15" spans="1:8" s="2" customFormat="1" ht="14.1" customHeight="1" x14ac:dyDescent="0.15">
      <c r="A15" s="59"/>
      <c r="B15" s="9" t="s">
        <v>9</v>
      </c>
      <c r="C15" s="29">
        <f t="shared" si="1"/>
        <v>1411</v>
      </c>
      <c r="D15" s="48">
        <v>225</v>
      </c>
      <c r="E15" s="49">
        <v>1186</v>
      </c>
      <c r="F15" s="50">
        <v>34</v>
      </c>
      <c r="G15" s="14">
        <f t="shared" ref="G15:G20" si="2">C15+F15</f>
        <v>1445</v>
      </c>
    </row>
    <row r="16" spans="1:8" s="2" customFormat="1" ht="14.1" customHeight="1" x14ac:dyDescent="0.15">
      <c r="A16" s="59"/>
      <c r="B16" s="15" t="s">
        <v>10</v>
      </c>
      <c r="C16" s="29">
        <f t="shared" si="1"/>
        <v>1880</v>
      </c>
      <c r="D16" s="51">
        <v>207</v>
      </c>
      <c r="E16" s="52">
        <v>1673</v>
      </c>
      <c r="F16" s="53">
        <v>21</v>
      </c>
      <c r="G16" s="19">
        <f t="shared" si="2"/>
        <v>1901</v>
      </c>
    </row>
    <row r="17" spans="1:7" s="2" customFormat="1" ht="14.1" customHeight="1" x14ac:dyDescent="0.15">
      <c r="A17" s="59"/>
      <c r="B17" s="15" t="s">
        <v>11</v>
      </c>
      <c r="C17" s="29">
        <f t="shared" si="1"/>
        <v>1478</v>
      </c>
      <c r="D17" s="51">
        <v>189</v>
      </c>
      <c r="E17" s="52">
        <v>1289</v>
      </c>
      <c r="F17" s="53">
        <v>40</v>
      </c>
      <c r="G17" s="19">
        <f t="shared" si="2"/>
        <v>1518</v>
      </c>
    </row>
    <row r="18" spans="1:7" s="2" customFormat="1" ht="14.1" customHeight="1" x14ac:dyDescent="0.15">
      <c r="A18" s="59"/>
      <c r="B18" s="15" t="s">
        <v>12</v>
      </c>
      <c r="C18" s="29">
        <f t="shared" si="1"/>
        <v>1115</v>
      </c>
      <c r="D18" s="51">
        <v>126</v>
      </c>
      <c r="E18" s="52">
        <v>989</v>
      </c>
      <c r="F18" s="53">
        <v>19</v>
      </c>
      <c r="G18" s="19">
        <f t="shared" si="2"/>
        <v>1134</v>
      </c>
    </row>
    <row r="19" spans="1:7" s="2" customFormat="1" ht="14.1" customHeight="1" x14ac:dyDescent="0.15">
      <c r="A19" s="59"/>
      <c r="B19" s="15" t="s">
        <v>13</v>
      </c>
      <c r="C19" s="29">
        <f t="shared" si="1"/>
        <v>1106</v>
      </c>
      <c r="D19" s="51">
        <v>132</v>
      </c>
      <c r="E19" s="52">
        <v>974</v>
      </c>
      <c r="F19" s="53">
        <v>14</v>
      </c>
      <c r="G19" s="19">
        <f t="shared" si="2"/>
        <v>1120</v>
      </c>
    </row>
    <row r="20" spans="1:7" s="2" customFormat="1" ht="14.1" customHeight="1" thickBot="1" x14ac:dyDescent="0.2">
      <c r="A20" s="59"/>
      <c r="B20" s="20" t="s">
        <v>14</v>
      </c>
      <c r="C20" s="30">
        <f t="shared" si="1"/>
        <v>704</v>
      </c>
      <c r="D20" s="54">
        <v>82</v>
      </c>
      <c r="E20" s="55">
        <v>622</v>
      </c>
      <c r="F20" s="56">
        <v>23</v>
      </c>
      <c r="G20" s="24">
        <f t="shared" si="2"/>
        <v>727</v>
      </c>
    </row>
    <row r="21" spans="1:7" s="2" customFormat="1" ht="14.1" customHeight="1" thickTop="1" thickBot="1" x14ac:dyDescent="0.2">
      <c r="A21" s="60"/>
      <c r="B21" s="25" t="s">
        <v>4</v>
      </c>
      <c r="C21" s="26">
        <f t="shared" si="1"/>
        <v>9380</v>
      </c>
      <c r="D21" s="38">
        <f>SUM(D14:D20)</f>
        <v>1207</v>
      </c>
      <c r="E21" s="38">
        <f>SUM(E14:E20)</f>
        <v>8173</v>
      </c>
      <c r="F21" s="38">
        <f>SUM(F14:F20)</f>
        <v>179</v>
      </c>
      <c r="G21" s="28">
        <f>SUM(G14:G20)</f>
        <v>9559</v>
      </c>
    </row>
    <row r="22" spans="1:7" s="2" customFormat="1" ht="14.1" customHeight="1" x14ac:dyDescent="0.15">
      <c r="A22" s="59" t="s">
        <v>16</v>
      </c>
      <c r="B22" s="9" t="s">
        <v>8</v>
      </c>
      <c r="C22" s="10">
        <f t="shared" si="1"/>
        <v>1625</v>
      </c>
      <c r="D22" s="48">
        <v>181</v>
      </c>
      <c r="E22" s="49">
        <v>1444</v>
      </c>
      <c r="F22" s="50">
        <v>16</v>
      </c>
      <c r="G22" s="14">
        <f t="shared" ref="G22:G28" si="3">C22+F22</f>
        <v>1641</v>
      </c>
    </row>
    <row r="23" spans="1:7" s="2" customFormat="1" ht="14.1" customHeight="1" x14ac:dyDescent="0.15">
      <c r="A23" s="59"/>
      <c r="B23" s="9" t="s">
        <v>9</v>
      </c>
      <c r="C23" s="29">
        <f t="shared" si="1"/>
        <v>1025</v>
      </c>
      <c r="D23" s="48">
        <v>135</v>
      </c>
      <c r="E23" s="49">
        <v>890</v>
      </c>
      <c r="F23" s="50">
        <v>29</v>
      </c>
      <c r="G23" s="14">
        <f t="shared" si="3"/>
        <v>1054</v>
      </c>
    </row>
    <row r="24" spans="1:7" s="2" customFormat="1" ht="14.1" customHeight="1" x14ac:dyDescent="0.15">
      <c r="A24" s="59"/>
      <c r="B24" s="15" t="s">
        <v>10</v>
      </c>
      <c r="C24" s="29">
        <f t="shared" si="1"/>
        <v>1447</v>
      </c>
      <c r="D24" s="51">
        <v>113</v>
      </c>
      <c r="E24" s="52">
        <v>1334</v>
      </c>
      <c r="F24" s="53">
        <v>18</v>
      </c>
      <c r="G24" s="19">
        <f t="shared" si="3"/>
        <v>1465</v>
      </c>
    </row>
    <row r="25" spans="1:7" s="2" customFormat="1" ht="14.1" customHeight="1" x14ac:dyDescent="0.15">
      <c r="A25" s="59"/>
      <c r="B25" s="15" t="s">
        <v>11</v>
      </c>
      <c r="C25" s="29">
        <f t="shared" si="1"/>
        <v>1036</v>
      </c>
      <c r="D25" s="51">
        <v>120</v>
      </c>
      <c r="E25" s="52">
        <v>916</v>
      </c>
      <c r="F25" s="53">
        <v>22</v>
      </c>
      <c r="G25" s="19">
        <f t="shared" si="3"/>
        <v>1058</v>
      </c>
    </row>
    <row r="26" spans="1:7" s="2" customFormat="1" ht="14.1" customHeight="1" x14ac:dyDescent="0.15">
      <c r="A26" s="59"/>
      <c r="B26" s="15" t="s">
        <v>12</v>
      </c>
      <c r="C26" s="29">
        <f t="shared" si="1"/>
        <v>802</v>
      </c>
      <c r="D26" s="51">
        <v>58</v>
      </c>
      <c r="E26" s="52">
        <v>744</v>
      </c>
      <c r="F26" s="53">
        <v>7</v>
      </c>
      <c r="G26" s="19">
        <f t="shared" si="3"/>
        <v>809</v>
      </c>
    </row>
    <row r="27" spans="1:7" s="2" customFormat="1" ht="14.1" customHeight="1" x14ac:dyDescent="0.15">
      <c r="A27" s="59"/>
      <c r="B27" s="15" t="s">
        <v>13</v>
      </c>
      <c r="C27" s="29">
        <f t="shared" si="1"/>
        <v>756</v>
      </c>
      <c r="D27" s="51">
        <v>50</v>
      </c>
      <c r="E27" s="52">
        <v>706</v>
      </c>
      <c r="F27" s="53">
        <v>9</v>
      </c>
      <c r="G27" s="19">
        <f t="shared" si="3"/>
        <v>765</v>
      </c>
    </row>
    <row r="28" spans="1:7" s="2" customFormat="1" ht="14.1" customHeight="1" thickBot="1" x14ac:dyDescent="0.2">
      <c r="A28" s="59"/>
      <c r="B28" s="20" t="s">
        <v>14</v>
      </c>
      <c r="C28" s="30">
        <f t="shared" si="1"/>
        <v>517</v>
      </c>
      <c r="D28" s="54">
        <v>56</v>
      </c>
      <c r="E28" s="55">
        <v>461</v>
      </c>
      <c r="F28" s="56">
        <v>15</v>
      </c>
      <c r="G28" s="24">
        <f t="shared" si="3"/>
        <v>532</v>
      </c>
    </row>
    <row r="29" spans="1:7" s="2" customFormat="1" ht="14.1" customHeight="1" thickTop="1" thickBot="1" x14ac:dyDescent="0.2">
      <c r="A29" s="60"/>
      <c r="B29" s="25" t="s">
        <v>4</v>
      </c>
      <c r="C29" s="26">
        <f t="shared" si="1"/>
        <v>7208</v>
      </c>
      <c r="D29" s="38">
        <f>SUM(D22:D28)</f>
        <v>713</v>
      </c>
      <c r="E29" s="38">
        <f>SUM(E22:E28)</f>
        <v>6495</v>
      </c>
      <c r="F29" s="38">
        <f>SUM(F22:F28)</f>
        <v>116</v>
      </c>
      <c r="G29" s="28">
        <f>SUM(G22:G28)</f>
        <v>7324</v>
      </c>
    </row>
    <row r="30" spans="1:7" s="2" customFormat="1" ht="14.1" customHeight="1" x14ac:dyDescent="0.15">
      <c r="A30" s="72" t="s">
        <v>17</v>
      </c>
      <c r="B30" s="9" t="s">
        <v>8</v>
      </c>
      <c r="C30" s="10">
        <f t="shared" si="1"/>
        <v>2678</v>
      </c>
      <c r="D30" s="48">
        <v>299</v>
      </c>
      <c r="E30" s="49">
        <v>2379</v>
      </c>
      <c r="F30" s="50">
        <v>26</v>
      </c>
      <c r="G30" s="14">
        <f t="shared" ref="G30:G36" si="4">C30+F30</f>
        <v>2704</v>
      </c>
    </row>
    <row r="31" spans="1:7" s="2" customFormat="1" ht="14.1" customHeight="1" x14ac:dyDescent="0.15">
      <c r="A31" s="73"/>
      <c r="B31" s="9" t="s">
        <v>9</v>
      </c>
      <c r="C31" s="29">
        <f t="shared" si="1"/>
        <v>1890</v>
      </c>
      <c r="D31" s="48">
        <v>252</v>
      </c>
      <c r="E31" s="49">
        <v>1638</v>
      </c>
      <c r="F31" s="50">
        <v>33</v>
      </c>
      <c r="G31" s="14">
        <f t="shared" si="4"/>
        <v>1923</v>
      </c>
    </row>
    <row r="32" spans="1:7" s="2" customFormat="1" ht="14.1" customHeight="1" x14ac:dyDescent="0.15">
      <c r="A32" s="73"/>
      <c r="B32" s="15" t="s">
        <v>10</v>
      </c>
      <c r="C32" s="29">
        <f t="shared" si="1"/>
        <v>2727</v>
      </c>
      <c r="D32" s="51">
        <v>256</v>
      </c>
      <c r="E32" s="52">
        <v>2471</v>
      </c>
      <c r="F32" s="53">
        <v>25</v>
      </c>
      <c r="G32" s="19">
        <f t="shared" si="4"/>
        <v>2752</v>
      </c>
    </row>
    <row r="33" spans="1:7" s="2" customFormat="1" ht="14.1" customHeight="1" x14ac:dyDescent="0.15">
      <c r="A33" s="73"/>
      <c r="B33" s="15" t="s">
        <v>11</v>
      </c>
      <c r="C33" s="29">
        <f t="shared" si="1"/>
        <v>1983</v>
      </c>
      <c r="D33" s="51">
        <v>213</v>
      </c>
      <c r="E33" s="52">
        <v>1770</v>
      </c>
      <c r="F33" s="53">
        <v>40</v>
      </c>
      <c r="G33" s="19">
        <f t="shared" si="4"/>
        <v>2023</v>
      </c>
    </row>
    <row r="34" spans="1:7" s="2" customFormat="1" ht="14.1" customHeight="1" x14ac:dyDescent="0.15">
      <c r="A34" s="73"/>
      <c r="B34" s="15" t="s">
        <v>12</v>
      </c>
      <c r="C34" s="29">
        <f t="shared" si="1"/>
        <v>1555</v>
      </c>
      <c r="D34" s="51">
        <v>130</v>
      </c>
      <c r="E34" s="52">
        <v>1425</v>
      </c>
      <c r="F34" s="53">
        <v>23</v>
      </c>
      <c r="G34" s="19">
        <f t="shared" si="4"/>
        <v>1578</v>
      </c>
    </row>
    <row r="35" spans="1:7" s="2" customFormat="1" ht="14.1" customHeight="1" x14ac:dyDescent="0.15">
      <c r="A35" s="73"/>
      <c r="B35" s="15" t="s">
        <v>13</v>
      </c>
      <c r="C35" s="29">
        <f t="shared" si="1"/>
        <v>1441</v>
      </c>
      <c r="D35" s="51">
        <v>135</v>
      </c>
      <c r="E35" s="52">
        <v>1306</v>
      </c>
      <c r="F35" s="53">
        <v>23</v>
      </c>
      <c r="G35" s="19">
        <f t="shared" si="4"/>
        <v>1464</v>
      </c>
    </row>
    <row r="36" spans="1:7" s="2" customFormat="1" ht="14.1" customHeight="1" thickBot="1" x14ac:dyDescent="0.2">
      <c r="A36" s="73"/>
      <c r="B36" s="20" t="s">
        <v>14</v>
      </c>
      <c r="C36" s="30">
        <f t="shared" si="1"/>
        <v>925</v>
      </c>
      <c r="D36" s="54">
        <v>107</v>
      </c>
      <c r="E36" s="55">
        <v>818</v>
      </c>
      <c r="F36" s="56">
        <v>26</v>
      </c>
      <c r="G36" s="24">
        <f t="shared" si="4"/>
        <v>951</v>
      </c>
    </row>
    <row r="37" spans="1:7" s="2" customFormat="1" ht="14.1" customHeight="1" thickTop="1" thickBot="1" x14ac:dyDescent="0.2">
      <c r="A37" s="74"/>
      <c r="B37" s="25" t="s">
        <v>4</v>
      </c>
      <c r="C37" s="26">
        <f t="shared" si="1"/>
        <v>13199</v>
      </c>
      <c r="D37" s="38">
        <f>SUM(D30:D36)</f>
        <v>1392</v>
      </c>
      <c r="E37" s="38">
        <f>SUM(E30:E36)</f>
        <v>11807</v>
      </c>
      <c r="F37" s="38">
        <f>SUM(F30:F36)</f>
        <v>196</v>
      </c>
      <c r="G37" s="28">
        <f>SUM(G30:G36)</f>
        <v>13395</v>
      </c>
    </row>
    <row r="38" spans="1:7" s="2" customFormat="1" ht="14.1" customHeight="1" x14ac:dyDescent="0.15">
      <c r="A38" s="59" t="s">
        <v>18</v>
      </c>
      <c r="B38" s="9" t="s">
        <v>8</v>
      </c>
      <c r="C38" s="10">
        <f t="shared" si="1"/>
        <v>1483</v>
      </c>
      <c r="D38" s="48">
        <v>179</v>
      </c>
      <c r="E38" s="49">
        <v>1304</v>
      </c>
      <c r="F38" s="50">
        <v>19</v>
      </c>
      <c r="G38" s="14">
        <f t="shared" ref="G38:G44" si="5">C38+F38</f>
        <v>1502</v>
      </c>
    </row>
    <row r="39" spans="1:7" s="2" customFormat="1" ht="14.1" customHeight="1" x14ac:dyDescent="0.15">
      <c r="A39" s="59"/>
      <c r="B39" s="9" t="s">
        <v>9</v>
      </c>
      <c r="C39" s="29">
        <f t="shared" si="1"/>
        <v>994</v>
      </c>
      <c r="D39" s="48">
        <v>135</v>
      </c>
      <c r="E39" s="49">
        <v>859</v>
      </c>
      <c r="F39" s="50">
        <v>23</v>
      </c>
      <c r="G39" s="14">
        <f t="shared" si="5"/>
        <v>1017</v>
      </c>
    </row>
    <row r="40" spans="1:7" s="2" customFormat="1" ht="14.1" customHeight="1" x14ac:dyDescent="0.15">
      <c r="A40" s="59"/>
      <c r="B40" s="15" t="s">
        <v>10</v>
      </c>
      <c r="C40" s="29">
        <f t="shared" si="1"/>
        <v>1354</v>
      </c>
      <c r="D40" s="51">
        <v>112</v>
      </c>
      <c r="E40" s="52">
        <v>1242</v>
      </c>
      <c r="F40" s="53">
        <v>14</v>
      </c>
      <c r="G40" s="19">
        <f t="shared" si="5"/>
        <v>1368</v>
      </c>
    </row>
    <row r="41" spans="1:7" s="2" customFormat="1" ht="14.1" customHeight="1" x14ac:dyDescent="0.15">
      <c r="A41" s="59"/>
      <c r="B41" s="15" t="s">
        <v>11</v>
      </c>
      <c r="C41" s="29">
        <f t="shared" si="1"/>
        <v>1029</v>
      </c>
      <c r="D41" s="51">
        <v>124</v>
      </c>
      <c r="E41" s="52">
        <v>905</v>
      </c>
      <c r="F41" s="53">
        <v>22</v>
      </c>
      <c r="G41" s="19">
        <f t="shared" si="5"/>
        <v>1051</v>
      </c>
    </row>
    <row r="42" spans="1:7" s="2" customFormat="1" ht="14.1" customHeight="1" x14ac:dyDescent="0.15">
      <c r="A42" s="59"/>
      <c r="B42" s="15" t="s">
        <v>12</v>
      </c>
      <c r="C42" s="29">
        <f t="shared" si="1"/>
        <v>830</v>
      </c>
      <c r="D42" s="51">
        <v>79</v>
      </c>
      <c r="E42" s="52">
        <v>751</v>
      </c>
      <c r="F42" s="53">
        <v>7</v>
      </c>
      <c r="G42" s="19">
        <f t="shared" si="5"/>
        <v>837</v>
      </c>
    </row>
    <row r="43" spans="1:7" s="2" customFormat="1" ht="14.1" customHeight="1" x14ac:dyDescent="0.15">
      <c r="A43" s="59"/>
      <c r="B43" s="15" t="s">
        <v>13</v>
      </c>
      <c r="C43" s="29">
        <f t="shared" si="1"/>
        <v>737</v>
      </c>
      <c r="D43" s="51">
        <v>65</v>
      </c>
      <c r="E43" s="52">
        <v>672</v>
      </c>
      <c r="F43" s="53">
        <v>12</v>
      </c>
      <c r="G43" s="19">
        <f t="shared" si="5"/>
        <v>749</v>
      </c>
    </row>
    <row r="44" spans="1:7" s="2" customFormat="1" ht="14.1" customHeight="1" thickBot="1" x14ac:dyDescent="0.2">
      <c r="A44" s="59"/>
      <c r="B44" s="20" t="s">
        <v>14</v>
      </c>
      <c r="C44" s="30">
        <f t="shared" si="1"/>
        <v>503</v>
      </c>
      <c r="D44" s="54">
        <v>51</v>
      </c>
      <c r="E44" s="55">
        <v>452</v>
      </c>
      <c r="F44" s="56">
        <v>7</v>
      </c>
      <c r="G44" s="24">
        <f t="shared" si="5"/>
        <v>510</v>
      </c>
    </row>
    <row r="45" spans="1:7" s="2" customFormat="1" ht="14.1" customHeight="1" thickTop="1" thickBot="1" x14ac:dyDescent="0.2">
      <c r="A45" s="60"/>
      <c r="B45" s="25" t="s">
        <v>4</v>
      </c>
      <c r="C45" s="26">
        <f t="shared" si="1"/>
        <v>6930</v>
      </c>
      <c r="D45" s="38">
        <f>SUM(D38:D44)</f>
        <v>745</v>
      </c>
      <c r="E45" s="38">
        <f>SUM(E38:E44)</f>
        <v>6185</v>
      </c>
      <c r="F45" s="38">
        <f>SUM(F38:F44)</f>
        <v>104</v>
      </c>
      <c r="G45" s="28">
        <f>SUM(G38:G44)</f>
        <v>7034</v>
      </c>
    </row>
    <row r="46" spans="1:7" s="2" customFormat="1" ht="14.1" customHeight="1" x14ac:dyDescent="0.15">
      <c r="A46" s="59" t="s">
        <v>19</v>
      </c>
      <c r="B46" s="9" t="s">
        <v>8</v>
      </c>
      <c r="C46" s="10">
        <f t="shared" si="1"/>
        <v>2042</v>
      </c>
      <c r="D46" s="48">
        <v>218</v>
      </c>
      <c r="E46" s="49">
        <v>1824</v>
      </c>
      <c r="F46" s="50">
        <v>19</v>
      </c>
      <c r="G46" s="14">
        <f t="shared" ref="G46:G52" si="6">C46+F46</f>
        <v>2061</v>
      </c>
    </row>
    <row r="47" spans="1:7" s="2" customFormat="1" ht="14.1" customHeight="1" x14ac:dyDescent="0.15">
      <c r="A47" s="59"/>
      <c r="B47" s="9" t="s">
        <v>9</v>
      </c>
      <c r="C47" s="29">
        <f t="shared" si="1"/>
        <v>1555</v>
      </c>
      <c r="D47" s="48">
        <v>196</v>
      </c>
      <c r="E47" s="49">
        <v>1359</v>
      </c>
      <c r="F47" s="50">
        <v>25</v>
      </c>
      <c r="G47" s="14">
        <f t="shared" si="6"/>
        <v>1580</v>
      </c>
    </row>
    <row r="48" spans="1:7" s="2" customFormat="1" ht="14.1" customHeight="1" x14ac:dyDescent="0.15">
      <c r="A48" s="59"/>
      <c r="B48" s="15" t="s">
        <v>10</v>
      </c>
      <c r="C48" s="29">
        <f t="shared" si="1"/>
        <v>2255</v>
      </c>
      <c r="D48" s="51">
        <v>189</v>
      </c>
      <c r="E48" s="52">
        <v>2066</v>
      </c>
      <c r="F48" s="53">
        <v>27</v>
      </c>
      <c r="G48" s="19">
        <f t="shared" si="6"/>
        <v>2282</v>
      </c>
    </row>
    <row r="49" spans="1:7" s="2" customFormat="1" ht="14.1" customHeight="1" x14ac:dyDescent="0.15">
      <c r="A49" s="59"/>
      <c r="B49" s="15" t="s">
        <v>11</v>
      </c>
      <c r="C49" s="29">
        <f t="shared" si="1"/>
        <v>1786</v>
      </c>
      <c r="D49" s="51">
        <v>193</v>
      </c>
      <c r="E49" s="52">
        <v>1593</v>
      </c>
      <c r="F49" s="53">
        <v>43</v>
      </c>
      <c r="G49" s="19">
        <f t="shared" si="6"/>
        <v>1829</v>
      </c>
    </row>
    <row r="50" spans="1:7" s="2" customFormat="1" ht="14.1" customHeight="1" x14ac:dyDescent="0.15">
      <c r="A50" s="59"/>
      <c r="B50" s="15" t="s">
        <v>12</v>
      </c>
      <c r="C50" s="29">
        <f t="shared" si="1"/>
        <v>1401</v>
      </c>
      <c r="D50" s="51">
        <v>121</v>
      </c>
      <c r="E50" s="52">
        <v>1280</v>
      </c>
      <c r="F50" s="53">
        <v>26</v>
      </c>
      <c r="G50" s="19">
        <f t="shared" si="6"/>
        <v>1427</v>
      </c>
    </row>
    <row r="51" spans="1:7" s="2" customFormat="1" ht="14.1" customHeight="1" x14ac:dyDescent="0.15">
      <c r="A51" s="59"/>
      <c r="B51" s="15" t="s">
        <v>13</v>
      </c>
      <c r="C51" s="29">
        <f t="shared" si="1"/>
        <v>1216</v>
      </c>
      <c r="D51" s="51">
        <v>115</v>
      </c>
      <c r="E51" s="52">
        <v>1101</v>
      </c>
      <c r="F51" s="53">
        <v>11</v>
      </c>
      <c r="G51" s="19">
        <f t="shared" si="6"/>
        <v>1227</v>
      </c>
    </row>
    <row r="52" spans="1:7" s="2" customFormat="1" ht="14.1" customHeight="1" thickBot="1" x14ac:dyDescent="0.2">
      <c r="A52" s="59"/>
      <c r="B52" s="20" t="s">
        <v>14</v>
      </c>
      <c r="C52" s="30">
        <f t="shared" si="1"/>
        <v>888</v>
      </c>
      <c r="D52" s="54">
        <v>110</v>
      </c>
      <c r="E52" s="55">
        <v>778</v>
      </c>
      <c r="F52" s="56">
        <v>23</v>
      </c>
      <c r="G52" s="24">
        <f t="shared" si="6"/>
        <v>911</v>
      </c>
    </row>
    <row r="53" spans="1:7" s="2" customFormat="1" ht="14.1" customHeight="1" thickTop="1" thickBot="1" x14ac:dyDescent="0.2">
      <c r="A53" s="60"/>
      <c r="B53" s="25" t="s">
        <v>4</v>
      </c>
      <c r="C53" s="26">
        <f t="shared" si="1"/>
        <v>11143</v>
      </c>
      <c r="D53" s="38">
        <f>SUM(D46:D52)</f>
        <v>1142</v>
      </c>
      <c r="E53" s="38">
        <f>SUM(E46:E52)</f>
        <v>10001</v>
      </c>
      <c r="F53" s="38">
        <f>SUM(F46:F52)</f>
        <v>174</v>
      </c>
      <c r="G53" s="28">
        <f>SUM(G46:G52)</f>
        <v>11317</v>
      </c>
    </row>
    <row r="54" spans="1:7" s="2" customFormat="1" ht="14.1" customHeight="1" x14ac:dyDescent="0.15">
      <c r="A54" s="59" t="s">
        <v>20</v>
      </c>
      <c r="B54" s="9" t="s">
        <v>8</v>
      </c>
      <c r="C54" s="10">
        <f t="shared" si="1"/>
        <v>2030</v>
      </c>
      <c r="D54" s="48">
        <v>231</v>
      </c>
      <c r="E54" s="49">
        <v>1799</v>
      </c>
      <c r="F54" s="50">
        <v>31</v>
      </c>
      <c r="G54" s="14">
        <f t="shared" ref="G54:G60" si="7">C54+F54</f>
        <v>2061</v>
      </c>
    </row>
    <row r="55" spans="1:7" s="2" customFormat="1" ht="14.1" customHeight="1" x14ac:dyDescent="0.15">
      <c r="A55" s="59"/>
      <c r="B55" s="9" t="s">
        <v>9</v>
      </c>
      <c r="C55" s="29">
        <f t="shared" si="1"/>
        <v>1490</v>
      </c>
      <c r="D55" s="48">
        <v>160</v>
      </c>
      <c r="E55" s="49">
        <v>1330</v>
      </c>
      <c r="F55" s="50">
        <v>31</v>
      </c>
      <c r="G55" s="14">
        <f t="shared" si="7"/>
        <v>1521</v>
      </c>
    </row>
    <row r="56" spans="1:7" s="2" customFormat="1" ht="14.1" customHeight="1" x14ac:dyDescent="0.15">
      <c r="A56" s="59"/>
      <c r="B56" s="15" t="s">
        <v>10</v>
      </c>
      <c r="C56" s="29">
        <f t="shared" si="1"/>
        <v>2121</v>
      </c>
      <c r="D56" s="51">
        <v>192</v>
      </c>
      <c r="E56" s="52">
        <v>1929</v>
      </c>
      <c r="F56" s="53">
        <v>22</v>
      </c>
      <c r="G56" s="14">
        <f t="shared" si="7"/>
        <v>2143</v>
      </c>
    </row>
    <row r="57" spans="1:7" s="2" customFormat="1" ht="14.1" customHeight="1" x14ac:dyDescent="0.15">
      <c r="A57" s="59"/>
      <c r="B57" s="15" t="s">
        <v>11</v>
      </c>
      <c r="C57" s="29">
        <f t="shared" si="1"/>
        <v>1580</v>
      </c>
      <c r="D57" s="51">
        <v>155</v>
      </c>
      <c r="E57" s="52">
        <v>1425</v>
      </c>
      <c r="F57" s="53">
        <v>32</v>
      </c>
      <c r="G57" s="14">
        <f t="shared" si="7"/>
        <v>1612</v>
      </c>
    </row>
    <row r="58" spans="1:7" s="2" customFormat="1" ht="14.1" customHeight="1" x14ac:dyDescent="0.15">
      <c r="A58" s="59"/>
      <c r="B58" s="15" t="s">
        <v>12</v>
      </c>
      <c r="C58" s="29">
        <f t="shared" si="1"/>
        <v>1302</v>
      </c>
      <c r="D58" s="51">
        <v>109</v>
      </c>
      <c r="E58" s="52">
        <v>1193</v>
      </c>
      <c r="F58" s="53">
        <v>24</v>
      </c>
      <c r="G58" s="19">
        <f t="shared" si="7"/>
        <v>1326</v>
      </c>
    </row>
    <row r="59" spans="1:7" s="2" customFormat="1" ht="14.1" customHeight="1" x14ac:dyDescent="0.15">
      <c r="A59" s="59"/>
      <c r="B59" s="15" t="s">
        <v>13</v>
      </c>
      <c r="C59" s="29">
        <f t="shared" si="1"/>
        <v>1182</v>
      </c>
      <c r="D59" s="51">
        <v>115</v>
      </c>
      <c r="E59" s="52">
        <v>1067</v>
      </c>
      <c r="F59" s="53">
        <v>17</v>
      </c>
      <c r="G59" s="19">
        <f t="shared" si="7"/>
        <v>1199</v>
      </c>
    </row>
    <row r="60" spans="1:7" s="2" customFormat="1" ht="14.1" customHeight="1" thickBot="1" x14ac:dyDescent="0.2">
      <c r="A60" s="59"/>
      <c r="B60" s="20" t="s">
        <v>14</v>
      </c>
      <c r="C60" s="37">
        <f t="shared" si="1"/>
        <v>801</v>
      </c>
      <c r="D60" s="54">
        <v>102</v>
      </c>
      <c r="E60" s="55">
        <v>699</v>
      </c>
      <c r="F60" s="56">
        <v>17</v>
      </c>
      <c r="G60" s="24">
        <f t="shared" si="7"/>
        <v>818</v>
      </c>
    </row>
    <row r="61" spans="1:7" s="2" customFormat="1" ht="14.1" customHeight="1" thickTop="1" thickBot="1" x14ac:dyDescent="0.2">
      <c r="A61" s="60"/>
      <c r="B61" s="25" t="s">
        <v>4</v>
      </c>
      <c r="C61" s="26">
        <f t="shared" si="1"/>
        <v>10506</v>
      </c>
      <c r="D61" s="38">
        <f>SUM(D54:D60)</f>
        <v>1064</v>
      </c>
      <c r="E61" s="38">
        <f>SUM(E54:E60)</f>
        <v>9442</v>
      </c>
      <c r="F61" s="38">
        <f>SUM(F54:F60)</f>
        <v>174</v>
      </c>
      <c r="G61" s="28">
        <f>SUM(G54:G60)</f>
        <v>10680</v>
      </c>
    </row>
    <row r="62" spans="1:7" s="2" customFormat="1" ht="14.1" customHeight="1" x14ac:dyDescent="0.15">
      <c r="A62" s="59" t="s">
        <v>21</v>
      </c>
      <c r="B62" s="9" t="s">
        <v>8</v>
      </c>
      <c r="C62" s="10">
        <f t="shared" si="1"/>
        <v>14330</v>
      </c>
      <c r="D62" s="39">
        <f t="shared" ref="D62:F68" si="8">D6+D14+D22+D30+D38+D46+D54</f>
        <v>1697</v>
      </c>
      <c r="E62" s="40">
        <f t="shared" si="8"/>
        <v>12633</v>
      </c>
      <c r="F62" s="41">
        <f t="shared" si="8"/>
        <v>172</v>
      </c>
      <c r="G62" s="14">
        <f t="shared" ref="G62:G68" si="9">C62+F62</f>
        <v>14502</v>
      </c>
    </row>
    <row r="63" spans="1:7" s="2" customFormat="1" ht="14.1" customHeight="1" x14ac:dyDescent="0.15">
      <c r="A63" s="59"/>
      <c r="B63" s="9" t="s">
        <v>9</v>
      </c>
      <c r="C63" s="29">
        <f t="shared" si="1"/>
        <v>10574</v>
      </c>
      <c r="D63" s="42">
        <f t="shared" si="8"/>
        <v>1458</v>
      </c>
      <c r="E63" s="43">
        <f t="shared" si="8"/>
        <v>9116</v>
      </c>
      <c r="F63" s="44">
        <f t="shared" si="8"/>
        <v>221</v>
      </c>
      <c r="G63" s="14">
        <f t="shared" si="9"/>
        <v>10795</v>
      </c>
    </row>
    <row r="64" spans="1:7" s="2" customFormat="1" ht="14.1" customHeight="1" x14ac:dyDescent="0.15">
      <c r="A64" s="59"/>
      <c r="B64" s="15" t="s">
        <v>10</v>
      </c>
      <c r="C64" s="29">
        <f t="shared" si="1"/>
        <v>14821</v>
      </c>
      <c r="D64" s="42">
        <f t="shared" si="8"/>
        <v>1382</v>
      </c>
      <c r="E64" s="43">
        <f t="shared" si="8"/>
        <v>13439</v>
      </c>
      <c r="F64" s="44">
        <f t="shared" si="8"/>
        <v>164</v>
      </c>
      <c r="G64" s="19">
        <f t="shared" si="9"/>
        <v>14985</v>
      </c>
    </row>
    <row r="65" spans="1:7" s="2" customFormat="1" ht="14.1" customHeight="1" x14ac:dyDescent="0.15">
      <c r="A65" s="59"/>
      <c r="B65" s="15" t="s">
        <v>11</v>
      </c>
      <c r="C65" s="29">
        <f t="shared" si="1"/>
        <v>11164</v>
      </c>
      <c r="D65" s="42">
        <f t="shared" si="8"/>
        <v>1259</v>
      </c>
      <c r="E65" s="43">
        <f t="shared" si="8"/>
        <v>9905</v>
      </c>
      <c r="F65" s="44">
        <f t="shared" si="8"/>
        <v>260</v>
      </c>
      <c r="G65" s="19">
        <f t="shared" si="9"/>
        <v>11424</v>
      </c>
    </row>
    <row r="66" spans="1:7" s="2" customFormat="1" ht="14.1" customHeight="1" x14ac:dyDescent="0.15">
      <c r="A66" s="59"/>
      <c r="B66" s="15" t="s">
        <v>12</v>
      </c>
      <c r="C66" s="29">
        <f t="shared" si="1"/>
        <v>8787</v>
      </c>
      <c r="D66" s="42">
        <f t="shared" si="8"/>
        <v>799</v>
      </c>
      <c r="E66" s="43">
        <f t="shared" si="8"/>
        <v>7988</v>
      </c>
      <c r="F66" s="44">
        <f t="shared" si="8"/>
        <v>141</v>
      </c>
      <c r="G66" s="19">
        <f t="shared" si="9"/>
        <v>8928</v>
      </c>
    </row>
    <row r="67" spans="1:7" s="2" customFormat="1" ht="14.1" customHeight="1" x14ac:dyDescent="0.15">
      <c r="A67" s="59"/>
      <c r="B67" s="15" t="s">
        <v>13</v>
      </c>
      <c r="C67" s="29">
        <f t="shared" si="1"/>
        <v>8035</v>
      </c>
      <c r="D67" s="42">
        <f t="shared" si="8"/>
        <v>775</v>
      </c>
      <c r="E67" s="43">
        <f t="shared" si="8"/>
        <v>7260</v>
      </c>
      <c r="F67" s="44">
        <f t="shared" si="8"/>
        <v>115</v>
      </c>
      <c r="G67" s="19">
        <f t="shared" si="9"/>
        <v>8150</v>
      </c>
    </row>
    <row r="68" spans="1:7" s="2" customFormat="1" ht="14.1" customHeight="1" thickBot="1" x14ac:dyDescent="0.2">
      <c r="A68" s="59"/>
      <c r="B68" s="20" t="s">
        <v>14</v>
      </c>
      <c r="C68" s="30">
        <f t="shared" si="1"/>
        <v>5423</v>
      </c>
      <c r="D68" s="45">
        <f t="shared" si="8"/>
        <v>633</v>
      </c>
      <c r="E68" s="46">
        <f t="shared" si="8"/>
        <v>4790</v>
      </c>
      <c r="F68" s="47">
        <f t="shared" si="8"/>
        <v>140</v>
      </c>
      <c r="G68" s="24">
        <f t="shared" si="9"/>
        <v>5563</v>
      </c>
    </row>
    <row r="69" spans="1:7" s="2" customFormat="1" ht="14.1" customHeight="1" thickTop="1" thickBot="1" x14ac:dyDescent="0.2">
      <c r="A69" s="60"/>
      <c r="B69" s="25" t="s">
        <v>4</v>
      </c>
      <c r="C69" s="26">
        <f t="shared" si="1"/>
        <v>73134</v>
      </c>
      <c r="D69" s="27">
        <f>SUM(D62:D68)</f>
        <v>8003</v>
      </c>
      <c r="E69" s="27">
        <f>SUM(E62:E68)</f>
        <v>65131</v>
      </c>
      <c r="F69" s="27">
        <f>SUM(F62:F68)</f>
        <v>1213</v>
      </c>
      <c r="G69" s="28">
        <f>G13+G21+G29+G37+G45+G53+G61</f>
        <v>74347</v>
      </c>
    </row>
  </sheetData>
  <mergeCells count="13">
    <mergeCell ref="A62:A69"/>
    <mergeCell ref="A14:A21"/>
    <mergeCell ref="A22:A29"/>
    <mergeCell ref="A30:A37"/>
    <mergeCell ref="A38:A45"/>
    <mergeCell ref="A46:A53"/>
    <mergeCell ref="A54:A61"/>
    <mergeCell ref="A6:A13"/>
    <mergeCell ref="E1:G1"/>
    <mergeCell ref="A4:B5"/>
    <mergeCell ref="C4:C5"/>
    <mergeCell ref="F4:F5"/>
    <mergeCell ref="G4:G5"/>
  </mergeCells>
  <phoneticPr fontId="2"/>
  <pageMargins left="0.7" right="0.7" top="0.75" bottom="0.75" header="0.3" footer="0.3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zoomScaleNormal="100" workbookViewId="0">
      <selection activeCell="D6" sqref="D6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1" t="str">
        <f>"令和6年" &amp; H1 &amp; "月末現在"</f>
        <v>令和6年7月末現在</v>
      </c>
      <c r="F1" s="61"/>
      <c r="G1" s="61"/>
      <c r="H1">
        <v>7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2" t="s">
        <v>22</v>
      </c>
      <c r="B4" s="63"/>
      <c r="C4" s="66" t="s">
        <v>2</v>
      </c>
      <c r="D4" s="4"/>
      <c r="E4" s="5"/>
      <c r="F4" s="68" t="s">
        <v>3</v>
      </c>
      <c r="G4" s="70" t="s">
        <v>4</v>
      </c>
    </row>
    <row r="5" spans="1:8" s="8" customFormat="1" ht="16.5" customHeight="1" thickTop="1" thickBot="1" x14ac:dyDescent="0.2">
      <c r="A5" s="64"/>
      <c r="B5" s="65"/>
      <c r="C5" s="67"/>
      <c r="D5" s="6" t="s">
        <v>5</v>
      </c>
      <c r="E5" s="7" t="s">
        <v>6</v>
      </c>
      <c r="F5" s="69"/>
      <c r="G5" s="71"/>
    </row>
    <row r="6" spans="1:8" s="2" customFormat="1" ht="14.1" customHeight="1" x14ac:dyDescent="0.15">
      <c r="A6" s="58" t="s">
        <v>7</v>
      </c>
      <c r="B6" s="9" t="s">
        <v>8</v>
      </c>
      <c r="C6" s="10">
        <f>D6+E6</f>
        <v>2778</v>
      </c>
      <c r="D6" s="48">
        <v>341</v>
      </c>
      <c r="E6" s="49">
        <v>2437</v>
      </c>
      <c r="F6" s="50">
        <v>32</v>
      </c>
      <c r="G6" s="14">
        <f t="shared" ref="G6:G12" si="0">C6+F6</f>
        <v>2810</v>
      </c>
    </row>
    <row r="7" spans="1:8" s="2" customFormat="1" ht="14.1" customHeight="1" x14ac:dyDescent="0.15">
      <c r="A7" s="59"/>
      <c r="B7" s="9" t="s">
        <v>9</v>
      </c>
      <c r="C7" s="29">
        <f t="shared" ref="C7:C69" si="1">D7+E7</f>
        <v>2216</v>
      </c>
      <c r="D7" s="48">
        <v>354</v>
      </c>
      <c r="E7" s="49">
        <v>1862</v>
      </c>
      <c r="F7" s="50">
        <v>47</v>
      </c>
      <c r="G7" s="14">
        <f t="shared" si="0"/>
        <v>2263</v>
      </c>
    </row>
    <row r="8" spans="1:8" s="2" customFormat="1" ht="14.1" customHeight="1" x14ac:dyDescent="0.15">
      <c r="A8" s="59"/>
      <c r="B8" s="15" t="s">
        <v>10</v>
      </c>
      <c r="C8" s="29">
        <f t="shared" si="1"/>
        <v>3060</v>
      </c>
      <c r="D8" s="51">
        <v>314</v>
      </c>
      <c r="E8" s="52">
        <v>2746</v>
      </c>
      <c r="F8" s="53">
        <v>40</v>
      </c>
      <c r="G8" s="19">
        <f t="shared" si="0"/>
        <v>3100</v>
      </c>
    </row>
    <row r="9" spans="1:8" s="2" customFormat="1" ht="14.1" customHeight="1" x14ac:dyDescent="0.15">
      <c r="A9" s="59"/>
      <c r="B9" s="15" t="s">
        <v>11</v>
      </c>
      <c r="C9" s="29">
        <f t="shared" si="1"/>
        <v>2248</v>
      </c>
      <c r="D9" s="51">
        <v>260</v>
      </c>
      <c r="E9" s="52">
        <v>1988</v>
      </c>
      <c r="F9" s="53">
        <v>62</v>
      </c>
      <c r="G9" s="19">
        <f t="shared" si="0"/>
        <v>2310</v>
      </c>
    </row>
    <row r="10" spans="1:8" s="2" customFormat="1" ht="14.1" customHeight="1" x14ac:dyDescent="0.15">
      <c r="A10" s="59"/>
      <c r="B10" s="15" t="s">
        <v>12</v>
      </c>
      <c r="C10" s="29">
        <f t="shared" si="1"/>
        <v>1770</v>
      </c>
      <c r="D10" s="51">
        <v>169</v>
      </c>
      <c r="E10" s="52">
        <v>1601</v>
      </c>
      <c r="F10" s="53">
        <v>35</v>
      </c>
      <c r="G10" s="19">
        <f t="shared" si="0"/>
        <v>1805</v>
      </c>
    </row>
    <row r="11" spans="1:8" s="2" customFormat="1" ht="14.1" customHeight="1" x14ac:dyDescent="0.15">
      <c r="A11" s="59"/>
      <c r="B11" s="15" t="s">
        <v>13</v>
      </c>
      <c r="C11" s="29">
        <f t="shared" si="1"/>
        <v>1600</v>
      </c>
      <c r="D11" s="51">
        <v>166</v>
      </c>
      <c r="E11" s="52">
        <v>1434</v>
      </c>
      <c r="F11" s="53">
        <v>30</v>
      </c>
      <c r="G11" s="19">
        <f t="shared" si="0"/>
        <v>1630</v>
      </c>
    </row>
    <row r="12" spans="1:8" s="2" customFormat="1" ht="14.1" customHeight="1" thickBot="1" x14ac:dyDescent="0.2">
      <c r="A12" s="59"/>
      <c r="B12" s="20" t="s">
        <v>14</v>
      </c>
      <c r="C12" s="30">
        <f t="shared" si="1"/>
        <v>1089</v>
      </c>
      <c r="D12" s="54">
        <v>124</v>
      </c>
      <c r="E12" s="55">
        <v>965</v>
      </c>
      <c r="F12" s="56">
        <v>30</v>
      </c>
      <c r="G12" s="24">
        <f t="shared" si="0"/>
        <v>1119</v>
      </c>
    </row>
    <row r="13" spans="1:8" s="2" customFormat="1" ht="14.1" customHeight="1" thickTop="1" thickBot="1" x14ac:dyDescent="0.2">
      <c r="A13" s="60"/>
      <c r="B13" s="25" t="s">
        <v>4</v>
      </c>
      <c r="C13" s="26">
        <f t="shared" si="1"/>
        <v>14761</v>
      </c>
      <c r="D13" s="38">
        <f>SUM(D6:D12)</f>
        <v>1728</v>
      </c>
      <c r="E13" s="38">
        <f>SUM(E6:E12)</f>
        <v>13033</v>
      </c>
      <c r="F13" s="38">
        <f>SUM(F6:F12)</f>
        <v>276</v>
      </c>
      <c r="G13" s="28">
        <f>SUM(G6:G12)</f>
        <v>15037</v>
      </c>
    </row>
    <row r="14" spans="1:8" s="2" customFormat="1" ht="14.1" customHeight="1" x14ac:dyDescent="0.15">
      <c r="A14" s="58" t="s">
        <v>15</v>
      </c>
      <c r="B14" s="9" t="s">
        <v>8</v>
      </c>
      <c r="C14" s="29">
        <f>D14+E14</f>
        <v>1688</v>
      </c>
      <c r="D14" s="48">
        <v>239</v>
      </c>
      <c r="E14" s="49">
        <v>1449</v>
      </c>
      <c r="F14" s="50">
        <v>29</v>
      </c>
      <c r="G14" s="14">
        <f>C14+F14</f>
        <v>1717</v>
      </c>
    </row>
    <row r="15" spans="1:8" s="2" customFormat="1" ht="14.1" customHeight="1" x14ac:dyDescent="0.15">
      <c r="A15" s="59"/>
      <c r="B15" s="9" t="s">
        <v>9</v>
      </c>
      <c r="C15" s="29">
        <f t="shared" si="1"/>
        <v>1397</v>
      </c>
      <c r="D15" s="48">
        <v>226</v>
      </c>
      <c r="E15" s="49">
        <v>1171</v>
      </c>
      <c r="F15" s="50">
        <v>34</v>
      </c>
      <c r="G15" s="14">
        <f t="shared" ref="G15:G20" si="2">C15+F15</f>
        <v>1431</v>
      </c>
    </row>
    <row r="16" spans="1:8" s="2" customFormat="1" ht="14.1" customHeight="1" x14ac:dyDescent="0.15">
      <c r="A16" s="59"/>
      <c r="B16" s="15" t="s">
        <v>10</v>
      </c>
      <c r="C16" s="29">
        <f t="shared" si="1"/>
        <v>1861</v>
      </c>
      <c r="D16" s="51">
        <v>198</v>
      </c>
      <c r="E16" s="52">
        <v>1663</v>
      </c>
      <c r="F16" s="53">
        <v>21</v>
      </c>
      <c r="G16" s="19">
        <f t="shared" si="2"/>
        <v>1882</v>
      </c>
    </row>
    <row r="17" spans="1:7" s="2" customFormat="1" ht="14.1" customHeight="1" x14ac:dyDescent="0.15">
      <c r="A17" s="59"/>
      <c r="B17" s="15" t="s">
        <v>11</v>
      </c>
      <c r="C17" s="29">
        <f t="shared" si="1"/>
        <v>1494</v>
      </c>
      <c r="D17" s="51">
        <v>195</v>
      </c>
      <c r="E17" s="52">
        <v>1299</v>
      </c>
      <c r="F17" s="53">
        <v>38</v>
      </c>
      <c r="G17" s="19">
        <f t="shared" si="2"/>
        <v>1532</v>
      </c>
    </row>
    <row r="18" spans="1:7" s="2" customFormat="1" ht="14.1" customHeight="1" x14ac:dyDescent="0.15">
      <c r="A18" s="59"/>
      <c r="B18" s="15" t="s">
        <v>12</v>
      </c>
      <c r="C18" s="29">
        <f t="shared" si="1"/>
        <v>1120</v>
      </c>
      <c r="D18" s="51">
        <v>127</v>
      </c>
      <c r="E18" s="52">
        <v>993</v>
      </c>
      <c r="F18" s="53">
        <v>20</v>
      </c>
      <c r="G18" s="19">
        <f t="shared" si="2"/>
        <v>1140</v>
      </c>
    </row>
    <row r="19" spans="1:7" s="2" customFormat="1" ht="14.1" customHeight="1" x14ac:dyDescent="0.15">
      <c r="A19" s="59"/>
      <c r="B19" s="15" t="s">
        <v>13</v>
      </c>
      <c r="C19" s="29">
        <f t="shared" si="1"/>
        <v>1111</v>
      </c>
      <c r="D19" s="51">
        <v>136</v>
      </c>
      <c r="E19" s="52">
        <v>975</v>
      </c>
      <c r="F19" s="53">
        <v>12</v>
      </c>
      <c r="G19" s="19">
        <f t="shared" si="2"/>
        <v>1123</v>
      </c>
    </row>
    <row r="20" spans="1:7" s="2" customFormat="1" ht="14.1" customHeight="1" thickBot="1" x14ac:dyDescent="0.2">
      <c r="A20" s="59"/>
      <c r="B20" s="20" t="s">
        <v>14</v>
      </c>
      <c r="C20" s="30">
        <f t="shared" si="1"/>
        <v>702</v>
      </c>
      <c r="D20" s="54">
        <v>79</v>
      </c>
      <c r="E20" s="55">
        <v>623</v>
      </c>
      <c r="F20" s="56">
        <v>22</v>
      </c>
      <c r="G20" s="24">
        <f t="shared" si="2"/>
        <v>724</v>
      </c>
    </row>
    <row r="21" spans="1:7" s="2" customFormat="1" ht="14.1" customHeight="1" thickTop="1" thickBot="1" x14ac:dyDescent="0.2">
      <c r="A21" s="60"/>
      <c r="B21" s="25" t="s">
        <v>4</v>
      </c>
      <c r="C21" s="26">
        <f t="shared" si="1"/>
        <v>9373</v>
      </c>
      <c r="D21" s="38">
        <f>SUM(D14:D20)</f>
        <v>1200</v>
      </c>
      <c r="E21" s="38">
        <f>SUM(E14:E20)</f>
        <v>8173</v>
      </c>
      <c r="F21" s="38">
        <f>SUM(F14:F20)</f>
        <v>176</v>
      </c>
      <c r="G21" s="28">
        <f>SUM(G14:G20)</f>
        <v>9549</v>
      </c>
    </row>
    <row r="22" spans="1:7" s="2" customFormat="1" ht="14.1" customHeight="1" x14ac:dyDescent="0.15">
      <c r="A22" s="59" t="s">
        <v>16</v>
      </c>
      <c r="B22" s="9" t="s">
        <v>8</v>
      </c>
      <c r="C22" s="10">
        <f t="shared" si="1"/>
        <v>1611</v>
      </c>
      <c r="D22" s="48">
        <v>178</v>
      </c>
      <c r="E22" s="49">
        <v>1433</v>
      </c>
      <c r="F22" s="50">
        <v>16</v>
      </c>
      <c r="G22" s="14">
        <f t="shared" ref="G22:G28" si="3">C22+F22</f>
        <v>1627</v>
      </c>
    </row>
    <row r="23" spans="1:7" s="2" customFormat="1" ht="14.1" customHeight="1" x14ac:dyDescent="0.15">
      <c r="A23" s="59"/>
      <c r="B23" s="9" t="s">
        <v>9</v>
      </c>
      <c r="C23" s="29">
        <f t="shared" si="1"/>
        <v>1038</v>
      </c>
      <c r="D23" s="48">
        <v>142</v>
      </c>
      <c r="E23" s="49">
        <v>896</v>
      </c>
      <c r="F23" s="50">
        <v>30</v>
      </c>
      <c r="G23" s="14">
        <f t="shared" si="3"/>
        <v>1068</v>
      </c>
    </row>
    <row r="24" spans="1:7" s="2" customFormat="1" ht="14.1" customHeight="1" x14ac:dyDescent="0.15">
      <c r="A24" s="59"/>
      <c r="B24" s="15" t="s">
        <v>10</v>
      </c>
      <c r="C24" s="29">
        <f t="shared" si="1"/>
        <v>1454</v>
      </c>
      <c r="D24" s="51">
        <v>111</v>
      </c>
      <c r="E24" s="52">
        <v>1343</v>
      </c>
      <c r="F24" s="53">
        <v>20</v>
      </c>
      <c r="G24" s="19">
        <f t="shared" si="3"/>
        <v>1474</v>
      </c>
    </row>
    <row r="25" spans="1:7" s="2" customFormat="1" ht="14.1" customHeight="1" x14ac:dyDescent="0.15">
      <c r="A25" s="59"/>
      <c r="B25" s="15" t="s">
        <v>11</v>
      </c>
      <c r="C25" s="29">
        <f t="shared" si="1"/>
        <v>1046</v>
      </c>
      <c r="D25" s="51">
        <v>123</v>
      </c>
      <c r="E25" s="52">
        <v>923</v>
      </c>
      <c r="F25" s="53">
        <v>20</v>
      </c>
      <c r="G25" s="19">
        <f t="shared" si="3"/>
        <v>1066</v>
      </c>
    </row>
    <row r="26" spans="1:7" s="2" customFormat="1" ht="14.1" customHeight="1" x14ac:dyDescent="0.15">
      <c r="A26" s="59"/>
      <c r="B26" s="15" t="s">
        <v>12</v>
      </c>
      <c r="C26" s="29">
        <f t="shared" si="1"/>
        <v>793</v>
      </c>
      <c r="D26" s="51">
        <v>57</v>
      </c>
      <c r="E26" s="52">
        <v>736</v>
      </c>
      <c r="F26" s="53">
        <v>7</v>
      </c>
      <c r="G26" s="19">
        <f t="shared" si="3"/>
        <v>800</v>
      </c>
    </row>
    <row r="27" spans="1:7" s="2" customFormat="1" ht="14.1" customHeight="1" x14ac:dyDescent="0.15">
      <c r="A27" s="59"/>
      <c r="B27" s="15" t="s">
        <v>13</v>
      </c>
      <c r="C27" s="29">
        <f t="shared" si="1"/>
        <v>747</v>
      </c>
      <c r="D27" s="51">
        <v>47</v>
      </c>
      <c r="E27" s="52">
        <v>700</v>
      </c>
      <c r="F27" s="53">
        <v>8</v>
      </c>
      <c r="G27" s="19">
        <f t="shared" si="3"/>
        <v>755</v>
      </c>
    </row>
    <row r="28" spans="1:7" s="2" customFormat="1" ht="14.1" customHeight="1" thickBot="1" x14ac:dyDescent="0.2">
      <c r="A28" s="59"/>
      <c r="B28" s="20" t="s">
        <v>14</v>
      </c>
      <c r="C28" s="30">
        <f t="shared" si="1"/>
        <v>511</v>
      </c>
      <c r="D28" s="54">
        <v>52</v>
      </c>
      <c r="E28" s="55">
        <v>459</v>
      </c>
      <c r="F28" s="56">
        <v>16</v>
      </c>
      <c r="G28" s="24">
        <f t="shared" si="3"/>
        <v>527</v>
      </c>
    </row>
    <row r="29" spans="1:7" s="2" customFormat="1" ht="14.1" customHeight="1" thickTop="1" thickBot="1" x14ac:dyDescent="0.2">
      <c r="A29" s="60"/>
      <c r="B29" s="25" t="s">
        <v>4</v>
      </c>
      <c r="C29" s="26">
        <f t="shared" si="1"/>
        <v>7200</v>
      </c>
      <c r="D29" s="38">
        <f>SUM(D22:D28)</f>
        <v>710</v>
      </c>
      <c r="E29" s="38">
        <f>SUM(E22:E28)</f>
        <v>6490</v>
      </c>
      <c r="F29" s="38">
        <f>SUM(F22:F28)</f>
        <v>117</v>
      </c>
      <c r="G29" s="28">
        <f>SUM(G22:G28)</f>
        <v>7317</v>
      </c>
    </row>
    <row r="30" spans="1:7" s="2" customFormat="1" ht="14.1" customHeight="1" x14ac:dyDescent="0.15">
      <c r="A30" s="72" t="s">
        <v>17</v>
      </c>
      <c r="B30" s="9" t="s">
        <v>8</v>
      </c>
      <c r="C30" s="10">
        <f t="shared" si="1"/>
        <v>2656</v>
      </c>
      <c r="D30" s="48">
        <v>298</v>
      </c>
      <c r="E30" s="49">
        <v>2358</v>
      </c>
      <c r="F30" s="50">
        <v>28</v>
      </c>
      <c r="G30" s="14">
        <f t="shared" ref="G30:G36" si="4">C30+F30</f>
        <v>2684</v>
      </c>
    </row>
    <row r="31" spans="1:7" s="2" customFormat="1" ht="14.1" customHeight="1" x14ac:dyDescent="0.15">
      <c r="A31" s="73"/>
      <c r="B31" s="9" t="s">
        <v>9</v>
      </c>
      <c r="C31" s="29">
        <f t="shared" si="1"/>
        <v>1879</v>
      </c>
      <c r="D31" s="48">
        <v>256</v>
      </c>
      <c r="E31" s="49">
        <v>1623</v>
      </c>
      <c r="F31" s="50">
        <v>32</v>
      </c>
      <c r="G31" s="14">
        <f t="shared" si="4"/>
        <v>1911</v>
      </c>
    </row>
    <row r="32" spans="1:7" s="2" customFormat="1" ht="14.1" customHeight="1" x14ac:dyDescent="0.15">
      <c r="A32" s="73"/>
      <c r="B32" s="15" t="s">
        <v>10</v>
      </c>
      <c r="C32" s="29">
        <f t="shared" si="1"/>
        <v>2732</v>
      </c>
      <c r="D32" s="51">
        <v>243</v>
      </c>
      <c r="E32" s="52">
        <v>2489</v>
      </c>
      <c r="F32" s="53">
        <v>24</v>
      </c>
      <c r="G32" s="19">
        <f t="shared" si="4"/>
        <v>2756</v>
      </c>
    </row>
    <row r="33" spans="1:7" s="2" customFormat="1" ht="14.1" customHeight="1" x14ac:dyDescent="0.15">
      <c r="A33" s="73"/>
      <c r="B33" s="15" t="s">
        <v>11</v>
      </c>
      <c r="C33" s="29">
        <f t="shared" si="1"/>
        <v>1968</v>
      </c>
      <c r="D33" s="51">
        <v>211</v>
      </c>
      <c r="E33" s="52">
        <v>1757</v>
      </c>
      <c r="F33" s="53">
        <v>42</v>
      </c>
      <c r="G33" s="19">
        <f t="shared" si="4"/>
        <v>2010</v>
      </c>
    </row>
    <row r="34" spans="1:7" s="2" customFormat="1" ht="14.1" customHeight="1" x14ac:dyDescent="0.15">
      <c r="A34" s="73"/>
      <c r="B34" s="15" t="s">
        <v>12</v>
      </c>
      <c r="C34" s="29">
        <f t="shared" si="1"/>
        <v>1580</v>
      </c>
      <c r="D34" s="51">
        <v>132</v>
      </c>
      <c r="E34" s="52">
        <v>1448</v>
      </c>
      <c r="F34" s="53">
        <v>23</v>
      </c>
      <c r="G34" s="19">
        <f t="shared" si="4"/>
        <v>1603</v>
      </c>
    </row>
    <row r="35" spans="1:7" s="2" customFormat="1" ht="14.1" customHeight="1" x14ac:dyDescent="0.15">
      <c r="A35" s="73"/>
      <c r="B35" s="15" t="s">
        <v>13</v>
      </c>
      <c r="C35" s="29">
        <f t="shared" si="1"/>
        <v>1427</v>
      </c>
      <c r="D35" s="51">
        <v>124</v>
      </c>
      <c r="E35" s="52">
        <v>1303</v>
      </c>
      <c r="F35" s="53">
        <v>22</v>
      </c>
      <c r="G35" s="19">
        <f t="shared" si="4"/>
        <v>1449</v>
      </c>
    </row>
    <row r="36" spans="1:7" s="2" customFormat="1" ht="14.1" customHeight="1" thickBot="1" x14ac:dyDescent="0.2">
      <c r="A36" s="73"/>
      <c r="B36" s="20" t="s">
        <v>14</v>
      </c>
      <c r="C36" s="30">
        <f t="shared" si="1"/>
        <v>907</v>
      </c>
      <c r="D36" s="54">
        <v>102</v>
      </c>
      <c r="E36" s="55">
        <v>805</v>
      </c>
      <c r="F36" s="56">
        <v>28</v>
      </c>
      <c r="G36" s="24">
        <f t="shared" si="4"/>
        <v>935</v>
      </c>
    </row>
    <row r="37" spans="1:7" s="2" customFormat="1" ht="14.1" customHeight="1" thickTop="1" thickBot="1" x14ac:dyDescent="0.2">
      <c r="A37" s="74"/>
      <c r="B37" s="25" t="s">
        <v>4</v>
      </c>
      <c r="C37" s="26">
        <f t="shared" si="1"/>
        <v>13149</v>
      </c>
      <c r="D37" s="38">
        <f>SUM(D30:D36)</f>
        <v>1366</v>
      </c>
      <c r="E37" s="38">
        <f>SUM(E30:E36)</f>
        <v>11783</v>
      </c>
      <c r="F37" s="38">
        <f>SUM(F30:F36)</f>
        <v>199</v>
      </c>
      <c r="G37" s="28">
        <f>SUM(G30:G36)</f>
        <v>13348</v>
      </c>
    </row>
    <row r="38" spans="1:7" s="2" customFormat="1" ht="14.1" customHeight="1" x14ac:dyDescent="0.15">
      <c r="A38" s="59" t="s">
        <v>18</v>
      </c>
      <c r="B38" s="9" t="s">
        <v>8</v>
      </c>
      <c r="C38" s="10">
        <f t="shared" si="1"/>
        <v>1473</v>
      </c>
      <c r="D38" s="48">
        <v>176</v>
      </c>
      <c r="E38" s="49">
        <v>1297</v>
      </c>
      <c r="F38" s="50">
        <v>19</v>
      </c>
      <c r="G38" s="14">
        <f t="shared" ref="G38:G44" si="5">C38+F38</f>
        <v>1492</v>
      </c>
    </row>
    <row r="39" spans="1:7" s="2" customFormat="1" ht="14.1" customHeight="1" x14ac:dyDescent="0.15">
      <c r="A39" s="59"/>
      <c r="B39" s="9" t="s">
        <v>9</v>
      </c>
      <c r="C39" s="29">
        <f t="shared" si="1"/>
        <v>992</v>
      </c>
      <c r="D39" s="48">
        <v>130</v>
      </c>
      <c r="E39" s="49">
        <v>862</v>
      </c>
      <c r="F39" s="50">
        <v>22</v>
      </c>
      <c r="G39" s="14">
        <f t="shared" si="5"/>
        <v>1014</v>
      </c>
    </row>
    <row r="40" spans="1:7" s="2" customFormat="1" ht="14.1" customHeight="1" x14ac:dyDescent="0.15">
      <c r="A40" s="59"/>
      <c r="B40" s="15" t="s">
        <v>10</v>
      </c>
      <c r="C40" s="29">
        <f t="shared" si="1"/>
        <v>1349</v>
      </c>
      <c r="D40" s="51">
        <v>112</v>
      </c>
      <c r="E40" s="52">
        <v>1237</v>
      </c>
      <c r="F40" s="53">
        <v>15</v>
      </c>
      <c r="G40" s="19">
        <f t="shared" si="5"/>
        <v>1364</v>
      </c>
    </row>
    <row r="41" spans="1:7" s="2" customFormat="1" ht="14.1" customHeight="1" x14ac:dyDescent="0.15">
      <c r="A41" s="59"/>
      <c r="B41" s="15" t="s">
        <v>11</v>
      </c>
      <c r="C41" s="29">
        <f t="shared" si="1"/>
        <v>1028</v>
      </c>
      <c r="D41" s="51">
        <v>120</v>
      </c>
      <c r="E41" s="52">
        <v>908</v>
      </c>
      <c r="F41" s="53">
        <v>22</v>
      </c>
      <c r="G41" s="19">
        <f t="shared" si="5"/>
        <v>1050</v>
      </c>
    </row>
    <row r="42" spans="1:7" s="2" customFormat="1" ht="14.1" customHeight="1" x14ac:dyDescent="0.15">
      <c r="A42" s="59"/>
      <c r="B42" s="15" t="s">
        <v>12</v>
      </c>
      <c r="C42" s="29">
        <f t="shared" si="1"/>
        <v>818</v>
      </c>
      <c r="D42" s="51">
        <v>78</v>
      </c>
      <c r="E42" s="52">
        <v>740</v>
      </c>
      <c r="F42" s="53">
        <v>9</v>
      </c>
      <c r="G42" s="19">
        <f t="shared" si="5"/>
        <v>827</v>
      </c>
    </row>
    <row r="43" spans="1:7" s="2" customFormat="1" ht="14.1" customHeight="1" x14ac:dyDescent="0.15">
      <c r="A43" s="59"/>
      <c r="B43" s="15" t="s">
        <v>13</v>
      </c>
      <c r="C43" s="29">
        <f t="shared" si="1"/>
        <v>730</v>
      </c>
      <c r="D43" s="51">
        <v>64</v>
      </c>
      <c r="E43" s="52">
        <v>666</v>
      </c>
      <c r="F43" s="53">
        <v>13</v>
      </c>
      <c r="G43" s="19">
        <f t="shared" si="5"/>
        <v>743</v>
      </c>
    </row>
    <row r="44" spans="1:7" s="2" customFormat="1" ht="14.1" customHeight="1" thickBot="1" x14ac:dyDescent="0.2">
      <c r="A44" s="59"/>
      <c r="B44" s="20" t="s">
        <v>14</v>
      </c>
      <c r="C44" s="30">
        <f t="shared" si="1"/>
        <v>504</v>
      </c>
      <c r="D44" s="54">
        <v>53</v>
      </c>
      <c r="E44" s="55">
        <v>451</v>
      </c>
      <c r="F44" s="56">
        <v>6</v>
      </c>
      <c r="G44" s="24">
        <f t="shared" si="5"/>
        <v>510</v>
      </c>
    </row>
    <row r="45" spans="1:7" s="2" customFormat="1" ht="14.1" customHeight="1" thickTop="1" thickBot="1" x14ac:dyDescent="0.2">
      <c r="A45" s="60"/>
      <c r="B45" s="25" t="s">
        <v>4</v>
      </c>
      <c r="C45" s="26">
        <f t="shared" si="1"/>
        <v>6894</v>
      </c>
      <c r="D45" s="38">
        <f>SUM(D38:D44)</f>
        <v>733</v>
      </c>
      <c r="E45" s="38">
        <f>SUM(E38:E44)</f>
        <v>6161</v>
      </c>
      <c r="F45" s="38">
        <f>SUM(F38:F44)</f>
        <v>106</v>
      </c>
      <c r="G45" s="28">
        <f>SUM(G38:G44)</f>
        <v>7000</v>
      </c>
    </row>
    <row r="46" spans="1:7" s="2" customFormat="1" ht="14.1" customHeight="1" x14ac:dyDescent="0.15">
      <c r="A46" s="59" t="s">
        <v>19</v>
      </c>
      <c r="B46" s="9" t="s">
        <v>8</v>
      </c>
      <c r="C46" s="10">
        <f t="shared" si="1"/>
        <v>2035</v>
      </c>
      <c r="D46" s="48">
        <v>222</v>
      </c>
      <c r="E46" s="49">
        <v>1813</v>
      </c>
      <c r="F46" s="50">
        <v>18</v>
      </c>
      <c r="G46" s="14">
        <f t="shared" ref="G46:G52" si="6">C46+F46</f>
        <v>2053</v>
      </c>
    </row>
    <row r="47" spans="1:7" s="2" customFormat="1" ht="14.1" customHeight="1" x14ac:dyDescent="0.15">
      <c r="A47" s="59"/>
      <c r="B47" s="9" t="s">
        <v>9</v>
      </c>
      <c r="C47" s="29">
        <f t="shared" si="1"/>
        <v>1554</v>
      </c>
      <c r="D47" s="48">
        <v>192</v>
      </c>
      <c r="E47" s="49">
        <v>1362</v>
      </c>
      <c r="F47" s="50">
        <v>26</v>
      </c>
      <c r="G47" s="14">
        <f t="shared" si="6"/>
        <v>1580</v>
      </c>
    </row>
    <row r="48" spans="1:7" s="2" customFormat="1" ht="14.1" customHeight="1" x14ac:dyDescent="0.15">
      <c r="A48" s="59"/>
      <c r="B48" s="15" t="s">
        <v>10</v>
      </c>
      <c r="C48" s="29">
        <f t="shared" si="1"/>
        <v>2282</v>
      </c>
      <c r="D48" s="51">
        <v>189</v>
      </c>
      <c r="E48" s="52">
        <v>2093</v>
      </c>
      <c r="F48" s="53">
        <v>27</v>
      </c>
      <c r="G48" s="19">
        <f t="shared" si="6"/>
        <v>2309</v>
      </c>
    </row>
    <row r="49" spans="1:7" s="2" customFormat="1" ht="14.1" customHeight="1" x14ac:dyDescent="0.15">
      <c r="A49" s="59"/>
      <c r="B49" s="15" t="s">
        <v>11</v>
      </c>
      <c r="C49" s="29">
        <f t="shared" si="1"/>
        <v>1780</v>
      </c>
      <c r="D49" s="51">
        <v>191</v>
      </c>
      <c r="E49" s="52">
        <v>1589</v>
      </c>
      <c r="F49" s="53">
        <v>41</v>
      </c>
      <c r="G49" s="19">
        <f t="shared" si="6"/>
        <v>1821</v>
      </c>
    </row>
    <row r="50" spans="1:7" s="2" customFormat="1" ht="14.1" customHeight="1" x14ac:dyDescent="0.15">
      <c r="A50" s="59"/>
      <c r="B50" s="15" t="s">
        <v>12</v>
      </c>
      <c r="C50" s="29">
        <f t="shared" si="1"/>
        <v>1404</v>
      </c>
      <c r="D50" s="51">
        <v>114</v>
      </c>
      <c r="E50" s="52">
        <v>1290</v>
      </c>
      <c r="F50" s="53">
        <v>27</v>
      </c>
      <c r="G50" s="19">
        <f t="shared" si="6"/>
        <v>1431</v>
      </c>
    </row>
    <row r="51" spans="1:7" s="2" customFormat="1" ht="14.1" customHeight="1" x14ac:dyDescent="0.15">
      <c r="A51" s="59"/>
      <c r="B51" s="15" t="s">
        <v>13</v>
      </c>
      <c r="C51" s="29">
        <f t="shared" si="1"/>
        <v>1210</v>
      </c>
      <c r="D51" s="51">
        <v>119</v>
      </c>
      <c r="E51" s="52">
        <v>1091</v>
      </c>
      <c r="F51" s="53">
        <v>12</v>
      </c>
      <c r="G51" s="19">
        <f t="shared" si="6"/>
        <v>1222</v>
      </c>
    </row>
    <row r="52" spans="1:7" s="2" customFormat="1" ht="14.1" customHeight="1" thickBot="1" x14ac:dyDescent="0.2">
      <c r="A52" s="59"/>
      <c r="B52" s="20" t="s">
        <v>14</v>
      </c>
      <c r="C52" s="30">
        <f t="shared" si="1"/>
        <v>891</v>
      </c>
      <c r="D52" s="54">
        <v>111</v>
      </c>
      <c r="E52" s="55">
        <v>780</v>
      </c>
      <c r="F52" s="56">
        <v>21</v>
      </c>
      <c r="G52" s="24">
        <f t="shared" si="6"/>
        <v>912</v>
      </c>
    </row>
    <row r="53" spans="1:7" s="2" customFormat="1" ht="14.1" customHeight="1" thickTop="1" thickBot="1" x14ac:dyDescent="0.2">
      <c r="A53" s="60"/>
      <c r="B53" s="25" t="s">
        <v>4</v>
      </c>
      <c r="C53" s="26">
        <f t="shared" si="1"/>
        <v>11156</v>
      </c>
      <c r="D53" s="38">
        <f>SUM(D46:D52)</f>
        <v>1138</v>
      </c>
      <c r="E53" s="38">
        <f>SUM(E46:E52)</f>
        <v>10018</v>
      </c>
      <c r="F53" s="38">
        <f>SUM(F46:F52)</f>
        <v>172</v>
      </c>
      <c r="G53" s="28">
        <f>SUM(G46:G52)</f>
        <v>11328</v>
      </c>
    </row>
    <row r="54" spans="1:7" s="2" customFormat="1" ht="14.1" customHeight="1" x14ac:dyDescent="0.15">
      <c r="A54" s="59" t="s">
        <v>20</v>
      </c>
      <c r="B54" s="9" t="s">
        <v>8</v>
      </c>
      <c r="C54" s="10">
        <f t="shared" si="1"/>
        <v>2034</v>
      </c>
      <c r="D54" s="48">
        <v>235</v>
      </c>
      <c r="E54" s="49">
        <v>1799</v>
      </c>
      <c r="F54" s="50">
        <v>30</v>
      </c>
      <c r="G54" s="14">
        <f t="shared" ref="G54:G60" si="7">C54+F54</f>
        <v>2064</v>
      </c>
    </row>
    <row r="55" spans="1:7" s="2" customFormat="1" ht="14.1" customHeight="1" x14ac:dyDescent="0.15">
      <c r="A55" s="59"/>
      <c r="B55" s="9" t="s">
        <v>9</v>
      </c>
      <c r="C55" s="29">
        <f t="shared" si="1"/>
        <v>1480</v>
      </c>
      <c r="D55" s="48">
        <v>156</v>
      </c>
      <c r="E55" s="49">
        <v>1324</v>
      </c>
      <c r="F55" s="50">
        <v>34</v>
      </c>
      <c r="G55" s="14">
        <f t="shared" si="7"/>
        <v>1514</v>
      </c>
    </row>
    <row r="56" spans="1:7" s="2" customFormat="1" ht="14.1" customHeight="1" x14ac:dyDescent="0.15">
      <c r="A56" s="59"/>
      <c r="B56" s="15" t="s">
        <v>10</v>
      </c>
      <c r="C56" s="29">
        <f t="shared" si="1"/>
        <v>2138</v>
      </c>
      <c r="D56" s="51">
        <v>195</v>
      </c>
      <c r="E56" s="52">
        <v>1943</v>
      </c>
      <c r="F56" s="53">
        <v>24</v>
      </c>
      <c r="G56" s="14">
        <f t="shared" si="7"/>
        <v>2162</v>
      </c>
    </row>
    <row r="57" spans="1:7" s="2" customFormat="1" ht="14.1" customHeight="1" x14ac:dyDescent="0.15">
      <c r="A57" s="59"/>
      <c r="B57" s="15" t="s">
        <v>11</v>
      </c>
      <c r="C57" s="29">
        <f t="shared" si="1"/>
        <v>1576</v>
      </c>
      <c r="D57" s="51">
        <v>159</v>
      </c>
      <c r="E57" s="52">
        <v>1417</v>
      </c>
      <c r="F57" s="53">
        <v>29</v>
      </c>
      <c r="G57" s="14">
        <f t="shared" si="7"/>
        <v>1605</v>
      </c>
    </row>
    <row r="58" spans="1:7" s="2" customFormat="1" ht="14.1" customHeight="1" x14ac:dyDescent="0.15">
      <c r="A58" s="59"/>
      <c r="B58" s="15" t="s">
        <v>12</v>
      </c>
      <c r="C58" s="29">
        <f t="shared" si="1"/>
        <v>1301</v>
      </c>
      <c r="D58" s="51">
        <v>108</v>
      </c>
      <c r="E58" s="52">
        <v>1193</v>
      </c>
      <c r="F58" s="53">
        <v>24</v>
      </c>
      <c r="G58" s="19">
        <f t="shared" si="7"/>
        <v>1325</v>
      </c>
    </row>
    <row r="59" spans="1:7" s="2" customFormat="1" ht="14.1" customHeight="1" x14ac:dyDescent="0.15">
      <c r="A59" s="59"/>
      <c r="B59" s="15" t="s">
        <v>13</v>
      </c>
      <c r="C59" s="29">
        <f t="shared" si="1"/>
        <v>1175</v>
      </c>
      <c r="D59" s="51">
        <v>116</v>
      </c>
      <c r="E59" s="52">
        <v>1059</v>
      </c>
      <c r="F59" s="53">
        <v>16</v>
      </c>
      <c r="G59" s="19">
        <f t="shared" si="7"/>
        <v>1191</v>
      </c>
    </row>
    <row r="60" spans="1:7" s="2" customFormat="1" ht="14.1" customHeight="1" thickBot="1" x14ac:dyDescent="0.2">
      <c r="A60" s="59"/>
      <c r="B60" s="20" t="s">
        <v>14</v>
      </c>
      <c r="C60" s="37">
        <f t="shared" si="1"/>
        <v>792</v>
      </c>
      <c r="D60" s="54">
        <v>97</v>
      </c>
      <c r="E60" s="55">
        <v>695</v>
      </c>
      <c r="F60" s="56">
        <v>18</v>
      </c>
      <c r="G60" s="24">
        <f t="shared" si="7"/>
        <v>810</v>
      </c>
    </row>
    <row r="61" spans="1:7" s="2" customFormat="1" ht="14.1" customHeight="1" thickTop="1" thickBot="1" x14ac:dyDescent="0.2">
      <c r="A61" s="60"/>
      <c r="B61" s="25" t="s">
        <v>4</v>
      </c>
      <c r="C61" s="26">
        <f t="shared" si="1"/>
        <v>10496</v>
      </c>
      <c r="D61" s="38">
        <f>SUM(D54:D60)</f>
        <v>1066</v>
      </c>
      <c r="E61" s="38">
        <f>SUM(E54:E60)</f>
        <v>9430</v>
      </c>
      <c r="F61" s="38">
        <f>SUM(F54:F60)</f>
        <v>175</v>
      </c>
      <c r="G61" s="28">
        <f>SUM(G54:G60)</f>
        <v>10671</v>
      </c>
    </row>
    <row r="62" spans="1:7" s="2" customFormat="1" ht="14.1" customHeight="1" x14ac:dyDescent="0.15">
      <c r="A62" s="59" t="s">
        <v>21</v>
      </c>
      <c r="B62" s="9" t="s">
        <v>8</v>
      </c>
      <c r="C62" s="10">
        <f t="shared" si="1"/>
        <v>14275</v>
      </c>
      <c r="D62" s="39">
        <f t="shared" ref="D62:F68" si="8">D6+D14+D22+D30+D38+D46+D54</f>
        <v>1689</v>
      </c>
      <c r="E62" s="40">
        <f t="shared" si="8"/>
        <v>12586</v>
      </c>
      <c r="F62" s="41">
        <f t="shared" si="8"/>
        <v>172</v>
      </c>
      <c r="G62" s="14">
        <f t="shared" ref="G62:G68" si="9">C62+F62</f>
        <v>14447</v>
      </c>
    </row>
    <row r="63" spans="1:7" s="2" customFormat="1" ht="14.1" customHeight="1" x14ac:dyDescent="0.15">
      <c r="A63" s="59"/>
      <c r="B63" s="9" t="s">
        <v>9</v>
      </c>
      <c r="C63" s="29">
        <f t="shared" si="1"/>
        <v>10556</v>
      </c>
      <c r="D63" s="42">
        <f t="shared" si="8"/>
        <v>1456</v>
      </c>
      <c r="E63" s="43">
        <f t="shared" si="8"/>
        <v>9100</v>
      </c>
      <c r="F63" s="44">
        <f t="shared" si="8"/>
        <v>225</v>
      </c>
      <c r="G63" s="14">
        <f t="shared" si="9"/>
        <v>10781</v>
      </c>
    </row>
    <row r="64" spans="1:7" s="2" customFormat="1" ht="14.1" customHeight="1" x14ac:dyDescent="0.15">
      <c r="A64" s="59"/>
      <c r="B64" s="15" t="s">
        <v>10</v>
      </c>
      <c r="C64" s="29">
        <f t="shared" si="1"/>
        <v>14876</v>
      </c>
      <c r="D64" s="42">
        <f t="shared" si="8"/>
        <v>1362</v>
      </c>
      <c r="E64" s="43">
        <f t="shared" si="8"/>
        <v>13514</v>
      </c>
      <c r="F64" s="44">
        <f t="shared" si="8"/>
        <v>171</v>
      </c>
      <c r="G64" s="19">
        <f t="shared" si="9"/>
        <v>15047</v>
      </c>
    </row>
    <row r="65" spans="1:7" s="2" customFormat="1" ht="14.1" customHeight="1" x14ac:dyDescent="0.15">
      <c r="A65" s="59"/>
      <c r="B65" s="15" t="s">
        <v>11</v>
      </c>
      <c r="C65" s="29">
        <f t="shared" si="1"/>
        <v>11140</v>
      </c>
      <c r="D65" s="42">
        <f t="shared" si="8"/>
        <v>1259</v>
      </c>
      <c r="E65" s="43">
        <f t="shared" si="8"/>
        <v>9881</v>
      </c>
      <c r="F65" s="44">
        <f t="shared" si="8"/>
        <v>254</v>
      </c>
      <c r="G65" s="19">
        <f t="shared" si="9"/>
        <v>11394</v>
      </c>
    </row>
    <row r="66" spans="1:7" s="2" customFormat="1" ht="14.1" customHeight="1" x14ac:dyDescent="0.15">
      <c r="A66" s="59"/>
      <c r="B66" s="15" t="s">
        <v>12</v>
      </c>
      <c r="C66" s="29">
        <f t="shared" si="1"/>
        <v>8786</v>
      </c>
      <c r="D66" s="42">
        <f t="shared" si="8"/>
        <v>785</v>
      </c>
      <c r="E66" s="43">
        <f t="shared" si="8"/>
        <v>8001</v>
      </c>
      <c r="F66" s="44">
        <f t="shared" si="8"/>
        <v>145</v>
      </c>
      <c r="G66" s="19">
        <f t="shared" si="9"/>
        <v>8931</v>
      </c>
    </row>
    <row r="67" spans="1:7" s="2" customFormat="1" ht="14.1" customHeight="1" x14ac:dyDescent="0.15">
      <c r="A67" s="59"/>
      <c r="B67" s="15" t="s">
        <v>13</v>
      </c>
      <c r="C67" s="29">
        <f t="shared" si="1"/>
        <v>8000</v>
      </c>
      <c r="D67" s="42">
        <f t="shared" si="8"/>
        <v>772</v>
      </c>
      <c r="E67" s="43">
        <f t="shared" si="8"/>
        <v>7228</v>
      </c>
      <c r="F67" s="44">
        <f t="shared" si="8"/>
        <v>113</v>
      </c>
      <c r="G67" s="19">
        <f t="shared" si="9"/>
        <v>8113</v>
      </c>
    </row>
    <row r="68" spans="1:7" s="2" customFormat="1" ht="14.1" customHeight="1" thickBot="1" x14ac:dyDescent="0.2">
      <c r="A68" s="59"/>
      <c r="B68" s="20" t="s">
        <v>14</v>
      </c>
      <c r="C68" s="30">
        <f t="shared" si="1"/>
        <v>5396</v>
      </c>
      <c r="D68" s="45">
        <f t="shared" si="8"/>
        <v>618</v>
      </c>
      <c r="E68" s="46">
        <f t="shared" si="8"/>
        <v>4778</v>
      </c>
      <c r="F68" s="47">
        <f t="shared" si="8"/>
        <v>141</v>
      </c>
      <c r="G68" s="24">
        <f t="shared" si="9"/>
        <v>5537</v>
      </c>
    </row>
    <row r="69" spans="1:7" s="2" customFormat="1" ht="14.1" customHeight="1" thickTop="1" thickBot="1" x14ac:dyDescent="0.2">
      <c r="A69" s="60"/>
      <c r="B69" s="25" t="s">
        <v>4</v>
      </c>
      <c r="C69" s="26">
        <f t="shared" si="1"/>
        <v>73029</v>
      </c>
      <c r="D69" s="27">
        <f>SUM(D62:D68)</f>
        <v>7941</v>
      </c>
      <c r="E69" s="27">
        <f>SUM(E62:E68)</f>
        <v>65088</v>
      </c>
      <c r="F69" s="27">
        <f>SUM(F62:F68)</f>
        <v>1221</v>
      </c>
      <c r="G69" s="28">
        <f>G13+G21+G29+G37+G45+G53+G61</f>
        <v>74250</v>
      </c>
    </row>
  </sheetData>
  <mergeCells count="13">
    <mergeCell ref="A6:A13"/>
    <mergeCell ref="E1:G1"/>
    <mergeCell ref="A4:B5"/>
    <mergeCell ref="C4:C5"/>
    <mergeCell ref="F4:F5"/>
    <mergeCell ref="G4:G5"/>
    <mergeCell ref="A62:A69"/>
    <mergeCell ref="A14:A21"/>
    <mergeCell ref="A22:A29"/>
    <mergeCell ref="A30:A37"/>
    <mergeCell ref="A38:A45"/>
    <mergeCell ref="A46:A53"/>
    <mergeCell ref="A54:A61"/>
  </mergeCells>
  <phoneticPr fontId="2"/>
  <pageMargins left="0.7" right="0.7" top="0.75" bottom="0.75" header="0.3" footer="0.3"/>
  <pageSetup paperSize="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zoomScaleNormal="100" workbookViewId="0">
      <selection activeCell="D6" sqref="D6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1" t="str">
        <f>"令和6年" &amp; H1 &amp; "月末現在"</f>
        <v>令和6年8月末現在</v>
      </c>
      <c r="F1" s="61"/>
      <c r="G1" s="61"/>
      <c r="H1" s="57">
        <v>8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2" t="s">
        <v>22</v>
      </c>
      <c r="B4" s="63"/>
      <c r="C4" s="66" t="s">
        <v>2</v>
      </c>
      <c r="D4" s="4"/>
      <c r="E4" s="5"/>
      <c r="F4" s="68" t="s">
        <v>3</v>
      </c>
      <c r="G4" s="70" t="s">
        <v>4</v>
      </c>
    </row>
    <row r="5" spans="1:8" s="8" customFormat="1" ht="16.5" customHeight="1" thickTop="1" thickBot="1" x14ac:dyDescent="0.2">
      <c r="A5" s="64"/>
      <c r="B5" s="65"/>
      <c r="C5" s="67"/>
      <c r="D5" s="6" t="s">
        <v>5</v>
      </c>
      <c r="E5" s="7" t="s">
        <v>6</v>
      </c>
      <c r="F5" s="69"/>
      <c r="G5" s="71"/>
    </row>
    <row r="6" spans="1:8" s="2" customFormat="1" ht="14.1" customHeight="1" x14ac:dyDescent="0.15">
      <c r="A6" s="58" t="s">
        <v>7</v>
      </c>
      <c r="B6" s="9" t="s">
        <v>8</v>
      </c>
      <c r="C6" s="10">
        <f>D6+E6</f>
        <v>2773</v>
      </c>
      <c r="D6" s="48">
        <v>336</v>
      </c>
      <c r="E6" s="49">
        <v>2437</v>
      </c>
      <c r="F6" s="50">
        <v>32</v>
      </c>
      <c r="G6" s="14">
        <f t="shared" ref="G6:G12" si="0">C6+F6</f>
        <v>2805</v>
      </c>
    </row>
    <row r="7" spans="1:8" s="2" customFormat="1" ht="14.1" customHeight="1" x14ac:dyDescent="0.15">
      <c r="A7" s="59"/>
      <c r="B7" s="9" t="s">
        <v>9</v>
      </c>
      <c r="C7" s="29">
        <f t="shared" ref="C7:C69" si="1">D7+E7</f>
        <v>2217</v>
      </c>
      <c r="D7" s="48">
        <v>352</v>
      </c>
      <c r="E7" s="49">
        <v>1865</v>
      </c>
      <c r="F7" s="50">
        <v>47</v>
      </c>
      <c r="G7" s="14">
        <f t="shared" si="0"/>
        <v>2264</v>
      </c>
    </row>
    <row r="8" spans="1:8" s="2" customFormat="1" ht="14.1" customHeight="1" x14ac:dyDescent="0.15">
      <c r="A8" s="59"/>
      <c r="B8" s="15" t="s">
        <v>10</v>
      </c>
      <c r="C8" s="29">
        <f t="shared" si="1"/>
        <v>3077</v>
      </c>
      <c r="D8" s="51">
        <v>309</v>
      </c>
      <c r="E8" s="52">
        <v>2768</v>
      </c>
      <c r="F8" s="53">
        <v>39</v>
      </c>
      <c r="G8" s="19">
        <f t="shared" si="0"/>
        <v>3116</v>
      </c>
    </row>
    <row r="9" spans="1:8" s="2" customFormat="1" ht="14.1" customHeight="1" x14ac:dyDescent="0.15">
      <c r="A9" s="59"/>
      <c r="B9" s="15" t="s">
        <v>11</v>
      </c>
      <c r="C9" s="29">
        <f t="shared" si="1"/>
        <v>2239</v>
      </c>
      <c r="D9" s="51">
        <v>261</v>
      </c>
      <c r="E9" s="52">
        <v>1978</v>
      </c>
      <c r="F9" s="53">
        <v>61</v>
      </c>
      <c r="G9" s="19">
        <f t="shared" si="0"/>
        <v>2300</v>
      </c>
    </row>
    <row r="10" spans="1:8" s="2" customFormat="1" ht="14.1" customHeight="1" x14ac:dyDescent="0.15">
      <c r="A10" s="59"/>
      <c r="B10" s="15" t="s">
        <v>12</v>
      </c>
      <c r="C10" s="29">
        <f t="shared" si="1"/>
        <v>1769</v>
      </c>
      <c r="D10" s="51">
        <v>166</v>
      </c>
      <c r="E10" s="52">
        <v>1603</v>
      </c>
      <c r="F10" s="53">
        <v>36</v>
      </c>
      <c r="G10" s="19">
        <f t="shared" si="0"/>
        <v>1805</v>
      </c>
    </row>
    <row r="11" spans="1:8" s="2" customFormat="1" ht="14.1" customHeight="1" x14ac:dyDescent="0.15">
      <c r="A11" s="59"/>
      <c r="B11" s="15" t="s">
        <v>13</v>
      </c>
      <c r="C11" s="29">
        <f t="shared" si="1"/>
        <v>1593</v>
      </c>
      <c r="D11" s="51">
        <v>163</v>
      </c>
      <c r="E11" s="52">
        <v>1430</v>
      </c>
      <c r="F11" s="53">
        <v>28</v>
      </c>
      <c r="G11" s="19">
        <f t="shared" si="0"/>
        <v>1621</v>
      </c>
    </row>
    <row r="12" spans="1:8" s="2" customFormat="1" ht="14.1" customHeight="1" thickBot="1" x14ac:dyDescent="0.2">
      <c r="A12" s="59"/>
      <c r="B12" s="20" t="s">
        <v>14</v>
      </c>
      <c r="C12" s="30">
        <f t="shared" si="1"/>
        <v>1088</v>
      </c>
      <c r="D12" s="54">
        <v>119</v>
      </c>
      <c r="E12" s="55">
        <v>969</v>
      </c>
      <c r="F12" s="56">
        <v>28</v>
      </c>
      <c r="G12" s="24">
        <f t="shared" si="0"/>
        <v>1116</v>
      </c>
    </row>
    <row r="13" spans="1:8" s="2" customFormat="1" ht="14.1" customHeight="1" thickTop="1" thickBot="1" x14ac:dyDescent="0.2">
      <c r="A13" s="60"/>
      <c r="B13" s="25" t="s">
        <v>4</v>
      </c>
      <c r="C13" s="26">
        <f t="shared" si="1"/>
        <v>14756</v>
      </c>
      <c r="D13" s="38">
        <f>SUM(D6:D12)</f>
        <v>1706</v>
      </c>
      <c r="E13" s="38">
        <f>SUM(E6:E12)</f>
        <v>13050</v>
      </c>
      <c r="F13" s="38">
        <f>SUM(F6:F12)</f>
        <v>271</v>
      </c>
      <c r="G13" s="28">
        <f>SUM(G6:G12)</f>
        <v>15027</v>
      </c>
    </row>
    <row r="14" spans="1:8" s="2" customFormat="1" ht="14.1" customHeight="1" x14ac:dyDescent="0.15">
      <c r="A14" s="58" t="s">
        <v>15</v>
      </c>
      <c r="B14" s="9" t="s">
        <v>8</v>
      </c>
      <c r="C14" s="29">
        <f>D14+E14</f>
        <v>1704</v>
      </c>
      <c r="D14" s="48">
        <v>234</v>
      </c>
      <c r="E14" s="49">
        <v>1470</v>
      </c>
      <c r="F14" s="50">
        <v>27</v>
      </c>
      <c r="G14" s="14">
        <f>C14+F14</f>
        <v>1731</v>
      </c>
    </row>
    <row r="15" spans="1:8" s="2" customFormat="1" ht="14.1" customHeight="1" x14ac:dyDescent="0.15">
      <c r="A15" s="59"/>
      <c r="B15" s="9" t="s">
        <v>9</v>
      </c>
      <c r="C15" s="29">
        <f t="shared" si="1"/>
        <v>1382</v>
      </c>
      <c r="D15" s="48">
        <v>225</v>
      </c>
      <c r="E15" s="49">
        <v>1157</v>
      </c>
      <c r="F15" s="50">
        <v>32</v>
      </c>
      <c r="G15" s="14">
        <f t="shared" ref="G15:G20" si="2">C15+F15</f>
        <v>1414</v>
      </c>
    </row>
    <row r="16" spans="1:8" s="2" customFormat="1" ht="14.1" customHeight="1" x14ac:dyDescent="0.15">
      <c r="A16" s="59"/>
      <c r="B16" s="15" t="s">
        <v>10</v>
      </c>
      <c r="C16" s="29">
        <f t="shared" si="1"/>
        <v>1888</v>
      </c>
      <c r="D16" s="51">
        <v>197</v>
      </c>
      <c r="E16" s="52">
        <v>1691</v>
      </c>
      <c r="F16" s="53">
        <v>22</v>
      </c>
      <c r="G16" s="19">
        <f t="shared" si="2"/>
        <v>1910</v>
      </c>
    </row>
    <row r="17" spans="1:7" s="2" customFormat="1" ht="14.1" customHeight="1" x14ac:dyDescent="0.15">
      <c r="A17" s="59"/>
      <c r="B17" s="15" t="s">
        <v>11</v>
      </c>
      <c r="C17" s="29">
        <f t="shared" si="1"/>
        <v>1498</v>
      </c>
      <c r="D17" s="51">
        <v>193</v>
      </c>
      <c r="E17" s="52">
        <v>1305</v>
      </c>
      <c r="F17" s="53">
        <v>40</v>
      </c>
      <c r="G17" s="19">
        <f t="shared" si="2"/>
        <v>1538</v>
      </c>
    </row>
    <row r="18" spans="1:7" s="2" customFormat="1" ht="14.1" customHeight="1" x14ac:dyDescent="0.15">
      <c r="A18" s="59"/>
      <c r="B18" s="15" t="s">
        <v>12</v>
      </c>
      <c r="C18" s="29">
        <f t="shared" si="1"/>
        <v>1121</v>
      </c>
      <c r="D18" s="51">
        <v>125</v>
      </c>
      <c r="E18" s="52">
        <v>996</v>
      </c>
      <c r="F18" s="53">
        <v>19</v>
      </c>
      <c r="G18" s="19">
        <f t="shared" si="2"/>
        <v>1140</v>
      </c>
    </row>
    <row r="19" spans="1:7" s="2" customFormat="1" ht="14.1" customHeight="1" x14ac:dyDescent="0.15">
      <c r="A19" s="59"/>
      <c r="B19" s="15" t="s">
        <v>13</v>
      </c>
      <c r="C19" s="29">
        <f t="shared" si="1"/>
        <v>1107</v>
      </c>
      <c r="D19" s="51">
        <v>129</v>
      </c>
      <c r="E19" s="52">
        <v>978</v>
      </c>
      <c r="F19" s="53">
        <v>10</v>
      </c>
      <c r="G19" s="19">
        <f t="shared" si="2"/>
        <v>1117</v>
      </c>
    </row>
    <row r="20" spans="1:7" s="2" customFormat="1" ht="14.1" customHeight="1" thickBot="1" x14ac:dyDescent="0.2">
      <c r="A20" s="59"/>
      <c r="B20" s="20" t="s">
        <v>14</v>
      </c>
      <c r="C20" s="30">
        <f t="shared" si="1"/>
        <v>691</v>
      </c>
      <c r="D20" s="54">
        <v>77</v>
      </c>
      <c r="E20" s="55">
        <v>614</v>
      </c>
      <c r="F20" s="56">
        <v>22</v>
      </c>
      <c r="G20" s="24">
        <f t="shared" si="2"/>
        <v>713</v>
      </c>
    </row>
    <row r="21" spans="1:7" s="2" customFormat="1" ht="14.1" customHeight="1" thickTop="1" thickBot="1" x14ac:dyDescent="0.2">
      <c r="A21" s="60"/>
      <c r="B21" s="25" t="s">
        <v>4</v>
      </c>
      <c r="C21" s="26">
        <f t="shared" si="1"/>
        <v>9391</v>
      </c>
      <c r="D21" s="38">
        <f>SUM(D14:D20)</f>
        <v>1180</v>
      </c>
      <c r="E21" s="38">
        <f>SUM(E14:E20)</f>
        <v>8211</v>
      </c>
      <c r="F21" s="38">
        <f>SUM(F14:F20)</f>
        <v>172</v>
      </c>
      <c r="G21" s="28">
        <f>SUM(G14:G20)</f>
        <v>9563</v>
      </c>
    </row>
    <row r="22" spans="1:7" s="2" customFormat="1" ht="14.1" customHeight="1" x14ac:dyDescent="0.15">
      <c r="A22" s="59" t="s">
        <v>16</v>
      </c>
      <c r="B22" s="9" t="s">
        <v>8</v>
      </c>
      <c r="C22" s="10">
        <f t="shared" si="1"/>
        <v>1598</v>
      </c>
      <c r="D22" s="48">
        <v>176</v>
      </c>
      <c r="E22" s="49">
        <v>1422</v>
      </c>
      <c r="F22" s="50">
        <v>16</v>
      </c>
      <c r="G22" s="14">
        <f t="shared" ref="G22:G28" si="3">C22+F22</f>
        <v>1614</v>
      </c>
    </row>
    <row r="23" spans="1:7" s="2" customFormat="1" ht="14.1" customHeight="1" x14ac:dyDescent="0.15">
      <c r="A23" s="59"/>
      <c r="B23" s="9" t="s">
        <v>9</v>
      </c>
      <c r="C23" s="29">
        <f t="shared" si="1"/>
        <v>1047</v>
      </c>
      <c r="D23" s="48">
        <v>136</v>
      </c>
      <c r="E23" s="49">
        <v>911</v>
      </c>
      <c r="F23" s="50">
        <v>30</v>
      </c>
      <c r="G23" s="14">
        <f t="shared" si="3"/>
        <v>1077</v>
      </c>
    </row>
    <row r="24" spans="1:7" s="2" customFormat="1" ht="14.1" customHeight="1" x14ac:dyDescent="0.15">
      <c r="A24" s="59"/>
      <c r="B24" s="15" t="s">
        <v>10</v>
      </c>
      <c r="C24" s="29">
        <f t="shared" si="1"/>
        <v>1454</v>
      </c>
      <c r="D24" s="51">
        <v>117</v>
      </c>
      <c r="E24" s="52">
        <v>1337</v>
      </c>
      <c r="F24" s="53">
        <v>21</v>
      </c>
      <c r="G24" s="19">
        <f t="shared" si="3"/>
        <v>1475</v>
      </c>
    </row>
    <row r="25" spans="1:7" s="2" customFormat="1" ht="14.1" customHeight="1" x14ac:dyDescent="0.15">
      <c r="A25" s="59"/>
      <c r="B25" s="15" t="s">
        <v>11</v>
      </c>
      <c r="C25" s="29">
        <f t="shared" si="1"/>
        <v>1052</v>
      </c>
      <c r="D25" s="51">
        <v>119</v>
      </c>
      <c r="E25" s="52">
        <v>933</v>
      </c>
      <c r="F25" s="53">
        <v>19</v>
      </c>
      <c r="G25" s="19">
        <f t="shared" si="3"/>
        <v>1071</v>
      </c>
    </row>
    <row r="26" spans="1:7" s="2" customFormat="1" ht="14.1" customHeight="1" x14ac:dyDescent="0.15">
      <c r="A26" s="59"/>
      <c r="B26" s="15" t="s">
        <v>12</v>
      </c>
      <c r="C26" s="29">
        <f t="shared" si="1"/>
        <v>804</v>
      </c>
      <c r="D26" s="51">
        <v>55</v>
      </c>
      <c r="E26" s="52">
        <v>749</v>
      </c>
      <c r="F26" s="53">
        <v>10</v>
      </c>
      <c r="G26" s="19">
        <f t="shared" si="3"/>
        <v>814</v>
      </c>
    </row>
    <row r="27" spans="1:7" s="2" customFormat="1" ht="14.1" customHeight="1" x14ac:dyDescent="0.15">
      <c r="A27" s="59"/>
      <c r="B27" s="15" t="s">
        <v>13</v>
      </c>
      <c r="C27" s="29">
        <f t="shared" si="1"/>
        <v>759</v>
      </c>
      <c r="D27" s="51">
        <v>47</v>
      </c>
      <c r="E27" s="52">
        <v>712</v>
      </c>
      <c r="F27" s="53">
        <v>8</v>
      </c>
      <c r="G27" s="19">
        <f t="shared" si="3"/>
        <v>767</v>
      </c>
    </row>
    <row r="28" spans="1:7" s="2" customFormat="1" ht="14.1" customHeight="1" thickBot="1" x14ac:dyDescent="0.2">
      <c r="A28" s="59"/>
      <c r="B28" s="20" t="s">
        <v>14</v>
      </c>
      <c r="C28" s="30">
        <f t="shared" si="1"/>
        <v>510</v>
      </c>
      <c r="D28" s="54">
        <v>44</v>
      </c>
      <c r="E28" s="55">
        <v>466</v>
      </c>
      <c r="F28" s="56">
        <v>16</v>
      </c>
      <c r="G28" s="24">
        <f t="shared" si="3"/>
        <v>526</v>
      </c>
    </row>
    <row r="29" spans="1:7" s="2" customFormat="1" ht="14.1" customHeight="1" thickTop="1" thickBot="1" x14ac:dyDescent="0.2">
      <c r="A29" s="60"/>
      <c r="B29" s="25" t="s">
        <v>4</v>
      </c>
      <c r="C29" s="26">
        <f t="shared" si="1"/>
        <v>7224</v>
      </c>
      <c r="D29" s="38">
        <f>SUM(D22:D28)</f>
        <v>694</v>
      </c>
      <c r="E29" s="38">
        <f>SUM(E22:E28)</f>
        <v>6530</v>
      </c>
      <c r="F29" s="38">
        <f>SUM(F22:F28)</f>
        <v>120</v>
      </c>
      <c r="G29" s="28">
        <f>SUM(G22:G28)</f>
        <v>7344</v>
      </c>
    </row>
    <row r="30" spans="1:7" s="2" customFormat="1" ht="14.1" customHeight="1" x14ac:dyDescent="0.15">
      <c r="A30" s="72" t="s">
        <v>17</v>
      </c>
      <c r="B30" s="9" t="s">
        <v>8</v>
      </c>
      <c r="C30" s="10">
        <f t="shared" si="1"/>
        <v>2657</v>
      </c>
      <c r="D30" s="48">
        <v>301</v>
      </c>
      <c r="E30" s="49">
        <v>2356</v>
      </c>
      <c r="F30" s="50">
        <v>25</v>
      </c>
      <c r="G30" s="14">
        <f t="shared" ref="G30:G36" si="4">C30+F30</f>
        <v>2682</v>
      </c>
    </row>
    <row r="31" spans="1:7" s="2" customFormat="1" ht="14.1" customHeight="1" x14ac:dyDescent="0.15">
      <c r="A31" s="73"/>
      <c r="B31" s="9" t="s">
        <v>9</v>
      </c>
      <c r="C31" s="29">
        <f t="shared" si="1"/>
        <v>1878</v>
      </c>
      <c r="D31" s="48">
        <v>252</v>
      </c>
      <c r="E31" s="49">
        <v>1626</v>
      </c>
      <c r="F31" s="50">
        <v>36</v>
      </c>
      <c r="G31" s="14">
        <f t="shared" si="4"/>
        <v>1914</v>
      </c>
    </row>
    <row r="32" spans="1:7" s="2" customFormat="1" ht="14.1" customHeight="1" x14ac:dyDescent="0.15">
      <c r="A32" s="73"/>
      <c r="B32" s="15" t="s">
        <v>10</v>
      </c>
      <c r="C32" s="29">
        <f t="shared" si="1"/>
        <v>2769</v>
      </c>
      <c r="D32" s="51">
        <v>254</v>
      </c>
      <c r="E32" s="52">
        <v>2515</v>
      </c>
      <c r="F32" s="53">
        <v>23</v>
      </c>
      <c r="G32" s="19">
        <f t="shared" si="4"/>
        <v>2792</v>
      </c>
    </row>
    <row r="33" spans="1:7" s="2" customFormat="1" ht="14.1" customHeight="1" x14ac:dyDescent="0.15">
      <c r="A33" s="73"/>
      <c r="B33" s="15" t="s">
        <v>11</v>
      </c>
      <c r="C33" s="29">
        <f t="shared" si="1"/>
        <v>1961</v>
      </c>
      <c r="D33" s="51">
        <v>213</v>
      </c>
      <c r="E33" s="52">
        <v>1748</v>
      </c>
      <c r="F33" s="53">
        <v>41</v>
      </c>
      <c r="G33" s="19">
        <f t="shared" si="4"/>
        <v>2002</v>
      </c>
    </row>
    <row r="34" spans="1:7" s="2" customFormat="1" ht="14.1" customHeight="1" x14ac:dyDescent="0.15">
      <c r="A34" s="73"/>
      <c r="B34" s="15" t="s">
        <v>12</v>
      </c>
      <c r="C34" s="29">
        <f t="shared" si="1"/>
        <v>1559</v>
      </c>
      <c r="D34" s="51">
        <v>127</v>
      </c>
      <c r="E34" s="52">
        <v>1432</v>
      </c>
      <c r="F34" s="53">
        <v>23</v>
      </c>
      <c r="G34" s="19">
        <f t="shared" si="4"/>
        <v>1582</v>
      </c>
    </row>
    <row r="35" spans="1:7" s="2" customFormat="1" ht="14.1" customHeight="1" x14ac:dyDescent="0.15">
      <c r="A35" s="73"/>
      <c r="B35" s="15" t="s">
        <v>13</v>
      </c>
      <c r="C35" s="29">
        <f t="shared" si="1"/>
        <v>1442</v>
      </c>
      <c r="D35" s="51">
        <v>122</v>
      </c>
      <c r="E35" s="52">
        <v>1320</v>
      </c>
      <c r="F35" s="53">
        <v>21</v>
      </c>
      <c r="G35" s="19">
        <f t="shared" si="4"/>
        <v>1463</v>
      </c>
    </row>
    <row r="36" spans="1:7" s="2" customFormat="1" ht="14.1" customHeight="1" thickBot="1" x14ac:dyDescent="0.2">
      <c r="A36" s="73"/>
      <c r="B36" s="20" t="s">
        <v>14</v>
      </c>
      <c r="C36" s="30">
        <f t="shared" si="1"/>
        <v>890</v>
      </c>
      <c r="D36" s="54">
        <v>105</v>
      </c>
      <c r="E36" s="55">
        <v>785</v>
      </c>
      <c r="F36" s="56">
        <v>25</v>
      </c>
      <c r="G36" s="24">
        <f t="shared" si="4"/>
        <v>915</v>
      </c>
    </row>
    <row r="37" spans="1:7" s="2" customFormat="1" ht="14.1" customHeight="1" thickTop="1" thickBot="1" x14ac:dyDescent="0.2">
      <c r="A37" s="74"/>
      <c r="B37" s="25" t="s">
        <v>4</v>
      </c>
      <c r="C37" s="26">
        <f t="shared" si="1"/>
        <v>13156</v>
      </c>
      <c r="D37" s="38">
        <f>SUM(D30:D36)</f>
        <v>1374</v>
      </c>
      <c r="E37" s="38">
        <f>SUM(E30:E36)</f>
        <v>11782</v>
      </c>
      <c r="F37" s="38">
        <f>SUM(F30:F36)</f>
        <v>194</v>
      </c>
      <c r="G37" s="28">
        <f>SUM(G30:G36)</f>
        <v>13350</v>
      </c>
    </row>
    <row r="38" spans="1:7" s="2" customFormat="1" ht="14.1" customHeight="1" x14ac:dyDescent="0.15">
      <c r="A38" s="59" t="s">
        <v>18</v>
      </c>
      <c r="B38" s="9" t="s">
        <v>8</v>
      </c>
      <c r="C38" s="10">
        <f t="shared" si="1"/>
        <v>1470</v>
      </c>
      <c r="D38" s="48">
        <v>173</v>
      </c>
      <c r="E38" s="49">
        <v>1297</v>
      </c>
      <c r="F38" s="50">
        <v>18</v>
      </c>
      <c r="G38" s="14">
        <f t="shared" ref="G38:G44" si="5">C38+F38</f>
        <v>1488</v>
      </c>
    </row>
    <row r="39" spans="1:7" s="2" customFormat="1" ht="14.1" customHeight="1" x14ac:dyDescent="0.15">
      <c r="A39" s="59"/>
      <c r="B39" s="9" t="s">
        <v>9</v>
      </c>
      <c r="C39" s="29">
        <f t="shared" si="1"/>
        <v>1000</v>
      </c>
      <c r="D39" s="48">
        <v>127</v>
      </c>
      <c r="E39" s="49">
        <v>873</v>
      </c>
      <c r="F39" s="50">
        <v>23</v>
      </c>
      <c r="G39" s="14">
        <f t="shared" si="5"/>
        <v>1023</v>
      </c>
    </row>
    <row r="40" spans="1:7" s="2" customFormat="1" ht="14.1" customHeight="1" x14ac:dyDescent="0.15">
      <c r="A40" s="59"/>
      <c r="B40" s="15" t="s">
        <v>10</v>
      </c>
      <c r="C40" s="29">
        <f t="shared" si="1"/>
        <v>1367</v>
      </c>
      <c r="D40" s="51">
        <v>110</v>
      </c>
      <c r="E40" s="52">
        <v>1257</v>
      </c>
      <c r="F40" s="53">
        <v>16</v>
      </c>
      <c r="G40" s="19">
        <f t="shared" si="5"/>
        <v>1383</v>
      </c>
    </row>
    <row r="41" spans="1:7" s="2" customFormat="1" ht="14.1" customHeight="1" x14ac:dyDescent="0.15">
      <c r="A41" s="59"/>
      <c r="B41" s="15" t="s">
        <v>11</v>
      </c>
      <c r="C41" s="29">
        <f t="shared" si="1"/>
        <v>1021</v>
      </c>
      <c r="D41" s="51">
        <v>118</v>
      </c>
      <c r="E41" s="52">
        <v>903</v>
      </c>
      <c r="F41" s="53">
        <v>23</v>
      </c>
      <c r="G41" s="19">
        <f t="shared" si="5"/>
        <v>1044</v>
      </c>
    </row>
    <row r="42" spans="1:7" s="2" customFormat="1" ht="14.1" customHeight="1" x14ac:dyDescent="0.15">
      <c r="A42" s="59"/>
      <c r="B42" s="15" t="s">
        <v>12</v>
      </c>
      <c r="C42" s="29">
        <f t="shared" si="1"/>
        <v>832</v>
      </c>
      <c r="D42" s="51">
        <v>80</v>
      </c>
      <c r="E42" s="52">
        <v>752</v>
      </c>
      <c r="F42" s="53">
        <v>9</v>
      </c>
      <c r="G42" s="19">
        <f t="shared" si="5"/>
        <v>841</v>
      </c>
    </row>
    <row r="43" spans="1:7" s="2" customFormat="1" ht="14.1" customHeight="1" x14ac:dyDescent="0.15">
      <c r="A43" s="59"/>
      <c r="B43" s="15" t="s">
        <v>13</v>
      </c>
      <c r="C43" s="29">
        <f t="shared" si="1"/>
        <v>729</v>
      </c>
      <c r="D43" s="51">
        <v>65</v>
      </c>
      <c r="E43" s="52">
        <v>664</v>
      </c>
      <c r="F43" s="53">
        <v>14</v>
      </c>
      <c r="G43" s="19">
        <f t="shared" si="5"/>
        <v>743</v>
      </c>
    </row>
    <row r="44" spans="1:7" s="2" customFormat="1" ht="14.1" customHeight="1" thickBot="1" x14ac:dyDescent="0.2">
      <c r="A44" s="59"/>
      <c r="B44" s="20" t="s">
        <v>14</v>
      </c>
      <c r="C44" s="30">
        <f t="shared" si="1"/>
        <v>494</v>
      </c>
      <c r="D44" s="54">
        <v>51</v>
      </c>
      <c r="E44" s="55">
        <v>443</v>
      </c>
      <c r="F44" s="56">
        <v>6</v>
      </c>
      <c r="G44" s="24">
        <f t="shared" si="5"/>
        <v>500</v>
      </c>
    </row>
    <row r="45" spans="1:7" s="2" customFormat="1" ht="14.1" customHeight="1" thickTop="1" thickBot="1" x14ac:dyDescent="0.2">
      <c r="A45" s="60"/>
      <c r="B45" s="25" t="s">
        <v>4</v>
      </c>
      <c r="C45" s="26">
        <f t="shared" si="1"/>
        <v>6913</v>
      </c>
      <c r="D45" s="38">
        <f>SUM(D38:D44)</f>
        <v>724</v>
      </c>
      <c r="E45" s="38">
        <f>SUM(E38:E44)</f>
        <v>6189</v>
      </c>
      <c r="F45" s="38">
        <f>SUM(F38:F44)</f>
        <v>109</v>
      </c>
      <c r="G45" s="28">
        <f>SUM(G38:G44)</f>
        <v>7022</v>
      </c>
    </row>
    <row r="46" spans="1:7" s="2" customFormat="1" ht="14.1" customHeight="1" x14ac:dyDescent="0.15">
      <c r="A46" s="59" t="s">
        <v>19</v>
      </c>
      <c r="B46" s="9" t="s">
        <v>8</v>
      </c>
      <c r="C46" s="10">
        <f t="shared" si="1"/>
        <v>2055</v>
      </c>
      <c r="D46" s="48">
        <v>223</v>
      </c>
      <c r="E46" s="49">
        <v>1832</v>
      </c>
      <c r="F46" s="50">
        <v>18</v>
      </c>
      <c r="G46" s="14">
        <f t="shared" ref="G46:G52" si="6">C46+F46</f>
        <v>2073</v>
      </c>
    </row>
    <row r="47" spans="1:7" s="2" customFormat="1" ht="14.1" customHeight="1" x14ac:dyDescent="0.15">
      <c r="A47" s="59"/>
      <c r="B47" s="9" t="s">
        <v>9</v>
      </c>
      <c r="C47" s="29">
        <f t="shared" si="1"/>
        <v>1554</v>
      </c>
      <c r="D47" s="48">
        <v>192</v>
      </c>
      <c r="E47" s="49">
        <v>1362</v>
      </c>
      <c r="F47" s="50">
        <v>25</v>
      </c>
      <c r="G47" s="14">
        <f t="shared" si="6"/>
        <v>1579</v>
      </c>
    </row>
    <row r="48" spans="1:7" s="2" customFormat="1" ht="14.1" customHeight="1" x14ac:dyDescent="0.15">
      <c r="A48" s="59"/>
      <c r="B48" s="15" t="s">
        <v>10</v>
      </c>
      <c r="C48" s="29">
        <f t="shared" si="1"/>
        <v>2320</v>
      </c>
      <c r="D48" s="51">
        <v>195</v>
      </c>
      <c r="E48" s="52">
        <v>2125</v>
      </c>
      <c r="F48" s="53">
        <v>28</v>
      </c>
      <c r="G48" s="19">
        <f t="shared" si="6"/>
        <v>2348</v>
      </c>
    </row>
    <row r="49" spans="1:7" s="2" customFormat="1" ht="14.1" customHeight="1" x14ac:dyDescent="0.15">
      <c r="A49" s="59"/>
      <c r="B49" s="15" t="s">
        <v>11</v>
      </c>
      <c r="C49" s="29">
        <f t="shared" si="1"/>
        <v>1765</v>
      </c>
      <c r="D49" s="51">
        <v>186</v>
      </c>
      <c r="E49" s="52">
        <v>1579</v>
      </c>
      <c r="F49" s="53">
        <v>42</v>
      </c>
      <c r="G49" s="19">
        <f t="shared" si="6"/>
        <v>1807</v>
      </c>
    </row>
    <row r="50" spans="1:7" s="2" customFormat="1" ht="14.1" customHeight="1" x14ac:dyDescent="0.15">
      <c r="A50" s="59"/>
      <c r="B50" s="15" t="s">
        <v>12</v>
      </c>
      <c r="C50" s="29">
        <f t="shared" si="1"/>
        <v>1391</v>
      </c>
      <c r="D50" s="51">
        <v>113</v>
      </c>
      <c r="E50" s="52">
        <v>1278</v>
      </c>
      <c r="F50" s="53">
        <v>25</v>
      </c>
      <c r="G50" s="19">
        <f t="shared" si="6"/>
        <v>1416</v>
      </c>
    </row>
    <row r="51" spans="1:7" s="2" customFormat="1" ht="14.1" customHeight="1" x14ac:dyDescent="0.15">
      <c r="A51" s="59"/>
      <c r="B51" s="15" t="s">
        <v>13</v>
      </c>
      <c r="C51" s="29">
        <f t="shared" si="1"/>
        <v>1203</v>
      </c>
      <c r="D51" s="51">
        <v>115</v>
      </c>
      <c r="E51" s="52">
        <v>1088</v>
      </c>
      <c r="F51" s="53">
        <v>12</v>
      </c>
      <c r="G51" s="19">
        <f t="shared" si="6"/>
        <v>1215</v>
      </c>
    </row>
    <row r="52" spans="1:7" s="2" customFormat="1" ht="14.1" customHeight="1" thickBot="1" x14ac:dyDescent="0.2">
      <c r="A52" s="59"/>
      <c r="B52" s="20" t="s">
        <v>14</v>
      </c>
      <c r="C52" s="30">
        <f t="shared" si="1"/>
        <v>889</v>
      </c>
      <c r="D52" s="54">
        <v>104</v>
      </c>
      <c r="E52" s="55">
        <v>785</v>
      </c>
      <c r="F52" s="56">
        <v>23</v>
      </c>
      <c r="G52" s="24">
        <f t="shared" si="6"/>
        <v>912</v>
      </c>
    </row>
    <row r="53" spans="1:7" s="2" customFormat="1" ht="14.1" customHeight="1" thickTop="1" thickBot="1" x14ac:dyDescent="0.2">
      <c r="A53" s="60"/>
      <c r="B53" s="25" t="s">
        <v>4</v>
      </c>
      <c r="C53" s="26">
        <f t="shared" si="1"/>
        <v>11177</v>
      </c>
      <c r="D53" s="38">
        <f>SUM(D46:D52)</f>
        <v>1128</v>
      </c>
      <c r="E53" s="38">
        <f>SUM(E46:E52)</f>
        <v>10049</v>
      </c>
      <c r="F53" s="38">
        <f>SUM(F46:F52)</f>
        <v>173</v>
      </c>
      <c r="G53" s="28">
        <f>SUM(G46:G52)</f>
        <v>11350</v>
      </c>
    </row>
    <row r="54" spans="1:7" s="2" customFormat="1" ht="14.1" customHeight="1" x14ac:dyDescent="0.15">
      <c r="A54" s="59" t="s">
        <v>20</v>
      </c>
      <c r="B54" s="9" t="s">
        <v>8</v>
      </c>
      <c r="C54" s="10">
        <f t="shared" si="1"/>
        <v>2035</v>
      </c>
      <c r="D54" s="48">
        <v>230</v>
      </c>
      <c r="E54" s="49">
        <v>1805</v>
      </c>
      <c r="F54" s="50">
        <v>28</v>
      </c>
      <c r="G54" s="14">
        <f t="shared" ref="G54:G60" si="7">C54+F54</f>
        <v>2063</v>
      </c>
    </row>
    <row r="55" spans="1:7" s="2" customFormat="1" ht="14.1" customHeight="1" x14ac:dyDescent="0.15">
      <c r="A55" s="59"/>
      <c r="B55" s="9" t="s">
        <v>9</v>
      </c>
      <c r="C55" s="29">
        <f t="shared" si="1"/>
        <v>1481</v>
      </c>
      <c r="D55" s="48">
        <v>158</v>
      </c>
      <c r="E55" s="49">
        <v>1323</v>
      </c>
      <c r="F55" s="50">
        <v>35</v>
      </c>
      <c r="G55" s="14">
        <f t="shared" si="7"/>
        <v>1516</v>
      </c>
    </row>
    <row r="56" spans="1:7" s="2" customFormat="1" ht="14.1" customHeight="1" x14ac:dyDescent="0.15">
      <c r="A56" s="59"/>
      <c r="B56" s="15" t="s">
        <v>10</v>
      </c>
      <c r="C56" s="29">
        <f t="shared" si="1"/>
        <v>2126</v>
      </c>
      <c r="D56" s="51">
        <v>188</v>
      </c>
      <c r="E56" s="52">
        <v>1938</v>
      </c>
      <c r="F56" s="53">
        <v>24</v>
      </c>
      <c r="G56" s="14">
        <f t="shared" si="7"/>
        <v>2150</v>
      </c>
    </row>
    <row r="57" spans="1:7" s="2" customFormat="1" ht="14.1" customHeight="1" x14ac:dyDescent="0.15">
      <c r="A57" s="59"/>
      <c r="B57" s="15" t="s">
        <v>11</v>
      </c>
      <c r="C57" s="29">
        <f t="shared" si="1"/>
        <v>1553</v>
      </c>
      <c r="D57" s="51">
        <v>155</v>
      </c>
      <c r="E57" s="52">
        <v>1398</v>
      </c>
      <c r="F57" s="53">
        <v>29</v>
      </c>
      <c r="G57" s="14">
        <f t="shared" si="7"/>
        <v>1582</v>
      </c>
    </row>
    <row r="58" spans="1:7" s="2" customFormat="1" ht="14.1" customHeight="1" x14ac:dyDescent="0.15">
      <c r="A58" s="59"/>
      <c r="B58" s="15" t="s">
        <v>12</v>
      </c>
      <c r="C58" s="29">
        <f t="shared" si="1"/>
        <v>1298</v>
      </c>
      <c r="D58" s="51">
        <v>112</v>
      </c>
      <c r="E58" s="52">
        <v>1186</v>
      </c>
      <c r="F58" s="53">
        <v>26</v>
      </c>
      <c r="G58" s="19">
        <f t="shared" si="7"/>
        <v>1324</v>
      </c>
    </row>
    <row r="59" spans="1:7" s="2" customFormat="1" ht="14.1" customHeight="1" x14ac:dyDescent="0.15">
      <c r="A59" s="59"/>
      <c r="B59" s="15" t="s">
        <v>13</v>
      </c>
      <c r="C59" s="29">
        <f t="shared" si="1"/>
        <v>1168</v>
      </c>
      <c r="D59" s="51">
        <v>110</v>
      </c>
      <c r="E59" s="52">
        <v>1058</v>
      </c>
      <c r="F59" s="53">
        <v>17</v>
      </c>
      <c r="G59" s="19">
        <f t="shared" si="7"/>
        <v>1185</v>
      </c>
    </row>
    <row r="60" spans="1:7" s="2" customFormat="1" ht="14.1" customHeight="1" thickBot="1" x14ac:dyDescent="0.2">
      <c r="A60" s="59"/>
      <c r="B60" s="20" t="s">
        <v>14</v>
      </c>
      <c r="C60" s="37">
        <f t="shared" si="1"/>
        <v>804</v>
      </c>
      <c r="D60" s="54">
        <v>101</v>
      </c>
      <c r="E60" s="55">
        <v>703</v>
      </c>
      <c r="F60" s="56">
        <v>18</v>
      </c>
      <c r="G60" s="24">
        <f t="shared" si="7"/>
        <v>822</v>
      </c>
    </row>
    <row r="61" spans="1:7" s="2" customFormat="1" ht="14.1" customHeight="1" thickTop="1" thickBot="1" x14ac:dyDescent="0.2">
      <c r="A61" s="60"/>
      <c r="B61" s="25" t="s">
        <v>4</v>
      </c>
      <c r="C61" s="26">
        <f t="shared" si="1"/>
        <v>10465</v>
      </c>
      <c r="D61" s="38">
        <f>SUM(D54:D60)</f>
        <v>1054</v>
      </c>
      <c r="E61" s="38">
        <f>SUM(E54:E60)</f>
        <v>9411</v>
      </c>
      <c r="F61" s="38">
        <f>SUM(F54:F60)</f>
        <v>177</v>
      </c>
      <c r="G61" s="28">
        <f>SUM(G54:G60)</f>
        <v>10642</v>
      </c>
    </row>
    <row r="62" spans="1:7" s="2" customFormat="1" ht="14.1" customHeight="1" x14ac:dyDescent="0.15">
      <c r="A62" s="59" t="s">
        <v>21</v>
      </c>
      <c r="B62" s="9" t="s">
        <v>8</v>
      </c>
      <c r="C62" s="10">
        <f t="shared" si="1"/>
        <v>14292</v>
      </c>
      <c r="D62" s="39">
        <f t="shared" ref="D62:F68" si="8">D6+D14+D22+D30+D38+D46+D54</f>
        <v>1673</v>
      </c>
      <c r="E62" s="40">
        <f t="shared" si="8"/>
        <v>12619</v>
      </c>
      <c r="F62" s="41">
        <f t="shared" si="8"/>
        <v>164</v>
      </c>
      <c r="G62" s="14">
        <f t="shared" ref="G62:G68" si="9">C62+F62</f>
        <v>14456</v>
      </c>
    </row>
    <row r="63" spans="1:7" s="2" customFormat="1" ht="14.1" customHeight="1" x14ac:dyDescent="0.15">
      <c r="A63" s="59"/>
      <c r="B63" s="9" t="s">
        <v>9</v>
      </c>
      <c r="C63" s="29">
        <f t="shared" si="1"/>
        <v>10559</v>
      </c>
      <c r="D63" s="42">
        <f t="shared" si="8"/>
        <v>1442</v>
      </c>
      <c r="E63" s="43">
        <f t="shared" si="8"/>
        <v>9117</v>
      </c>
      <c r="F63" s="44">
        <f t="shared" si="8"/>
        <v>228</v>
      </c>
      <c r="G63" s="14">
        <f t="shared" si="9"/>
        <v>10787</v>
      </c>
    </row>
    <row r="64" spans="1:7" s="2" customFormat="1" ht="14.1" customHeight="1" x14ac:dyDescent="0.15">
      <c r="A64" s="59"/>
      <c r="B64" s="15" t="s">
        <v>10</v>
      </c>
      <c r="C64" s="29">
        <f t="shared" si="1"/>
        <v>15001</v>
      </c>
      <c r="D64" s="42">
        <f t="shared" si="8"/>
        <v>1370</v>
      </c>
      <c r="E64" s="43">
        <f t="shared" si="8"/>
        <v>13631</v>
      </c>
      <c r="F64" s="44">
        <f t="shared" si="8"/>
        <v>173</v>
      </c>
      <c r="G64" s="19">
        <f t="shared" si="9"/>
        <v>15174</v>
      </c>
    </row>
    <row r="65" spans="1:7" s="2" customFormat="1" ht="14.1" customHeight="1" x14ac:dyDescent="0.15">
      <c r="A65" s="59"/>
      <c r="B65" s="15" t="s">
        <v>11</v>
      </c>
      <c r="C65" s="29">
        <f t="shared" si="1"/>
        <v>11089</v>
      </c>
      <c r="D65" s="42">
        <f t="shared" si="8"/>
        <v>1245</v>
      </c>
      <c r="E65" s="43">
        <f t="shared" si="8"/>
        <v>9844</v>
      </c>
      <c r="F65" s="44">
        <f t="shared" si="8"/>
        <v>255</v>
      </c>
      <c r="G65" s="19">
        <f t="shared" si="9"/>
        <v>11344</v>
      </c>
    </row>
    <row r="66" spans="1:7" s="2" customFormat="1" ht="14.1" customHeight="1" x14ac:dyDescent="0.15">
      <c r="A66" s="59"/>
      <c r="B66" s="15" t="s">
        <v>12</v>
      </c>
      <c r="C66" s="29">
        <f t="shared" si="1"/>
        <v>8774</v>
      </c>
      <c r="D66" s="42">
        <f t="shared" si="8"/>
        <v>778</v>
      </c>
      <c r="E66" s="43">
        <f t="shared" si="8"/>
        <v>7996</v>
      </c>
      <c r="F66" s="44">
        <f t="shared" si="8"/>
        <v>148</v>
      </c>
      <c r="G66" s="19">
        <f t="shared" si="9"/>
        <v>8922</v>
      </c>
    </row>
    <row r="67" spans="1:7" s="2" customFormat="1" ht="14.1" customHeight="1" x14ac:dyDescent="0.15">
      <c r="A67" s="59"/>
      <c r="B67" s="15" t="s">
        <v>13</v>
      </c>
      <c r="C67" s="29">
        <f t="shared" si="1"/>
        <v>8001</v>
      </c>
      <c r="D67" s="42">
        <f t="shared" si="8"/>
        <v>751</v>
      </c>
      <c r="E67" s="43">
        <f t="shared" si="8"/>
        <v>7250</v>
      </c>
      <c r="F67" s="44">
        <f t="shared" si="8"/>
        <v>110</v>
      </c>
      <c r="G67" s="19">
        <f t="shared" si="9"/>
        <v>8111</v>
      </c>
    </row>
    <row r="68" spans="1:7" s="2" customFormat="1" ht="14.1" customHeight="1" thickBot="1" x14ac:dyDescent="0.2">
      <c r="A68" s="59"/>
      <c r="B68" s="20" t="s">
        <v>14</v>
      </c>
      <c r="C68" s="30">
        <f t="shared" si="1"/>
        <v>5366</v>
      </c>
      <c r="D68" s="45">
        <f t="shared" si="8"/>
        <v>601</v>
      </c>
      <c r="E68" s="46">
        <f t="shared" si="8"/>
        <v>4765</v>
      </c>
      <c r="F68" s="47">
        <f t="shared" si="8"/>
        <v>138</v>
      </c>
      <c r="G68" s="24">
        <f t="shared" si="9"/>
        <v>5504</v>
      </c>
    </row>
    <row r="69" spans="1:7" s="2" customFormat="1" ht="14.1" customHeight="1" thickTop="1" thickBot="1" x14ac:dyDescent="0.2">
      <c r="A69" s="60"/>
      <c r="B69" s="25" t="s">
        <v>4</v>
      </c>
      <c r="C69" s="26">
        <f t="shared" si="1"/>
        <v>73082</v>
      </c>
      <c r="D69" s="27">
        <f>SUM(D62:D68)</f>
        <v>7860</v>
      </c>
      <c r="E69" s="27">
        <f>SUM(E62:E68)</f>
        <v>65222</v>
      </c>
      <c r="F69" s="27">
        <f>SUM(F62:F68)</f>
        <v>1216</v>
      </c>
      <c r="G69" s="28">
        <f>G13+G21+G29+G37+G45+G53+G61</f>
        <v>74298</v>
      </c>
    </row>
  </sheetData>
  <mergeCells count="13">
    <mergeCell ref="A6:A13"/>
    <mergeCell ref="E1:G1"/>
    <mergeCell ref="A4:B5"/>
    <mergeCell ref="C4:C5"/>
    <mergeCell ref="F4:F5"/>
    <mergeCell ref="G4:G5"/>
    <mergeCell ref="A62:A69"/>
    <mergeCell ref="A14:A21"/>
    <mergeCell ref="A22:A29"/>
    <mergeCell ref="A30:A37"/>
    <mergeCell ref="A38:A45"/>
    <mergeCell ref="A46:A53"/>
    <mergeCell ref="A54:A61"/>
  </mergeCells>
  <phoneticPr fontId="2"/>
  <pageMargins left="0.7" right="0.7" top="0.75" bottom="0.75" header="0.3" footer="0.3"/>
  <pageSetup paperSize="9"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zoomScaleNormal="100" workbookViewId="0">
      <selection activeCell="D6" sqref="D6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1" t="str">
        <f>"令和6年" &amp; H1 &amp; "月末現在"</f>
        <v>令和6年9月末現在</v>
      </c>
      <c r="F1" s="61"/>
      <c r="G1" s="61"/>
      <c r="H1" s="57">
        <v>9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2" t="s">
        <v>22</v>
      </c>
      <c r="B4" s="63"/>
      <c r="C4" s="66" t="s">
        <v>2</v>
      </c>
      <c r="D4" s="4"/>
      <c r="E4" s="5"/>
      <c r="F4" s="68" t="s">
        <v>3</v>
      </c>
      <c r="G4" s="70" t="s">
        <v>4</v>
      </c>
    </row>
    <row r="5" spans="1:8" s="8" customFormat="1" ht="16.5" customHeight="1" thickTop="1" thickBot="1" x14ac:dyDescent="0.2">
      <c r="A5" s="64"/>
      <c r="B5" s="65"/>
      <c r="C5" s="67"/>
      <c r="D5" s="6" t="s">
        <v>5</v>
      </c>
      <c r="E5" s="7" t="s">
        <v>6</v>
      </c>
      <c r="F5" s="69"/>
      <c r="G5" s="71"/>
    </row>
    <row r="6" spans="1:8" s="2" customFormat="1" ht="14.1" customHeight="1" x14ac:dyDescent="0.15">
      <c r="A6" s="58" t="s">
        <v>7</v>
      </c>
      <c r="B6" s="9" t="s">
        <v>8</v>
      </c>
      <c r="C6" s="10">
        <f>D6+E6</f>
        <v>2789</v>
      </c>
      <c r="D6" s="48">
        <v>336</v>
      </c>
      <c r="E6" s="49">
        <v>2453</v>
      </c>
      <c r="F6" s="50">
        <v>31</v>
      </c>
      <c r="G6" s="14">
        <f t="shared" ref="G6:G12" si="0">C6+F6</f>
        <v>2820</v>
      </c>
    </row>
    <row r="7" spans="1:8" s="2" customFormat="1" ht="14.1" customHeight="1" x14ac:dyDescent="0.15">
      <c r="A7" s="59"/>
      <c r="B7" s="9" t="s">
        <v>9</v>
      </c>
      <c r="C7" s="29">
        <f t="shared" ref="C7:C69" si="1">D7+E7</f>
        <v>2214</v>
      </c>
      <c r="D7" s="48">
        <v>345</v>
      </c>
      <c r="E7" s="49">
        <v>1869</v>
      </c>
      <c r="F7" s="50">
        <v>48</v>
      </c>
      <c r="G7" s="14">
        <f t="shared" si="0"/>
        <v>2262</v>
      </c>
    </row>
    <row r="8" spans="1:8" s="2" customFormat="1" ht="14.1" customHeight="1" x14ac:dyDescent="0.15">
      <c r="A8" s="59"/>
      <c r="B8" s="15" t="s">
        <v>10</v>
      </c>
      <c r="C8" s="29">
        <f t="shared" si="1"/>
        <v>3119</v>
      </c>
      <c r="D8" s="51">
        <v>306</v>
      </c>
      <c r="E8" s="52">
        <v>2813</v>
      </c>
      <c r="F8" s="53">
        <v>39</v>
      </c>
      <c r="G8" s="19">
        <f t="shared" si="0"/>
        <v>3158</v>
      </c>
    </row>
    <row r="9" spans="1:8" s="2" customFormat="1" ht="14.1" customHeight="1" x14ac:dyDescent="0.15">
      <c r="A9" s="59"/>
      <c r="B9" s="15" t="s">
        <v>11</v>
      </c>
      <c r="C9" s="29">
        <f t="shared" si="1"/>
        <v>2253</v>
      </c>
      <c r="D9" s="51">
        <v>256</v>
      </c>
      <c r="E9" s="52">
        <v>1997</v>
      </c>
      <c r="F9" s="53">
        <v>56</v>
      </c>
      <c r="G9" s="19">
        <f t="shared" si="0"/>
        <v>2309</v>
      </c>
    </row>
    <row r="10" spans="1:8" s="2" customFormat="1" ht="14.1" customHeight="1" x14ac:dyDescent="0.15">
      <c r="A10" s="59"/>
      <c r="B10" s="15" t="s">
        <v>12</v>
      </c>
      <c r="C10" s="29">
        <f t="shared" si="1"/>
        <v>1766</v>
      </c>
      <c r="D10" s="51">
        <v>181</v>
      </c>
      <c r="E10" s="52">
        <v>1585</v>
      </c>
      <c r="F10" s="53">
        <v>38</v>
      </c>
      <c r="G10" s="19">
        <f t="shared" si="0"/>
        <v>1804</v>
      </c>
    </row>
    <row r="11" spans="1:8" s="2" customFormat="1" ht="14.1" customHeight="1" x14ac:dyDescent="0.15">
      <c r="A11" s="59"/>
      <c r="B11" s="15" t="s">
        <v>13</v>
      </c>
      <c r="C11" s="29">
        <f t="shared" si="1"/>
        <v>1600</v>
      </c>
      <c r="D11" s="51">
        <v>167</v>
      </c>
      <c r="E11" s="52">
        <v>1433</v>
      </c>
      <c r="F11" s="53">
        <v>28</v>
      </c>
      <c r="G11" s="19">
        <f t="shared" si="0"/>
        <v>1628</v>
      </c>
    </row>
    <row r="12" spans="1:8" s="2" customFormat="1" ht="14.1" customHeight="1" thickBot="1" x14ac:dyDescent="0.2">
      <c r="A12" s="59"/>
      <c r="B12" s="20" t="s">
        <v>14</v>
      </c>
      <c r="C12" s="30">
        <f t="shared" si="1"/>
        <v>1075</v>
      </c>
      <c r="D12" s="54">
        <v>121</v>
      </c>
      <c r="E12" s="55">
        <v>954</v>
      </c>
      <c r="F12" s="56">
        <v>27</v>
      </c>
      <c r="G12" s="24">
        <f t="shared" si="0"/>
        <v>1102</v>
      </c>
    </row>
    <row r="13" spans="1:8" s="2" customFormat="1" ht="14.1" customHeight="1" thickTop="1" thickBot="1" x14ac:dyDescent="0.2">
      <c r="A13" s="60"/>
      <c r="B13" s="25" t="s">
        <v>4</v>
      </c>
      <c r="C13" s="26">
        <f t="shared" si="1"/>
        <v>14816</v>
      </c>
      <c r="D13" s="38">
        <f>SUM(D6:D12)</f>
        <v>1712</v>
      </c>
      <c r="E13" s="38">
        <f>SUM(E6:E12)</f>
        <v>13104</v>
      </c>
      <c r="F13" s="38">
        <f>SUM(F6:F12)</f>
        <v>267</v>
      </c>
      <c r="G13" s="28">
        <f>SUM(G6:G12)</f>
        <v>15083</v>
      </c>
    </row>
    <row r="14" spans="1:8" s="2" customFormat="1" ht="14.1" customHeight="1" x14ac:dyDescent="0.15">
      <c r="A14" s="58" t="s">
        <v>15</v>
      </c>
      <c r="B14" s="9" t="s">
        <v>8</v>
      </c>
      <c r="C14" s="29">
        <f>D14+E14</f>
        <v>1711</v>
      </c>
      <c r="D14" s="48">
        <v>235</v>
      </c>
      <c r="E14" s="49">
        <v>1476</v>
      </c>
      <c r="F14" s="50">
        <v>27</v>
      </c>
      <c r="G14" s="14">
        <f>C14+F14</f>
        <v>1738</v>
      </c>
    </row>
    <row r="15" spans="1:8" s="2" customFormat="1" ht="14.1" customHeight="1" x14ac:dyDescent="0.15">
      <c r="A15" s="59"/>
      <c r="B15" s="9" t="s">
        <v>9</v>
      </c>
      <c r="C15" s="29">
        <f t="shared" si="1"/>
        <v>1367</v>
      </c>
      <c r="D15" s="48">
        <v>218</v>
      </c>
      <c r="E15" s="49">
        <v>1149</v>
      </c>
      <c r="F15" s="50">
        <v>32</v>
      </c>
      <c r="G15" s="14">
        <f t="shared" ref="G15:G20" si="2">C15+F15</f>
        <v>1399</v>
      </c>
    </row>
    <row r="16" spans="1:8" s="2" customFormat="1" ht="14.1" customHeight="1" x14ac:dyDescent="0.15">
      <c r="A16" s="59"/>
      <c r="B16" s="15" t="s">
        <v>10</v>
      </c>
      <c r="C16" s="29">
        <f t="shared" si="1"/>
        <v>1893</v>
      </c>
      <c r="D16" s="51">
        <v>194</v>
      </c>
      <c r="E16" s="52">
        <v>1699</v>
      </c>
      <c r="F16" s="53">
        <v>22</v>
      </c>
      <c r="G16" s="19">
        <f t="shared" si="2"/>
        <v>1915</v>
      </c>
    </row>
    <row r="17" spans="1:7" s="2" customFormat="1" ht="14.1" customHeight="1" x14ac:dyDescent="0.15">
      <c r="A17" s="59"/>
      <c r="B17" s="15" t="s">
        <v>11</v>
      </c>
      <c r="C17" s="29">
        <f t="shared" si="1"/>
        <v>1495</v>
      </c>
      <c r="D17" s="51">
        <v>193</v>
      </c>
      <c r="E17" s="52">
        <v>1302</v>
      </c>
      <c r="F17" s="53">
        <v>41</v>
      </c>
      <c r="G17" s="19">
        <f t="shared" si="2"/>
        <v>1536</v>
      </c>
    </row>
    <row r="18" spans="1:7" s="2" customFormat="1" ht="14.1" customHeight="1" x14ac:dyDescent="0.15">
      <c r="A18" s="59"/>
      <c r="B18" s="15" t="s">
        <v>12</v>
      </c>
      <c r="C18" s="29">
        <f t="shared" si="1"/>
        <v>1119</v>
      </c>
      <c r="D18" s="51">
        <v>120</v>
      </c>
      <c r="E18" s="52">
        <v>999</v>
      </c>
      <c r="F18" s="53">
        <v>17</v>
      </c>
      <c r="G18" s="19">
        <f t="shared" si="2"/>
        <v>1136</v>
      </c>
    </row>
    <row r="19" spans="1:7" s="2" customFormat="1" ht="14.1" customHeight="1" x14ac:dyDescent="0.15">
      <c r="A19" s="59"/>
      <c r="B19" s="15" t="s">
        <v>13</v>
      </c>
      <c r="C19" s="29">
        <f t="shared" si="1"/>
        <v>1100</v>
      </c>
      <c r="D19" s="51">
        <v>132</v>
      </c>
      <c r="E19" s="52">
        <v>968</v>
      </c>
      <c r="F19" s="53">
        <v>10</v>
      </c>
      <c r="G19" s="19">
        <f t="shared" si="2"/>
        <v>1110</v>
      </c>
    </row>
    <row r="20" spans="1:7" s="2" customFormat="1" ht="14.1" customHeight="1" thickBot="1" x14ac:dyDescent="0.2">
      <c r="A20" s="59"/>
      <c r="B20" s="20" t="s">
        <v>14</v>
      </c>
      <c r="C20" s="30">
        <f t="shared" si="1"/>
        <v>702</v>
      </c>
      <c r="D20" s="54">
        <v>79</v>
      </c>
      <c r="E20" s="55">
        <v>623</v>
      </c>
      <c r="F20" s="56">
        <v>21</v>
      </c>
      <c r="G20" s="24">
        <f t="shared" si="2"/>
        <v>723</v>
      </c>
    </row>
    <row r="21" spans="1:7" s="2" customFormat="1" ht="14.1" customHeight="1" thickTop="1" thickBot="1" x14ac:dyDescent="0.2">
      <c r="A21" s="60"/>
      <c r="B21" s="25" t="s">
        <v>4</v>
      </c>
      <c r="C21" s="26">
        <f t="shared" si="1"/>
        <v>9387</v>
      </c>
      <c r="D21" s="38">
        <f>SUM(D14:D20)</f>
        <v>1171</v>
      </c>
      <c r="E21" s="38">
        <f>SUM(E14:E20)</f>
        <v>8216</v>
      </c>
      <c r="F21" s="38">
        <f>SUM(F14:F20)</f>
        <v>170</v>
      </c>
      <c r="G21" s="28">
        <f>SUM(G14:G20)</f>
        <v>9557</v>
      </c>
    </row>
    <row r="22" spans="1:7" s="2" customFormat="1" ht="14.1" customHeight="1" x14ac:dyDescent="0.15">
      <c r="A22" s="59" t="s">
        <v>16</v>
      </c>
      <c r="B22" s="9" t="s">
        <v>8</v>
      </c>
      <c r="C22" s="10">
        <f t="shared" si="1"/>
        <v>1605</v>
      </c>
      <c r="D22" s="48">
        <v>172</v>
      </c>
      <c r="E22" s="49">
        <v>1433</v>
      </c>
      <c r="F22" s="50">
        <v>13</v>
      </c>
      <c r="G22" s="14">
        <f t="shared" ref="G22:G28" si="3">C22+F22</f>
        <v>1618</v>
      </c>
    </row>
    <row r="23" spans="1:7" s="2" customFormat="1" ht="14.1" customHeight="1" x14ac:dyDescent="0.15">
      <c r="A23" s="59"/>
      <c r="B23" s="9" t="s">
        <v>9</v>
      </c>
      <c r="C23" s="29">
        <f t="shared" si="1"/>
        <v>1058</v>
      </c>
      <c r="D23" s="48">
        <v>140</v>
      </c>
      <c r="E23" s="49">
        <v>918</v>
      </c>
      <c r="F23" s="50">
        <v>32</v>
      </c>
      <c r="G23" s="14">
        <f t="shared" si="3"/>
        <v>1090</v>
      </c>
    </row>
    <row r="24" spans="1:7" s="2" customFormat="1" ht="14.1" customHeight="1" x14ac:dyDescent="0.15">
      <c r="A24" s="59"/>
      <c r="B24" s="15" t="s">
        <v>10</v>
      </c>
      <c r="C24" s="29">
        <f t="shared" si="1"/>
        <v>1441</v>
      </c>
      <c r="D24" s="51">
        <v>117</v>
      </c>
      <c r="E24" s="52">
        <v>1324</v>
      </c>
      <c r="F24" s="53">
        <v>19</v>
      </c>
      <c r="G24" s="19">
        <f t="shared" si="3"/>
        <v>1460</v>
      </c>
    </row>
    <row r="25" spans="1:7" s="2" customFormat="1" ht="14.1" customHeight="1" x14ac:dyDescent="0.15">
      <c r="A25" s="59"/>
      <c r="B25" s="15" t="s">
        <v>11</v>
      </c>
      <c r="C25" s="29">
        <f t="shared" si="1"/>
        <v>1030</v>
      </c>
      <c r="D25" s="51">
        <v>112</v>
      </c>
      <c r="E25" s="52">
        <v>918</v>
      </c>
      <c r="F25" s="53">
        <v>21</v>
      </c>
      <c r="G25" s="19">
        <f t="shared" si="3"/>
        <v>1051</v>
      </c>
    </row>
    <row r="26" spans="1:7" s="2" customFormat="1" ht="14.1" customHeight="1" x14ac:dyDescent="0.15">
      <c r="A26" s="59"/>
      <c r="B26" s="15" t="s">
        <v>12</v>
      </c>
      <c r="C26" s="29">
        <f t="shared" si="1"/>
        <v>804</v>
      </c>
      <c r="D26" s="51">
        <v>54</v>
      </c>
      <c r="E26" s="52">
        <v>750</v>
      </c>
      <c r="F26" s="53">
        <v>11</v>
      </c>
      <c r="G26" s="19">
        <f t="shared" si="3"/>
        <v>815</v>
      </c>
    </row>
    <row r="27" spans="1:7" s="2" customFormat="1" ht="14.1" customHeight="1" x14ac:dyDescent="0.15">
      <c r="A27" s="59"/>
      <c r="B27" s="15" t="s">
        <v>13</v>
      </c>
      <c r="C27" s="29">
        <f t="shared" si="1"/>
        <v>735</v>
      </c>
      <c r="D27" s="51">
        <v>45</v>
      </c>
      <c r="E27" s="52">
        <v>690</v>
      </c>
      <c r="F27" s="53">
        <v>6</v>
      </c>
      <c r="G27" s="19">
        <f t="shared" si="3"/>
        <v>741</v>
      </c>
    </row>
    <row r="28" spans="1:7" s="2" customFormat="1" ht="14.1" customHeight="1" thickBot="1" x14ac:dyDescent="0.2">
      <c r="A28" s="59"/>
      <c r="B28" s="20" t="s">
        <v>14</v>
      </c>
      <c r="C28" s="30">
        <f t="shared" si="1"/>
        <v>521</v>
      </c>
      <c r="D28" s="54">
        <v>46</v>
      </c>
      <c r="E28" s="55">
        <v>475</v>
      </c>
      <c r="F28" s="56">
        <v>16</v>
      </c>
      <c r="G28" s="24">
        <f t="shared" si="3"/>
        <v>537</v>
      </c>
    </row>
    <row r="29" spans="1:7" s="2" customFormat="1" ht="14.1" customHeight="1" thickTop="1" thickBot="1" x14ac:dyDescent="0.2">
      <c r="A29" s="60"/>
      <c r="B29" s="25" t="s">
        <v>4</v>
      </c>
      <c r="C29" s="26">
        <f t="shared" si="1"/>
        <v>7194</v>
      </c>
      <c r="D29" s="38">
        <f>SUM(D22:D28)</f>
        <v>686</v>
      </c>
      <c r="E29" s="38">
        <f>SUM(E22:E28)</f>
        <v>6508</v>
      </c>
      <c r="F29" s="38">
        <f>SUM(F22:F28)</f>
        <v>118</v>
      </c>
      <c r="G29" s="28">
        <f>SUM(G22:G28)</f>
        <v>7312</v>
      </c>
    </row>
    <row r="30" spans="1:7" s="2" customFormat="1" ht="14.1" customHeight="1" x14ac:dyDescent="0.15">
      <c r="A30" s="72" t="s">
        <v>17</v>
      </c>
      <c r="B30" s="9" t="s">
        <v>8</v>
      </c>
      <c r="C30" s="10">
        <f t="shared" si="1"/>
        <v>2641</v>
      </c>
      <c r="D30" s="48">
        <v>287</v>
      </c>
      <c r="E30" s="49">
        <v>2354</v>
      </c>
      <c r="F30" s="50">
        <v>27</v>
      </c>
      <c r="G30" s="14">
        <f t="shared" ref="G30:G36" si="4">C30+F30</f>
        <v>2668</v>
      </c>
    </row>
    <row r="31" spans="1:7" s="2" customFormat="1" ht="14.1" customHeight="1" x14ac:dyDescent="0.15">
      <c r="A31" s="73"/>
      <c r="B31" s="9" t="s">
        <v>9</v>
      </c>
      <c r="C31" s="29">
        <f t="shared" si="1"/>
        <v>1891</v>
      </c>
      <c r="D31" s="48">
        <v>260</v>
      </c>
      <c r="E31" s="49">
        <v>1631</v>
      </c>
      <c r="F31" s="50">
        <v>38</v>
      </c>
      <c r="G31" s="14">
        <f t="shared" si="4"/>
        <v>1929</v>
      </c>
    </row>
    <row r="32" spans="1:7" s="2" customFormat="1" ht="14.1" customHeight="1" x14ac:dyDescent="0.15">
      <c r="A32" s="73"/>
      <c r="B32" s="15" t="s">
        <v>10</v>
      </c>
      <c r="C32" s="29">
        <f t="shared" si="1"/>
        <v>2786</v>
      </c>
      <c r="D32" s="51">
        <v>255</v>
      </c>
      <c r="E32" s="52">
        <v>2531</v>
      </c>
      <c r="F32" s="53">
        <v>23</v>
      </c>
      <c r="G32" s="19">
        <f t="shared" si="4"/>
        <v>2809</v>
      </c>
    </row>
    <row r="33" spans="1:7" s="2" customFormat="1" ht="14.1" customHeight="1" x14ac:dyDescent="0.15">
      <c r="A33" s="73"/>
      <c r="B33" s="15" t="s">
        <v>11</v>
      </c>
      <c r="C33" s="29">
        <f t="shared" si="1"/>
        <v>1967</v>
      </c>
      <c r="D33" s="51">
        <v>221</v>
      </c>
      <c r="E33" s="52">
        <v>1746</v>
      </c>
      <c r="F33" s="53">
        <v>39</v>
      </c>
      <c r="G33" s="19">
        <f t="shared" si="4"/>
        <v>2006</v>
      </c>
    </row>
    <row r="34" spans="1:7" s="2" customFormat="1" ht="14.1" customHeight="1" x14ac:dyDescent="0.15">
      <c r="A34" s="73"/>
      <c r="B34" s="15" t="s">
        <v>12</v>
      </c>
      <c r="C34" s="29">
        <f t="shared" si="1"/>
        <v>1559</v>
      </c>
      <c r="D34" s="51">
        <v>122</v>
      </c>
      <c r="E34" s="52">
        <v>1437</v>
      </c>
      <c r="F34" s="53">
        <v>23</v>
      </c>
      <c r="G34" s="19">
        <f t="shared" si="4"/>
        <v>1582</v>
      </c>
    </row>
    <row r="35" spans="1:7" s="2" customFormat="1" ht="14.1" customHeight="1" x14ac:dyDescent="0.15">
      <c r="A35" s="73"/>
      <c r="B35" s="15" t="s">
        <v>13</v>
      </c>
      <c r="C35" s="29">
        <f t="shared" si="1"/>
        <v>1451</v>
      </c>
      <c r="D35" s="51">
        <v>120</v>
      </c>
      <c r="E35" s="52">
        <v>1331</v>
      </c>
      <c r="F35" s="53">
        <v>21</v>
      </c>
      <c r="G35" s="19">
        <f t="shared" si="4"/>
        <v>1472</v>
      </c>
    </row>
    <row r="36" spans="1:7" s="2" customFormat="1" ht="14.1" customHeight="1" thickBot="1" x14ac:dyDescent="0.2">
      <c r="A36" s="73"/>
      <c r="B36" s="20" t="s">
        <v>14</v>
      </c>
      <c r="C36" s="30">
        <f t="shared" si="1"/>
        <v>885</v>
      </c>
      <c r="D36" s="54">
        <v>100</v>
      </c>
      <c r="E36" s="55">
        <v>785</v>
      </c>
      <c r="F36" s="56">
        <v>25</v>
      </c>
      <c r="G36" s="24">
        <f t="shared" si="4"/>
        <v>910</v>
      </c>
    </row>
    <row r="37" spans="1:7" s="2" customFormat="1" ht="14.1" customHeight="1" thickTop="1" thickBot="1" x14ac:dyDescent="0.2">
      <c r="A37" s="74"/>
      <c r="B37" s="25" t="s">
        <v>4</v>
      </c>
      <c r="C37" s="26">
        <f t="shared" si="1"/>
        <v>13180</v>
      </c>
      <c r="D37" s="38">
        <f>SUM(D30:D36)</f>
        <v>1365</v>
      </c>
      <c r="E37" s="38">
        <f>SUM(E30:E36)</f>
        <v>11815</v>
      </c>
      <c r="F37" s="38">
        <f>SUM(F30:F36)</f>
        <v>196</v>
      </c>
      <c r="G37" s="28">
        <f>SUM(G30:G36)</f>
        <v>13376</v>
      </c>
    </row>
    <row r="38" spans="1:7" s="2" customFormat="1" ht="14.1" customHeight="1" x14ac:dyDescent="0.15">
      <c r="A38" s="59" t="s">
        <v>18</v>
      </c>
      <c r="B38" s="9" t="s">
        <v>8</v>
      </c>
      <c r="C38" s="10">
        <f t="shared" si="1"/>
        <v>1460</v>
      </c>
      <c r="D38" s="48">
        <v>173</v>
      </c>
      <c r="E38" s="49">
        <v>1287</v>
      </c>
      <c r="F38" s="50">
        <v>20</v>
      </c>
      <c r="G38" s="14">
        <f t="shared" ref="G38:G44" si="5">C38+F38</f>
        <v>1480</v>
      </c>
    </row>
    <row r="39" spans="1:7" s="2" customFormat="1" ht="14.1" customHeight="1" x14ac:dyDescent="0.15">
      <c r="A39" s="59"/>
      <c r="B39" s="9" t="s">
        <v>9</v>
      </c>
      <c r="C39" s="29">
        <f t="shared" si="1"/>
        <v>1006</v>
      </c>
      <c r="D39" s="48">
        <v>130</v>
      </c>
      <c r="E39" s="49">
        <v>876</v>
      </c>
      <c r="F39" s="50">
        <v>22</v>
      </c>
      <c r="G39" s="14">
        <f t="shared" si="5"/>
        <v>1028</v>
      </c>
    </row>
    <row r="40" spans="1:7" s="2" customFormat="1" ht="14.1" customHeight="1" x14ac:dyDescent="0.15">
      <c r="A40" s="59"/>
      <c r="B40" s="15" t="s">
        <v>10</v>
      </c>
      <c r="C40" s="29">
        <f t="shared" si="1"/>
        <v>1389</v>
      </c>
      <c r="D40" s="51">
        <v>114</v>
      </c>
      <c r="E40" s="52">
        <v>1275</v>
      </c>
      <c r="F40" s="53">
        <v>17</v>
      </c>
      <c r="G40" s="19">
        <f t="shared" si="5"/>
        <v>1406</v>
      </c>
    </row>
    <row r="41" spans="1:7" s="2" customFormat="1" ht="14.1" customHeight="1" x14ac:dyDescent="0.15">
      <c r="A41" s="59"/>
      <c r="B41" s="15" t="s">
        <v>11</v>
      </c>
      <c r="C41" s="29">
        <f t="shared" si="1"/>
        <v>1020</v>
      </c>
      <c r="D41" s="51">
        <v>116</v>
      </c>
      <c r="E41" s="52">
        <v>904</v>
      </c>
      <c r="F41" s="53">
        <v>21</v>
      </c>
      <c r="G41" s="19">
        <f t="shared" si="5"/>
        <v>1041</v>
      </c>
    </row>
    <row r="42" spans="1:7" s="2" customFormat="1" ht="14.1" customHeight="1" x14ac:dyDescent="0.15">
      <c r="A42" s="59"/>
      <c r="B42" s="15" t="s">
        <v>12</v>
      </c>
      <c r="C42" s="29">
        <f t="shared" si="1"/>
        <v>826</v>
      </c>
      <c r="D42" s="51">
        <v>72</v>
      </c>
      <c r="E42" s="52">
        <v>754</v>
      </c>
      <c r="F42" s="53">
        <v>9</v>
      </c>
      <c r="G42" s="19">
        <f t="shared" si="5"/>
        <v>835</v>
      </c>
    </row>
    <row r="43" spans="1:7" s="2" customFormat="1" ht="14.1" customHeight="1" x14ac:dyDescent="0.15">
      <c r="A43" s="59"/>
      <c r="B43" s="15" t="s">
        <v>13</v>
      </c>
      <c r="C43" s="29">
        <f t="shared" si="1"/>
        <v>704</v>
      </c>
      <c r="D43" s="51">
        <v>63</v>
      </c>
      <c r="E43" s="52">
        <v>641</v>
      </c>
      <c r="F43" s="53">
        <v>13</v>
      </c>
      <c r="G43" s="19">
        <f t="shared" si="5"/>
        <v>717</v>
      </c>
    </row>
    <row r="44" spans="1:7" s="2" customFormat="1" ht="14.1" customHeight="1" thickBot="1" x14ac:dyDescent="0.2">
      <c r="A44" s="59"/>
      <c r="B44" s="20" t="s">
        <v>14</v>
      </c>
      <c r="C44" s="30">
        <f t="shared" si="1"/>
        <v>483</v>
      </c>
      <c r="D44" s="54">
        <v>52</v>
      </c>
      <c r="E44" s="55">
        <v>431</v>
      </c>
      <c r="F44" s="56">
        <v>6</v>
      </c>
      <c r="G44" s="24">
        <f t="shared" si="5"/>
        <v>489</v>
      </c>
    </row>
    <row r="45" spans="1:7" s="2" customFormat="1" ht="14.1" customHeight="1" thickTop="1" thickBot="1" x14ac:dyDescent="0.2">
      <c r="A45" s="60"/>
      <c r="B45" s="25" t="s">
        <v>4</v>
      </c>
      <c r="C45" s="26">
        <f t="shared" si="1"/>
        <v>6888</v>
      </c>
      <c r="D45" s="38">
        <f>SUM(D38:D44)</f>
        <v>720</v>
      </c>
      <c r="E45" s="38">
        <f>SUM(E38:E44)</f>
        <v>6168</v>
      </c>
      <c r="F45" s="38">
        <f>SUM(F38:F44)</f>
        <v>108</v>
      </c>
      <c r="G45" s="28">
        <f>SUM(G38:G44)</f>
        <v>6996</v>
      </c>
    </row>
    <row r="46" spans="1:7" s="2" customFormat="1" ht="14.1" customHeight="1" x14ac:dyDescent="0.15">
      <c r="A46" s="59" t="s">
        <v>19</v>
      </c>
      <c r="B46" s="9" t="s">
        <v>8</v>
      </c>
      <c r="C46" s="10">
        <f t="shared" si="1"/>
        <v>2053</v>
      </c>
      <c r="D46" s="48">
        <v>220</v>
      </c>
      <c r="E46" s="49">
        <v>1833</v>
      </c>
      <c r="F46" s="50">
        <v>16</v>
      </c>
      <c r="G46" s="14">
        <f t="shared" ref="G46:G52" si="6">C46+F46</f>
        <v>2069</v>
      </c>
    </row>
    <row r="47" spans="1:7" s="2" customFormat="1" ht="14.1" customHeight="1" x14ac:dyDescent="0.15">
      <c r="A47" s="59"/>
      <c r="B47" s="9" t="s">
        <v>9</v>
      </c>
      <c r="C47" s="29">
        <f t="shared" si="1"/>
        <v>1551</v>
      </c>
      <c r="D47" s="48">
        <v>195</v>
      </c>
      <c r="E47" s="49">
        <v>1356</v>
      </c>
      <c r="F47" s="50">
        <v>24</v>
      </c>
      <c r="G47" s="14">
        <f t="shared" si="6"/>
        <v>1575</v>
      </c>
    </row>
    <row r="48" spans="1:7" s="2" customFormat="1" ht="14.1" customHeight="1" x14ac:dyDescent="0.15">
      <c r="A48" s="59"/>
      <c r="B48" s="15" t="s">
        <v>10</v>
      </c>
      <c r="C48" s="29">
        <f t="shared" si="1"/>
        <v>2322</v>
      </c>
      <c r="D48" s="51">
        <v>195</v>
      </c>
      <c r="E48" s="52">
        <v>2127</v>
      </c>
      <c r="F48" s="53">
        <v>30</v>
      </c>
      <c r="G48" s="19">
        <f t="shared" si="6"/>
        <v>2352</v>
      </c>
    </row>
    <row r="49" spans="1:7" s="2" customFormat="1" ht="14.1" customHeight="1" x14ac:dyDescent="0.15">
      <c r="A49" s="59"/>
      <c r="B49" s="15" t="s">
        <v>11</v>
      </c>
      <c r="C49" s="29">
        <f t="shared" si="1"/>
        <v>1771</v>
      </c>
      <c r="D49" s="51">
        <v>188</v>
      </c>
      <c r="E49" s="52">
        <v>1583</v>
      </c>
      <c r="F49" s="53">
        <v>38</v>
      </c>
      <c r="G49" s="19">
        <f t="shared" si="6"/>
        <v>1809</v>
      </c>
    </row>
    <row r="50" spans="1:7" s="2" customFormat="1" ht="14.1" customHeight="1" x14ac:dyDescent="0.15">
      <c r="A50" s="59"/>
      <c r="B50" s="15" t="s">
        <v>12</v>
      </c>
      <c r="C50" s="29">
        <f t="shared" si="1"/>
        <v>1396</v>
      </c>
      <c r="D50" s="51">
        <v>108</v>
      </c>
      <c r="E50" s="52">
        <v>1288</v>
      </c>
      <c r="F50" s="53">
        <v>26</v>
      </c>
      <c r="G50" s="19">
        <f t="shared" si="6"/>
        <v>1422</v>
      </c>
    </row>
    <row r="51" spans="1:7" s="2" customFormat="1" ht="14.1" customHeight="1" x14ac:dyDescent="0.15">
      <c r="A51" s="59"/>
      <c r="B51" s="15" t="s">
        <v>13</v>
      </c>
      <c r="C51" s="29">
        <f t="shared" si="1"/>
        <v>1205</v>
      </c>
      <c r="D51" s="51">
        <v>115</v>
      </c>
      <c r="E51" s="52">
        <v>1090</v>
      </c>
      <c r="F51" s="53">
        <v>14</v>
      </c>
      <c r="G51" s="19">
        <f t="shared" si="6"/>
        <v>1219</v>
      </c>
    </row>
    <row r="52" spans="1:7" s="2" customFormat="1" ht="14.1" customHeight="1" thickBot="1" x14ac:dyDescent="0.2">
      <c r="A52" s="59"/>
      <c r="B52" s="20" t="s">
        <v>14</v>
      </c>
      <c r="C52" s="30">
        <f t="shared" si="1"/>
        <v>883</v>
      </c>
      <c r="D52" s="54">
        <v>107</v>
      </c>
      <c r="E52" s="55">
        <v>776</v>
      </c>
      <c r="F52" s="56">
        <v>23</v>
      </c>
      <c r="G52" s="24">
        <f t="shared" si="6"/>
        <v>906</v>
      </c>
    </row>
    <row r="53" spans="1:7" s="2" customFormat="1" ht="14.1" customHeight="1" thickTop="1" thickBot="1" x14ac:dyDescent="0.2">
      <c r="A53" s="60"/>
      <c r="B53" s="25" t="s">
        <v>4</v>
      </c>
      <c r="C53" s="26">
        <f t="shared" si="1"/>
        <v>11181</v>
      </c>
      <c r="D53" s="38">
        <f>SUM(D46:D52)</f>
        <v>1128</v>
      </c>
      <c r="E53" s="38">
        <f>SUM(E46:E52)</f>
        <v>10053</v>
      </c>
      <c r="F53" s="38">
        <f>SUM(F46:F52)</f>
        <v>171</v>
      </c>
      <c r="G53" s="28">
        <f>SUM(G46:G52)</f>
        <v>11352</v>
      </c>
    </row>
    <row r="54" spans="1:7" s="2" customFormat="1" ht="14.1" customHeight="1" x14ac:dyDescent="0.15">
      <c r="A54" s="59" t="s">
        <v>20</v>
      </c>
      <c r="B54" s="9" t="s">
        <v>8</v>
      </c>
      <c r="C54" s="10">
        <f t="shared" si="1"/>
        <v>2048</v>
      </c>
      <c r="D54" s="48">
        <v>238</v>
      </c>
      <c r="E54" s="49">
        <v>1810</v>
      </c>
      <c r="F54" s="50">
        <v>28</v>
      </c>
      <c r="G54" s="14">
        <f t="shared" ref="G54:G60" si="7">C54+F54</f>
        <v>2076</v>
      </c>
    </row>
    <row r="55" spans="1:7" s="2" customFormat="1" ht="14.1" customHeight="1" x14ac:dyDescent="0.15">
      <c r="A55" s="59"/>
      <c r="B55" s="9" t="s">
        <v>9</v>
      </c>
      <c r="C55" s="29">
        <f t="shared" si="1"/>
        <v>1476</v>
      </c>
      <c r="D55" s="48">
        <v>156</v>
      </c>
      <c r="E55" s="49">
        <v>1320</v>
      </c>
      <c r="F55" s="50">
        <v>34</v>
      </c>
      <c r="G55" s="14">
        <f t="shared" si="7"/>
        <v>1510</v>
      </c>
    </row>
    <row r="56" spans="1:7" s="2" customFormat="1" ht="14.1" customHeight="1" x14ac:dyDescent="0.15">
      <c r="A56" s="59"/>
      <c r="B56" s="15" t="s">
        <v>10</v>
      </c>
      <c r="C56" s="29">
        <f t="shared" si="1"/>
        <v>2125</v>
      </c>
      <c r="D56" s="51">
        <v>182</v>
      </c>
      <c r="E56" s="52">
        <v>1943</v>
      </c>
      <c r="F56" s="53">
        <v>25</v>
      </c>
      <c r="G56" s="14">
        <f t="shared" si="7"/>
        <v>2150</v>
      </c>
    </row>
    <row r="57" spans="1:7" s="2" customFormat="1" ht="14.1" customHeight="1" x14ac:dyDescent="0.15">
      <c r="A57" s="59"/>
      <c r="B57" s="15" t="s">
        <v>11</v>
      </c>
      <c r="C57" s="29">
        <f t="shared" si="1"/>
        <v>1570</v>
      </c>
      <c r="D57" s="51">
        <v>164</v>
      </c>
      <c r="E57" s="52">
        <v>1406</v>
      </c>
      <c r="F57" s="53">
        <v>30</v>
      </c>
      <c r="G57" s="14">
        <f t="shared" si="7"/>
        <v>1600</v>
      </c>
    </row>
    <row r="58" spans="1:7" s="2" customFormat="1" ht="14.1" customHeight="1" x14ac:dyDescent="0.15">
      <c r="A58" s="59"/>
      <c r="B58" s="15" t="s">
        <v>12</v>
      </c>
      <c r="C58" s="29">
        <f t="shared" si="1"/>
        <v>1303</v>
      </c>
      <c r="D58" s="51">
        <v>108</v>
      </c>
      <c r="E58" s="52">
        <v>1195</v>
      </c>
      <c r="F58" s="53">
        <v>25</v>
      </c>
      <c r="G58" s="19">
        <f t="shared" si="7"/>
        <v>1328</v>
      </c>
    </row>
    <row r="59" spans="1:7" s="2" customFormat="1" ht="14.1" customHeight="1" x14ac:dyDescent="0.15">
      <c r="A59" s="59"/>
      <c r="B59" s="15" t="s">
        <v>13</v>
      </c>
      <c r="C59" s="29">
        <f t="shared" si="1"/>
        <v>1152</v>
      </c>
      <c r="D59" s="51">
        <v>104</v>
      </c>
      <c r="E59" s="52">
        <v>1048</v>
      </c>
      <c r="F59" s="53">
        <v>16</v>
      </c>
      <c r="G59" s="19">
        <f t="shared" si="7"/>
        <v>1168</v>
      </c>
    </row>
    <row r="60" spans="1:7" s="2" customFormat="1" ht="14.1" customHeight="1" thickBot="1" x14ac:dyDescent="0.2">
      <c r="A60" s="59"/>
      <c r="B60" s="20" t="s">
        <v>14</v>
      </c>
      <c r="C60" s="37">
        <f t="shared" si="1"/>
        <v>818</v>
      </c>
      <c r="D60" s="54">
        <v>105</v>
      </c>
      <c r="E60" s="55">
        <v>713</v>
      </c>
      <c r="F60" s="56">
        <v>18</v>
      </c>
      <c r="G60" s="24">
        <f t="shared" si="7"/>
        <v>836</v>
      </c>
    </row>
    <row r="61" spans="1:7" s="2" customFormat="1" ht="14.1" customHeight="1" thickTop="1" thickBot="1" x14ac:dyDescent="0.2">
      <c r="A61" s="60"/>
      <c r="B61" s="25" t="s">
        <v>4</v>
      </c>
      <c r="C61" s="26">
        <f t="shared" si="1"/>
        <v>10492</v>
      </c>
      <c r="D61" s="38">
        <f>SUM(D54:D60)</f>
        <v>1057</v>
      </c>
      <c r="E61" s="38">
        <f>SUM(E54:E60)</f>
        <v>9435</v>
      </c>
      <c r="F61" s="38">
        <f>SUM(F54:F60)</f>
        <v>176</v>
      </c>
      <c r="G61" s="28">
        <f>SUM(G54:G60)</f>
        <v>10668</v>
      </c>
    </row>
    <row r="62" spans="1:7" s="2" customFormat="1" ht="14.1" customHeight="1" x14ac:dyDescent="0.15">
      <c r="A62" s="59" t="s">
        <v>21</v>
      </c>
      <c r="B62" s="9" t="s">
        <v>8</v>
      </c>
      <c r="C62" s="10">
        <f t="shared" si="1"/>
        <v>14307</v>
      </c>
      <c r="D62" s="39">
        <f t="shared" ref="D62:F68" si="8">D6+D14+D22+D30+D38+D46+D54</f>
        <v>1661</v>
      </c>
      <c r="E62" s="40">
        <f t="shared" si="8"/>
        <v>12646</v>
      </c>
      <c r="F62" s="41">
        <f t="shared" si="8"/>
        <v>162</v>
      </c>
      <c r="G62" s="14">
        <f t="shared" ref="G62:G68" si="9">C62+F62</f>
        <v>14469</v>
      </c>
    </row>
    <row r="63" spans="1:7" s="2" customFormat="1" ht="14.1" customHeight="1" x14ac:dyDescent="0.15">
      <c r="A63" s="59"/>
      <c r="B63" s="9" t="s">
        <v>9</v>
      </c>
      <c r="C63" s="29">
        <f t="shared" si="1"/>
        <v>10563</v>
      </c>
      <c r="D63" s="42">
        <f t="shared" si="8"/>
        <v>1444</v>
      </c>
      <c r="E63" s="43">
        <f t="shared" si="8"/>
        <v>9119</v>
      </c>
      <c r="F63" s="44">
        <f t="shared" si="8"/>
        <v>230</v>
      </c>
      <c r="G63" s="14">
        <f t="shared" si="9"/>
        <v>10793</v>
      </c>
    </row>
    <row r="64" spans="1:7" s="2" customFormat="1" ht="14.1" customHeight="1" x14ac:dyDescent="0.15">
      <c r="A64" s="59"/>
      <c r="B64" s="15" t="s">
        <v>10</v>
      </c>
      <c r="C64" s="29">
        <f t="shared" si="1"/>
        <v>15075</v>
      </c>
      <c r="D64" s="42">
        <f t="shared" si="8"/>
        <v>1363</v>
      </c>
      <c r="E64" s="43">
        <f t="shared" si="8"/>
        <v>13712</v>
      </c>
      <c r="F64" s="44">
        <f t="shared" si="8"/>
        <v>175</v>
      </c>
      <c r="G64" s="19">
        <f t="shared" si="9"/>
        <v>15250</v>
      </c>
    </row>
    <row r="65" spans="1:7" s="2" customFormat="1" ht="14.1" customHeight="1" x14ac:dyDescent="0.15">
      <c r="A65" s="59"/>
      <c r="B65" s="15" t="s">
        <v>11</v>
      </c>
      <c r="C65" s="29">
        <f t="shared" si="1"/>
        <v>11106</v>
      </c>
      <c r="D65" s="42">
        <f t="shared" si="8"/>
        <v>1250</v>
      </c>
      <c r="E65" s="43">
        <f t="shared" si="8"/>
        <v>9856</v>
      </c>
      <c r="F65" s="44">
        <f t="shared" si="8"/>
        <v>246</v>
      </c>
      <c r="G65" s="19">
        <f t="shared" si="9"/>
        <v>11352</v>
      </c>
    </row>
    <row r="66" spans="1:7" s="2" customFormat="1" ht="14.1" customHeight="1" x14ac:dyDescent="0.15">
      <c r="A66" s="59"/>
      <c r="B66" s="15" t="s">
        <v>12</v>
      </c>
      <c r="C66" s="29">
        <f t="shared" si="1"/>
        <v>8773</v>
      </c>
      <c r="D66" s="42">
        <f t="shared" si="8"/>
        <v>765</v>
      </c>
      <c r="E66" s="43">
        <f t="shared" si="8"/>
        <v>8008</v>
      </c>
      <c r="F66" s="44">
        <f t="shared" si="8"/>
        <v>149</v>
      </c>
      <c r="G66" s="19">
        <f t="shared" si="9"/>
        <v>8922</v>
      </c>
    </row>
    <row r="67" spans="1:7" s="2" customFormat="1" ht="14.1" customHeight="1" x14ac:dyDescent="0.15">
      <c r="A67" s="59"/>
      <c r="B67" s="15" t="s">
        <v>13</v>
      </c>
      <c r="C67" s="29">
        <f t="shared" si="1"/>
        <v>7947</v>
      </c>
      <c r="D67" s="42">
        <f t="shared" si="8"/>
        <v>746</v>
      </c>
      <c r="E67" s="43">
        <f t="shared" si="8"/>
        <v>7201</v>
      </c>
      <c r="F67" s="44">
        <f t="shared" si="8"/>
        <v>108</v>
      </c>
      <c r="G67" s="19">
        <f t="shared" si="9"/>
        <v>8055</v>
      </c>
    </row>
    <row r="68" spans="1:7" s="2" customFormat="1" ht="14.1" customHeight="1" thickBot="1" x14ac:dyDescent="0.2">
      <c r="A68" s="59"/>
      <c r="B68" s="20" t="s">
        <v>14</v>
      </c>
      <c r="C68" s="30">
        <f t="shared" si="1"/>
        <v>5367</v>
      </c>
      <c r="D68" s="45">
        <f t="shared" si="8"/>
        <v>610</v>
      </c>
      <c r="E68" s="46">
        <f t="shared" si="8"/>
        <v>4757</v>
      </c>
      <c r="F68" s="47">
        <f t="shared" si="8"/>
        <v>136</v>
      </c>
      <c r="G68" s="24">
        <f t="shared" si="9"/>
        <v>5503</v>
      </c>
    </row>
    <row r="69" spans="1:7" s="2" customFormat="1" ht="14.1" customHeight="1" thickTop="1" thickBot="1" x14ac:dyDescent="0.2">
      <c r="A69" s="60"/>
      <c r="B69" s="25" t="s">
        <v>4</v>
      </c>
      <c r="C69" s="26">
        <f t="shared" si="1"/>
        <v>73138</v>
      </c>
      <c r="D69" s="27">
        <f>SUM(D62:D68)</f>
        <v>7839</v>
      </c>
      <c r="E69" s="27">
        <f>SUM(E62:E68)</f>
        <v>65299</v>
      </c>
      <c r="F69" s="27">
        <f>SUM(F62:F68)</f>
        <v>1206</v>
      </c>
      <c r="G69" s="28">
        <f>G13+G21+G29+G37+G45+G53+G61</f>
        <v>74344</v>
      </c>
    </row>
  </sheetData>
  <mergeCells count="13">
    <mergeCell ref="A62:A69"/>
    <mergeCell ref="A14:A21"/>
    <mergeCell ref="A22:A29"/>
    <mergeCell ref="A30:A37"/>
    <mergeCell ref="A38:A45"/>
    <mergeCell ref="A46:A53"/>
    <mergeCell ref="A54:A61"/>
    <mergeCell ref="A6:A13"/>
    <mergeCell ref="E1:G1"/>
    <mergeCell ref="A4:B5"/>
    <mergeCell ref="C4:C5"/>
    <mergeCell ref="F4:F5"/>
    <mergeCell ref="G4:G5"/>
  </mergeCells>
  <phoneticPr fontId="2"/>
  <pageMargins left="0.7" right="0.7" top="0.75" bottom="0.75" header="0.3" footer="0.3"/>
  <pageSetup paperSize="9" scale="8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zoomScaleNormal="100" workbookViewId="0">
      <selection activeCell="E4" sqref="E4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1" t="str">
        <f>"令和6年" &amp; H1 &amp; "月末現在"</f>
        <v>令和6年10月末現在</v>
      </c>
      <c r="F1" s="61"/>
      <c r="G1" s="61"/>
      <c r="H1" s="57">
        <v>10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2" t="s">
        <v>22</v>
      </c>
      <c r="B4" s="63"/>
      <c r="C4" s="66" t="s">
        <v>2</v>
      </c>
      <c r="D4" s="4"/>
      <c r="E4" s="5"/>
      <c r="F4" s="68" t="s">
        <v>3</v>
      </c>
      <c r="G4" s="70" t="s">
        <v>4</v>
      </c>
    </row>
    <row r="5" spans="1:8" s="8" customFormat="1" ht="16.5" customHeight="1" thickTop="1" thickBot="1" x14ac:dyDescent="0.2">
      <c r="A5" s="64"/>
      <c r="B5" s="65"/>
      <c r="C5" s="67"/>
      <c r="D5" s="6" t="s">
        <v>5</v>
      </c>
      <c r="E5" s="7" t="s">
        <v>6</v>
      </c>
      <c r="F5" s="69"/>
      <c r="G5" s="71"/>
    </row>
    <row r="6" spans="1:8" s="2" customFormat="1" ht="14.1" customHeight="1" x14ac:dyDescent="0.15">
      <c r="A6" s="58" t="s">
        <v>7</v>
      </c>
      <c r="B6" s="9" t="s">
        <v>8</v>
      </c>
      <c r="C6" s="10">
        <f>D6+E6</f>
        <v>2803</v>
      </c>
      <c r="D6" s="48">
        <v>327</v>
      </c>
      <c r="E6" s="49">
        <v>2476</v>
      </c>
      <c r="F6" s="50">
        <v>36</v>
      </c>
      <c r="G6" s="14">
        <f t="shared" ref="G6:G12" si="0">C6+F6</f>
        <v>2839</v>
      </c>
    </row>
    <row r="7" spans="1:8" s="2" customFormat="1" ht="14.1" customHeight="1" x14ac:dyDescent="0.15">
      <c r="A7" s="59"/>
      <c r="B7" s="9" t="s">
        <v>9</v>
      </c>
      <c r="C7" s="29">
        <f t="shared" ref="C7:C69" si="1">D7+E7</f>
        <v>2234</v>
      </c>
      <c r="D7" s="48">
        <v>349</v>
      </c>
      <c r="E7" s="49">
        <v>1885</v>
      </c>
      <c r="F7" s="50">
        <v>48</v>
      </c>
      <c r="G7" s="14">
        <f t="shared" si="0"/>
        <v>2282</v>
      </c>
    </row>
    <row r="8" spans="1:8" s="2" customFormat="1" ht="14.1" customHeight="1" x14ac:dyDescent="0.15">
      <c r="A8" s="59"/>
      <c r="B8" s="15" t="s">
        <v>10</v>
      </c>
      <c r="C8" s="29">
        <f t="shared" si="1"/>
        <v>3105</v>
      </c>
      <c r="D8" s="51">
        <v>297</v>
      </c>
      <c r="E8" s="52">
        <v>2808</v>
      </c>
      <c r="F8" s="53">
        <v>39</v>
      </c>
      <c r="G8" s="19">
        <f t="shared" si="0"/>
        <v>3144</v>
      </c>
    </row>
    <row r="9" spans="1:8" s="2" customFormat="1" ht="14.1" customHeight="1" x14ac:dyDescent="0.15">
      <c r="A9" s="59"/>
      <c r="B9" s="15" t="s">
        <v>11</v>
      </c>
      <c r="C9" s="29">
        <f t="shared" si="1"/>
        <v>2248</v>
      </c>
      <c r="D9" s="51">
        <v>258</v>
      </c>
      <c r="E9" s="52">
        <v>1990</v>
      </c>
      <c r="F9" s="53">
        <v>56</v>
      </c>
      <c r="G9" s="19">
        <f t="shared" si="0"/>
        <v>2304</v>
      </c>
    </row>
    <row r="10" spans="1:8" s="2" customFormat="1" ht="14.1" customHeight="1" x14ac:dyDescent="0.15">
      <c r="A10" s="59"/>
      <c r="B10" s="15" t="s">
        <v>12</v>
      </c>
      <c r="C10" s="29">
        <f t="shared" si="1"/>
        <v>1787</v>
      </c>
      <c r="D10" s="51">
        <v>177</v>
      </c>
      <c r="E10" s="52">
        <v>1610</v>
      </c>
      <c r="F10" s="53">
        <v>38</v>
      </c>
      <c r="G10" s="19">
        <f t="shared" si="0"/>
        <v>1825</v>
      </c>
    </row>
    <row r="11" spans="1:8" s="2" customFormat="1" ht="14.1" customHeight="1" x14ac:dyDescent="0.15">
      <c r="A11" s="59"/>
      <c r="B11" s="15" t="s">
        <v>13</v>
      </c>
      <c r="C11" s="29">
        <f t="shared" si="1"/>
        <v>1617</v>
      </c>
      <c r="D11" s="51">
        <v>169</v>
      </c>
      <c r="E11" s="52">
        <v>1448</v>
      </c>
      <c r="F11" s="53">
        <v>31</v>
      </c>
      <c r="G11" s="19">
        <f t="shared" si="0"/>
        <v>1648</v>
      </c>
    </row>
    <row r="12" spans="1:8" s="2" customFormat="1" ht="14.1" customHeight="1" thickBot="1" x14ac:dyDescent="0.2">
      <c r="A12" s="59"/>
      <c r="B12" s="20" t="s">
        <v>14</v>
      </c>
      <c r="C12" s="30">
        <f t="shared" si="1"/>
        <v>1076</v>
      </c>
      <c r="D12" s="54">
        <v>128</v>
      </c>
      <c r="E12" s="55">
        <v>948</v>
      </c>
      <c r="F12" s="56">
        <v>27</v>
      </c>
      <c r="G12" s="24">
        <f t="shared" si="0"/>
        <v>1103</v>
      </c>
    </row>
    <row r="13" spans="1:8" s="2" customFormat="1" ht="14.1" customHeight="1" thickTop="1" thickBot="1" x14ac:dyDescent="0.2">
      <c r="A13" s="60"/>
      <c r="B13" s="25" t="s">
        <v>4</v>
      </c>
      <c r="C13" s="26">
        <f t="shared" si="1"/>
        <v>14870</v>
      </c>
      <c r="D13" s="38">
        <f>SUM(D6:D12)</f>
        <v>1705</v>
      </c>
      <c r="E13" s="38">
        <f>SUM(E6:E12)</f>
        <v>13165</v>
      </c>
      <c r="F13" s="38">
        <f>SUM(F6:F12)</f>
        <v>275</v>
      </c>
      <c r="G13" s="28">
        <f>SUM(G6:G12)</f>
        <v>15145</v>
      </c>
    </row>
    <row r="14" spans="1:8" s="2" customFormat="1" ht="14.1" customHeight="1" x14ac:dyDescent="0.15">
      <c r="A14" s="58" t="s">
        <v>15</v>
      </c>
      <c r="B14" s="9" t="s">
        <v>8</v>
      </c>
      <c r="C14" s="29">
        <f>D14+E14</f>
        <v>1725</v>
      </c>
      <c r="D14" s="48">
        <v>234</v>
      </c>
      <c r="E14" s="49">
        <v>1491</v>
      </c>
      <c r="F14" s="50">
        <v>28</v>
      </c>
      <c r="G14" s="14">
        <f>C14+F14</f>
        <v>1753</v>
      </c>
    </row>
    <row r="15" spans="1:8" s="2" customFormat="1" ht="14.1" customHeight="1" x14ac:dyDescent="0.15">
      <c r="A15" s="59"/>
      <c r="B15" s="9" t="s">
        <v>9</v>
      </c>
      <c r="C15" s="29">
        <f t="shared" si="1"/>
        <v>1372</v>
      </c>
      <c r="D15" s="48">
        <v>215</v>
      </c>
      <c r="E15" s="49">
        <v>1157</v>
      </c>
      <c r="F15" s="50">
        <v>31</v>
      </c>
      <c r="G15" s="14">
        <f t="shared" ref="G15:G20" si="2">C15+F15</f>
        <v>1403</v>
      </c>
    </row>
    <row r="16" spans="1:8" s="2" customFormat="1" ht="14.1" customHeight="1" x14ac:dyDescent="0.15">
      <c r="A16" s="59"/>
      <c r="B16" s="15" t="s">
        <v>10</v>
      </c>
      <c r="C16" s="29">
        <f t="shared" si="1"/>
        <v>1890</v>
      </c>
      <c r="D16" s="51">
        <v>190</v>
      </c>
      <c r="E16" s="52">
        <v>1700</v>
      </c>
      <c r="F16" s="53">
        <v>22</v>
      </c>
      <c r="G16" s="19">
        <f t="shared" si="2"/>
        <v>1912</v>
      </c>
    </row>
    <row r="17" spans="1:7" s="2" customFormat="1" ht="14.1" customHeight="1" x14ac:dyDescent="0.15">
      <c r="A17" s="59"/>
      <c r="B17" s="15" t="s">
        <v>11</v>
      </c>
      <c r="C17" s="29">
        <f t="shared" si="1"/>
        <v>1492</v>
      </c>
      <c r="D17" s="51">
        <v>192</v>
      </c>
      <c r="E17" s="52">
        <v>1300</v>
      </c>
      <c r="F17" s="53">
        <v>44</v>
      </c>
      <c r="G17" s="19">
        <f t="shared" si="2"/>
        <v>1536</v>
      </c>
    </row>
    <row r="18" spans="1:7" s="2" customFormat="1" ht="14.1" customHeight="1" x14ac:dyDescent="0.15">
      <c r="A18" s="59"/>
      <c r="B18" s="15" t="s">
        <v>12</v>
      </c>
      <c r="C18" s="29">
        <f t="shared" si="1"/>
        <v>1123</v>
      </c>
      <c r="D18" s="51">
        <v>119</v>
      </c>
      <c r="E18" s="52">
        <v>1004</v>
      </c>
      <c r="F18" s="53">
        <v>18</v>
      </c>
      <c r="G18" s="19">
        <f t="shared" si="2"/>
        <v>1141</v>
      </c>
    </row>
    <row r="19" spans="1:7" s="2" customFormat="1" ht="14.1" customHeight="1" x14ac:dyDescent="0.15">
      <c r="A19" s="59"/>
      <c r="B19" s="15" t="s">
        <v>13</v>
      </c>
      <c r="C19" s="29">
        <f t="shared" si="1"/>
        <v>1087</v>
      </c>
      <c r="D19" s="51">
        <v>125</v>
      </c>
      <c r="E19" s="52">
        <v>962</v>
      </c>
      <c r="F19" s="53">
        <v>13</v>
      </c>
      <c r="G19" s="19">
        <f t="shared" si="2"/>
        <v>1100</v>
      </c>
    </row>
    <row r="20" spans="1:7" s="2" customFormat="1" ht="14.1" customHeight="1" thickBot="1" x14ac:dyDescent="0.2">
      <c r="A20" s="59"/>
      <c r="B20" s="20" t="s">
        <v>14</v>
      </c>
      <c r="C20" s="30">
        <f t="shared" si="1"/>
        <v>711</v>
      </c>
      <c r="D20" s="54">
        <v>76</v>
      </c>
      <c r="E20" s="55">
        <v>635</v>
      </c>
      <c r="F20" s="56">
        <v>20</v>
      </c>
      <c r="G20" s="24">
        <f t="shared" si="2"/>
        <v>731</v>
      </c>
    </row>
    <row r="21" spans="1:7" s="2" customFormat="1" ht="14.1" customHeight="1" thickTop="1" thickBot="1" x14ac:dyDescent="0.2">
      <c r="A21" s="60"/>
      <c r="B21" s="25" t="s">
        <v>4</v>
      </c>
      <c r="C21" s="26">
        <f t="shared" si="1"/>
        <v>9400</v>
      </c>
      <c r="D21" s="38">
        <f>SUM(D14:D20)</f>
        <v>1151</v>
      </c>
      <c r="E21" s="38">
        <f>SUM(E14:E20)</f>
        <v>8249</v>
      </c>
      <c r="F21" s="38">
        <f>SUM(F14:F20)</f>
        <v>176</v>
      </c>
      <c r="G21" s="28">
        <f>SUM(G14:G20)</f>
        <v>9576</v>
      </c>
    </row>
    <row r="22" spans="1:7" s="2" customFormat="1" ht="14.1" customHeight="1" x14ac:dyDescent="0.15">
      <c r="A22" s="59" t="s">
        <v>16</v>
      </c>
      <c r="B22" s="9" t="s">
        <v>8</v>
      </c>
      <c r="C22" s="10">
        <f t="shared" si="1"/>
        <v>1614</v>
      </c>
      <c r="D22" s="48">
        <v>166</v>
      </c>
      <c r="E22" s="49">
        <v>1448</v>
      </c>
      <c r="F22" s="50">
        <v>13</v>
      </c>
      <c r="G22" s="14">
        <f t="shared" ref="G22:G28" si="3">C22+F22</f>
        <v>1627</v>
      </c>
    </row>
    <row r="23" spans="1:7" s="2" customFormat="1" ht="14.1" customHeight="1" x14ac:dyDescent="0.15">
      <c r="A23" s="59"/>
      <c r="B23" s="9" t="s">
        <v>9</v>
      </c>
      <c r="C23" s="29">
        <f t="shared" si="1"/>
        <v>1050</v>
      </c>
      <c r="D23" s="48">
        <v>135</v>
      </c>
      <c r="E23" s="49">
        <v>915</v>
      </c>
      <c r="F23" s="50">
        <v>32</v>
      </c>
      <c r="G23" s="14">
        <f t="shared" si="3"/>
        <v>1082</v>
      </c>
    </row>
    <row r="24" spans="1:7" s="2" customFormat="1" ht="14.1" customHeight="1" x14ac:dyDescent="0.15">
      <c r="A24" s="59"/>
      <c r="B24" s="15" t="s">
        <v>10</v>
      </c>
      <c r="C24" s="29">
        <f t="shared" si="1"/>
        <v>1451</v>
      </c>
      <c r="D24" s="51">
        <v>124</v>
      </c>
      <c r="E24" s="52">
        <v>1327</v>
      </c>
      <c r="F24" s="53">
        <v>21</v>
      </c>
      <c r="G24" s="19">
        <f t="shared" si="3"/>
        <v>1472</v>
      </c>
    </row>
    <row r="25" spans="1:7" s="2" customFormat="1" ht="14.1" customHeight="1" x14ac:dyDescent="0.15">
      <c r="A25" s="59"/>
      <c r="B25" s="15" t="s">
        <v>11</v>
      </c>
      <c r="C25" s="29">
        <f t="shared" si="1"/>
        <v>1014</v>
      </c>
      <c r="D25" s="51">
        <v>113</v>
      </c>
      <c r="E25" s="52">
        <v>901</v>
      </c>
      <c r="F25" s="53">
        <v>18</v>
      </c>
      <c r="G25" s="19">
        <f t="shared" si="3"/>
        <v>1032</v>
      </c>
    </row>
    <row r="26" spans="1:7" s="2" customFormat="1" ht="14.1" customHeight="1" x14ac:dyDescent="0.15">
      <c r="A26" s="59"/>
      <c r="B26" s="15" t="s">
        <v>12</v>
      </c>
      <c r="C26" s="29">
        <f t="shared" si="1"/>
        <v>815</v>
      </c>
      <c r="D26" s="51">
        <v>53</v>
      </c>
      <c r="E26" s="52">
        <v>762</v>
      </c>
      <c r="F26" s="53">
        <v>9</v>
      </c>
      <c r="G26" s="19">
        <f t="shared" si="3"/>
        <v>824</v>
      </c>
    </row>
    <row r="27" spans="1:7" s="2" customFormat="1" ht="14.1" customHeight="1" x14ac:dyDescent="0.15">
      <c r="A27" s="59"/>
      <c r="B27" s="15" t="s">
        <v>13</v>
      </c>
      <c r="C27" s="29">
        <f t="shared" si="1"/>
        <v>743</v>
      </c>
      <c r="D27" s="51">
        <v>46</v>
      </c>
      <c r="E27" s="52">
        <v>697</v>
      </c>
      <c r="F27" s="53">
        <v>8</v>
      </c>
      <c r="G27" s="19">
        <f t="shared" si="3"/>
        <v>751</v>
      </c>
    </row>
    <row r="28" spans="1:7" s="2" customFormat="1" ht="14.1" customHeight="1" thickBot="1" x14ac:dyDescent="0.2">
      <c r="A28" s="59"/>
      <c r="B28" s="20" t="s">
        <v>14</v>
      </c>
      <c r="C28" s="30">
        <f t="shared" si="1"/>
        <v>514</v>
      </c>
      <c r="D28" s="54">
        <v>44</v>
      </c>
      <c r="E28" s="55">
        <v>470</v>
      </c>
      <c r="F28" s="56">
        <v>16</v>
      </c>
      <c r="G28" s="24">
        <f t="shared" si="3"/>
        <v>530</v>
      </c>
    </row>
    <row r="29" spans="1:7" s="2" customFormat="1" ht="14.1" customHeight="1" thickTop="1" thickBot="1" x14ac:dyDescent="0.2">
      <c r="A29" s="60"/>
      <c r="B29" s="25" t="s">
        <v>4</v>
      </c>
      <c r="C29" s="26">
        <f t="shared" si="1"/>
        <v>7201</v>
      </c>
      <c r="D29" s="38">
        <f>SUM(D22:D28)</f>
        <v>681</v>
      </c>
      <c r="E29" s="38">
        <f>SUM(E22:E28)</f>
        <v>6520</v>
      </c>
      <c r="F29" s="38">
        <f>SUM(F22:F28)</f>
        <v>117</v>
      </c>
      <c r="G29" s="28">
        <f>SUM(G22:G28)</f>
        <v>7318</v>
      </c>
    </row>
    <row r="30" spans="1:7" s="2" customFormat="1" ht="14.1" customHeight="1" x14ac:dyDescent="0.15">
      <c r="A30" s="72" t="s">
        <v>17</v>
      </c>
      <c r="B30" s="9" t="s">
        <v>8</v>
      </c>
      <c r="C30" s="10">
        <f t="shared" si="1"/>
        <v>2645</v>
      </c>
      <c r="D30" s="48">
        <v>286</v>
      </c>
      <c r="E30" s="49">
        <v>2359</v>
      </c>
      <c r="F30" s="50">
        <v>27</v>
      </c>
      <c r="G30" s="14">
        <f t="shared" ref="G30:G36" si="4">C30+F30</f>
        <v>2672</v>
      </c>
    </row>
    <row r="31" spans="1:7" s="2" customFormat="1" ht="14.1" customHeight="1" x14ac:dyDescent="0.15">
      <c r="A31" s="73"/>
      <c r="B31" s="9" t="s">
        <v>9</v>
      </c>
      <c r="C31" s="29">
        <f t="shared" si="1"/>
        <v>1916</v>
      </c>
      <c r="D31" s="48">
        <v>271</v>
      </c>
      <c r="E31" s="49">
        <v>1645</v>
      </c>
      <c r="F31" s="50">
        <v>36</v>
      </c>
      <c r="G31" s="14">
        <f t="shared" si="4"/>
        <v>1952</v>
      </c>
    </row>
    <row r="32" spans="1:7" s="2" customFormat="1" ht="14.1" customHeight="1" x14ac:dyDescent="0.15">
      <c r="A32" s="73"/>
      <c r="B32" s="15" t="s">
        <v>10</v>
      </c>
      <c r="C32" s="29">
        <f t="shared" si="1"/>
        <v>2781</v>
      </c>
      <c r="D32" s="51">
        <v>248</v>
      </c>
      <c r="E32" s="52">
        <v>2533</v>
      </c>
      <c r="F32" s="53">
        <v>27</v>
      </c>
      <c r="G32" s="19">
        <f t="shared" si="4"/>
        <v>2808</v>
      </c>
    </row>
    <row r="33" spans="1:7" s="2" customFormat="1" ht="14.1" customHeight="1" x14ac:dyDescent="0.15">
      <c r="A33" s="73"/>
      <c r="B33" s="15" t="s">
        <v>11</v>
      </c>
      <c r="C33" s="29">
        <f t="shared" si="1"/>
        <v>1947</v>
      </c>
      <c r="D33" s="51">
        <v>223</v>
      </c>
      <c r="E33" s="52">
        <v>1724</v>
      </c>
      <c r="F33" s="53">
        <v>40</v>
      </c>
      <c r="G33" s="19">
        <f t="shared" si="4"/>
        <v>1987</v>
      </c>
    </row>
    <row r="34" spans="1:7" s="2" customFormat="1" ht="14.1" customHeight="1" x14ac:dyDescent="0.15">
      <c r="A34" s="73"/>
      <c r="B34" s="15" t="s">
        <v>12</v>
      </c>
      <c r="C34" s="29">
        <f t="shared" si="1"/>
        <v>1531</v>
      </c>
      <c r="D34" s="51">
        <v>118</v>
      </c>
      <c r="E34" s="52">
        <v>1413</v>
      </c>
      <c r="F34" s="53">
        <v>23</v>
      </c>
      <c r="G34" s="19">
        <f t="shared" si="4"/>
        <v>1554</v>
      </c>
    </row>
    <row r="35" spans="1:7" s="2" customFormat="1" ht="14.1" customHeight="1" x14ac:dyDescent="0.15">
      <c r="A35" s="73"/>
      <c r="B35" s="15" t="s">
        <v>13</v>
      </c>
      <c r="C35" s="29">
        <f t="shared" si="1"/>
        <v>1445</v>
      </c>
      <c r="D35" s="51">
        <v>119</v>
      </c>
      <c r="E35" s="52">
        <v>1326</v>
      </c>
      <c r="F35" s="53">
        <v>21</v>
      </c>
      <c r="G35" s="19">
        <f t="shared" si="4"/>
        <v>1466</v>
      </c>
    </row>
    <row r="36" spans="1:7" s="2" customFormat="1" ht="14.1" customHeight="1" thickBot="1" x14ac:dyDescent="0.2">
      <c r="A36" s="73"/>
      <c r="B36" s="20" t="s">
        <v>14</v>
      </c>
      <c r="C36" s="30">
        <f t="shared" si="1"/>
        <v>887</v>
      </c>
      <c r="D36" s="54">
        <v>100</v>
      </c>
      <c r="E36" s="55">
        <v>787</v>
      </c>
      <c r="F36" s="56">
        <v>26</v>
      </c>
      <c r="G36" s="24">
        <f t="shared" si="4"/>
        <v>913</v>
      </c>
    </row>
    <row r="37" spans="1:7" s="2" customFormat="1" ht="14.1" customHeight="1" thickTop="1" thickBot="1" x14ac:dyDescent="0.2">
      <c r="A37" s="74"/>
      <c r="B37" s="25" t="s">
        <v>4</v>
      </c>
      <c r="C37" s="26">
        <f t="shared" si="1"/>
        <v>13152</v>
      </c>
      <c r="D37" s="38">
        <f>SUM(D30:D36)</f>
        <v>1365</v>
      </c>
      <c r="E37" s="38">
        <f>SUM(E30:E36)</f>
        <v>11787</v>
      </c>
      <c r="F37" s="38">
        <f>SUM(F30:F36)</f>
        <v>200</v>
      </c>
      <c r="G37" s="28">
        <f>SUM(G30:G36)</f>
        <v>13352</v>
      </c>
    </row>
    <row r="38" spans="1:7" s="2" customFormat="1" ht="14.1" customHeight="1" x14ac:dyDescent="0.15">
      <c r="A38" s="59" t="s">
        <v>18</v>
      </c>
      <c r="B38" s="9" t="s">
        <v>8</v>
      </c>
      <c r="C38" s="10">
        <f t="shared" si="1"/>
        <v>1466</v>
      </c>
      <c r="D38" s="48">
        <v>170</v>
      </c>
      <c r="E38" s="49">
        <v>1296</v>
      </c>
      <c r="F38" s="50">
        <v>20</v>
      </c>
      <c r="G38" s="14">
        <f t="shared" ref="G38:G44" si="5">C38+F38</f>
        <v>1486</v>
      </c>
    </row>
    <row r="39" spans="1:7" s="2" customFormat="1" ht="14.1" customHeight="1" x14ac:dyDescent="0.15">
      <c r="A39" s="59"/>
      <c r="B39" s="9" t="s">
        <v>9</v>
      </c>
      <c r="C39" s="29">
        <f t="shared" si="1"/>
        <v>1002</v>
      </c>
      <c r="D39" s="48">
        <v>126</v>
      </c>
      <c r="E39" s="49">
        <v>876</v>
      </c>
      <c r="F39" s="50">
        <v>21</v>
      </c>
      <c r="G39" s="14">
        <f t="shared" si="5"/>
        <v>1023</v>
      </c>
    </row>
    <row r="40" spans="1:7" s="2" customFormat="1" ht="14.1" customHeight="1" x14ac:dyDescent="0.15">
      <c r="A40" s="59"/>
      <c r="B40" s="15" t="s">
        <v>10</v>
      </c>
      <c r="C40" s="29">
        <f t="shared" si="1"/>
        <v>1413</v>
      </c>
      <c r="D40" s="51">
        <v>117</v>
      </c>
      <c r="E40" s="52">
        <v>1296</v>
      </c>
      <c r="F40" s="53">
        <v>19</v>
      </c>
      <c r="G40" s="19">
        <f t="shared" si="5"/>
        <v>1432</v>
      </c>
    </row>
    <row r="41" spans="1:7" s="2" customFormat="1" ht="14.1" customHeight="1" x14ac:dyDescent="0.15">
      <c r="A41" s="59"/>
      <c r="B41" s="15" t="s">
        <v>11</v>
      </c>
      <c r="C41" s="29">
        <f t="shared" si="1"/>
        <v>1016</v>
      </c>
      <c r="D41" s="51">
        <v>114</v>
      </c>
      <c r="E41" s="52">
        <v>902</v>
      </c>
      <c r="F41" s="53">
        <v>20</v>
      </c>
      <c r="G41" s="19">
        <f t="shared" si="5"/>
        <v>1036</v>
      </c>
    </row>
    <row r="42" spans="1:7" s="2" customFormat="1" ht="14.1" customHeight="1" x14ac:dyDescent="0.15">
      <c r="A42" s="59"/>
      <c r="B42" s="15" t="s">
        <v>12</v>
      </c>
      <c r="C42" s="29">
        <f t="shared" si="1"/>
        <v>822</v>
      </c>
      <c r="D42" s="51">
        <v>76</v>
      </c>
      <c r="E42" s="52">
        <v>746</v>
      </c>
      <c r="F42" s="53">
        <v>9</v>
      </c>
      <c r="G42" s="19">
        <f t="shared" si="5"/>
        <v>831</v>
      </c>
    </row>
    <row r="43" spans="1:7" s="2" customFormat="1" ht="14.1" customHeight="1" x14ac:dyDescent="0.15">
      <c r="A43" s="59"/>
      <c r="B43" s="15" t="s">
        <v>13</v>
      </c>
      <c r="C43" s="29">
        <f t="shared" si="1"/>
        <v>719</v>
      </c>
      <c r="D43" s="51">
        <v>62</v>
      </c>
      <c r="E43" s="52">
        <v>657</v>
      </c>
      <c r="F43" s="53">
        <v>12</v>
      </c>
      <c r="G43" s="19">
        <f t="shared" si="5"/>
        <v>731</v>
      </c>
    </row>
    <row r="44" spans="1:7" s="2" customFormat="1" ht="14.1" customHeight="1" thickBot="1" x14ac:dyDescent="0.2">
      <c r="A44" s="59"/>
      <c r="B44" s="20" t="s">
        <v>14</v>
      </c>
      <c r="C44" s="30">
        <f t="shared" si="1"/>
        <v>477</v>
      </c>
      <c r="D44" s="54">
        <v>54</v>
      </c>
      <c r="E44" s="55">
        <v>423</v>
      </c>
      <c r="F44" s="56">
        <v>7</v>
      </c>
      <c r="G44" s="24">
        <f t="shared" si="5"/>
        <v>484</v>
      </c>
    </row>
    <row r="45" spans="1:7" s="2" customFormat="1" ht="14.1" customHeight="1" thickTop="1" thickBot="1" x14ac:dyDescent="0.2">
      <c r="A45" s="60"/>
      <c r="B45" s="25" t="s">
        <v>4</v>
      </c>
      <c r="C45" s="26">
        <f t="shared" si="1"/>
        <v>6915</v>
      </c>
      <c r="D45" s="38">
        <f>SUM(D38:D44)</f>
        <v>719</v>
      </c>
      <c r="E45" s="38">
        <f>SUM(E38:E44)</f>
        <v>6196</v>
      </c>
      <c r="F45" s="38">
        <f>SUM(F38:F44)</f>
        <v>108</v>
      </c>
      <c r="G45" s="28">
        <f>SUM(G38:G44)</f>
        <v>7023</v>
      </c>
    </row>
    <row r="46" spans="1:7" s="2" customFormat="1" ht="14.1" customHeight="1" x14ac:dyDescent="0.15">
      <c r="A46" s="59" t="s">
        <v>19</v>
      </c>
      <c r="B46" s="9" t="s">
        <v>8</v>
      </c>
      <c r="C46" s="10">
        <f t="shared" si="1"/>
        <v>2080</v>
      </c>
      <c r="D46" s="48">
        <v>232</v>
      </c>
      <c r="E46" s="49">
        <v>1848</v>
      </c>
      <c r="F46" s="50">
        <v>15</v>
      </c>
      <c r="G46" s="14">
        <f t="shared" ref="G46:G52" si="6">C46+F46</f>
        <v>2095</v>
      </c>
    </row>
    <row r="47" spans="1:7" s="2" customFormat="1" ht="14.1" customHeight="1" x14ac:dyDescent="0.15">
      <c r="A47" s="59"/>
      <c r="B47" s="9" t="s">
        <v>9</v>
      </c>
      <c r="C47" s="29">
        <f t="shared" si="1"/>
        <v>1547</v>
      </c>
      <c r="D47" s="48">
        <v>193</v>
      </c>
      <c r="E47" s="49">
        <v>1354</v>
      </c>
      <c r="F47" s="50">
        <v>23</v>
      </c>
      <c r="G47" s="14">
        <f t="shared" si="6"/>
        <v>1570</v>
      </c>
    </row>
    <row r="48" spans="1:7" s="2" customFormat="1" ht="14.1" customHeight="1" x14ac:dyDescent="0.15">
      <c r="A48" s="59"/>
      <c r="B48" s="15" t="s">
        <v>10</v>
      </c>
      <c r="C48" s="29">
        <f t="shared" si="1"/>
        <v>2331</v>
      </c>
      <c r="D48" s="51">
        <v>189</v>
      </c>
      <c r="E48" s="52">
        <v>2142</v>
      </c>
      <c r="F48" s="53">
        <v>32</v>
      </c>
      <c r="G48" s="19">
        <f t="shared" si="6"/>
        <v>2363</v>
      </c>
    </row>
    <row r="49" spans="1:7" s="2" customFormat="1" ht="14.1" customHeight="1" x14ac:dyDescent="0.15">
      <c r="A49" s="59"/>
      <c r="B49" s="15" t="s">
        <v>11</v>
      </c>
      <c r="C49" s="29">
        <f t="shared" si="1"/>
        <v>1772</v>
      </c>
      <c r="D49" s="51">
        <v>183</v>
      </c>
      <c r="E49" s="52">
        <v>1589</v>
      </c>
      <c r="F49" s="53">
        <v>36</v>
      </c>
      <c r="G49" s="19">
        <f t="shared" si="6"/>
        <v>1808</v>
      </c>
    </row>
    <row r="50" spans="1:7" s="2" customFormat="1" ht="14.1" customHeight="1" x14ac:dyDescent="0.15">
      <c r="A50" s="59"/>
      <c r="B50" s="15" t="s">
        <v>12</v>
      </c>
      <c r="C50" s="29">
        <f t="shared" si="1"/>
        <v>1405</v>
      </c>
      <c r="D50" s="51">
        <v>111</v>
      </c>
      <c r="E50" s="52">
        <v>1294</v>
      </c>
      <c r="F50" s="53">
        <v>27</v>
      </c>
      <c r="G50" s="19">
        <f t="shared" si="6"/>
        <v>1432</v>
      </c>
    </row>
    <row r="51" spans="1:7" s="2" customFormat="1" ht="14.1" customHeight="1" x14ac:dyDescent="0.15">
      <c r="A51" s="59"/>
      <c r="B51" s="15" t="s">
        <v>13</v>
      </c>
      <c r="C51" s="29">
        <f t="shared" si="1"/>
        <v>1190</v>
      </c>
      <c r="D51" s="51">
        <v>112</v>
      </c>
      <c r="E51" s="52">
        <v>1078</v>
      </c>
      <c r="F51" s="53">
        <v>16</v>
      </c>
      <c r="G51" s="19">
        <f t="shared" si="6"/>
        <v>1206</v>
      </c>
    </row>
    <row r="52" spans="1:7" s="2" customFormat="1" ht="14.1" customHeight="1" thickBot="1" x14ac:dyDescent="0.2">
      <c r="A52" s="59"/>
      <c r="B52" s="20" t="s">
        <v>14</v>
      </c>
      <c r="C52" s="30">
        <f t="shared" si="1"/>
        <v>890</v>
      </c>
      <c r="D52" s="54">
        <v>108</v>
      </c>
      <c r="E52" s="55">
        <v>782</v>
      </c>
      <c r="F52" s="56">
        <v>22</v>
      </c>
      <c r="G52" s="24">
        <f t="shared" si="6"/>
        <v>912</v>
      </c>
    </row>
    <row r="53" spans="1:7" s="2" customFormat="1" ht="14.1" customHeight="1" thickTop="1" thickBot="1" x14ac:dyDescent="0.2">
      <c r="A53" s="60"/>
      <c r="B53" s="25" t="s">
        <v>4</v>
      </c>
      <c r="C53" s="26">
        <f t="shared" si="1"/>
        <v>11215</v>
      </c>
      <c r="D53" s="38">
        <f>SUM(D46:D52)</f>
        <v>1128</v>
      </c>
      <c r="E53" s="38">
        <f>SUM(E46:E52)</f>
        <v>10087</v>
      </c>
      <c r="F53" s="38">
        <f>SUM(F46:F52)</f>
        <v>171</v>
      </c>
      <c r="G53" s="28">
        <f>SUM(G46:G52)</f>
        <v>11386</v>
      </c>
    </row>
    <row r="54" spans="1:7" s="2" customFormat="1" ht="14.1" customHeight="1" x14ac:dyDescent="0.15">
      <c r="A54" s="59" t="s">
        <v>20</v>
      </c>
      <c r="B54" s="9" t="s">
        <v>8</v>
      </c>
      <c r="C54" s="10">
        <f t="shared" si="1"/>
        <v>2055</v>
      </c>
      <c r="D54" s="48">
        <v>235</v>
      </c>
      <c r="E54" s="49">
        <v>1820</v>
      </c>
      <c r="F54" s="50">
        <v>26</v>
      </c>
      <c r="G54" s="14">
        <f t="shared" ref="G54:G60" si="7">C54+F54</f>
        <v>2081</v>
      </c>
    </row>
    <row r="55" spans="1:7" s="2" customFormat="1" ht="14.1" customHeight="1" x14ac:dyDescent="0.15">
      <c r="A55" s="59"/>
      <c r="B55" s="9" t="s">
        <v>9</v>
      </c>
      <c r="C55" s="29">
        <f t="shared" si="1"/>
        <v>1475</v>
      </c>
      <c r="D55" s="48">
        <v>156</v>
      </c>
      <c r="E55" s="49">
        <v>1319</v>
      </c>
      <c r="F55" s="50">
        <v>34</v>
      </c>
      <c r="G55" s="14">
        <f t="shared" si="7"/>
        <v>1509</v>
      </c>
    </row>
    <row r="56" spans="1:7" s="2" customFormat="1" ht="14.1" customHeight="1" x14ac:dyDescent="0.15">
      <c r="A56" s="59"/>
      <c r="B56" s="15" t="s">
        <v>10</v>
      </c>
      <c r="C56" s="29">
        <f t="shared" si="1"/>
        <v>2154</v>
      </c>
      <c r="D56" s="51">
        <v>186</v>
      </c>
      <c r="E56" s="52">
        <v>1968</v>
      </c>
      <c r="F56" s="53">
        <v>24</v>
      </c>
      <c r="G56" s="14">
        <f t="shared" si="7"/>
        <v>2178</v>
      </c>
    </row>
    <row r="57" spans="1:7" s="2" customFormat="1" ht="14.1" customHeight="1" x14ac:dyDescent="0.15">
      <c r="A57" s="59"/>
      <c r="B57" s="15" t="s">
        <v>11</v>
      </c>
      <c r="C57" s="29">
        <f t="shared" si="1"/>
        <v>1576</v>
      </c>
      <c r="D57" s="51">
        <v>171</v>
      </c>
      <c r="E57" s="52">
        <v>1405</v>
      </c>
      <c r="F57" s="53">
        <v>27</v>
      </c>
      <c r="G57" s="14">
        <f t="shared" si="7"/>
        <v>1603</v>
      </c>
    </row>
    <row r="58" spans="1:7" s="2" customFormat="1" ht="14.1" customHeight="1" x14ac:dyDescent="0.15">
      <c r="A58" s="59"/>
      <c r="B58" s="15" t="s">
        <v>12</v>
      </c>
      <c r="C58" s="29">
        <f t="shared" si="1"/>
        <v>1309</v>
      </c>
      <c r="D58" s="51">
        <v>110</v>
      </c>
      <c r="E58" s="52">
        <v>1199</v>
      </c>
      <c r="F58" s="53">
        <v>24</v>
      </c>
      <c r="G58" s="19">
        <f t="shared" si="7"/>
        <v>1333</v>
      </c>
    </row>
    <row r="59" spans="1:7" s="2" customFormat="1" ht="14.1" customHeight="1" x14ac:dyDescent="0.15">
      <c r="A59" s="59"/>
      <c r="B59" s="15" t="s">
        <v>13</v>
      </c>
      <c r="C59" s="29">
        <f t="shared" si="1"/>
        <v>1155</v>
      </c>
      <c r="D59" s="51">
        <v>99</v>
      </c>
      <c r="E59" s="52">
        <v>1056</v>
      </c>
      <c r="F59" s="53">
        <v>15</v>
      </c>
      <c r="G59" s="19">
        <f t="shared" si="7"/>
        <v>1170</v>
      </c>
    </row>
    <row r="60" spans="1:7" s="2" customFormat="1" ht="14.1" customHeight="1" thickBot="1" x14ac:dyDescent="0.2">
      <c r="A60" s="59"/>
      <c r="B60" s="20" t="s">
        <v>14</v>
      </c>
      <c r="C60" s="37">
        <f t="shared" si="1"/>
        <v>822</v>
      </c>
      <c r="D60" s="54">
        <v>105</v>
      </c>
      <c r="E60" s="55">
        <v>717</v>
      </c>
      <c r="F60" s="56">
        <v>21</v>
      </c>
      <c r="G60" s="24">
        <f t="shared" si="7"/>
        <v>843</v>
      </c>
    </row>
    <row r="61" spans="1:7" s="2" customFormat="1" ht="14.1" customHeight="1" thickTop="1" thickBot="1" x14ac:dyDescent="0.2">
      <c r="A61" s="60"/>
      <c r="B61" s="25" t="s">
        <v>4</v>
      </c>
      <c r="C61" s="26">
        <f t="shared" si="1"/>
        <v>10546</v>
      </c>
      <c r="D61" s="38">
        <f>SUM(D54:D60)</f>
        <v>1062</v>
      </c>
      <c r="E61" s="38">
        <f>SUM(E54:E60)</f>
        <v>9484</v>
      </c>
      <c r="F61" s="38">
        <f>SUM(F54:F60)</f>
        <v>171</v>
      </c>
      <c r="G61" s="28">
        <f>SUM(G54:G60)</f>
        <v>10717</v>
      </c>
    </row>
    <row r="62" spans="1:7" s="2" customFormat="1" ht="14.1" customHeight="1" x14ac:dyDescent="0.15">
      <c r="A62" s="59" t="s">
        <v>21</v>
      </c>
      <c r="B62" s="9" t="s">
        <v>8</v>
      </c>
      <c r="C62" s="10">
        <f t="shared" si="1"/>
        <v>14388</v>
      </c>
      <c r="D62" s="39">
        <f t="shared" ref="D62:F68" si="8">D6+D14+D22+D30+D38+D46+D54</f>
        <v>1650</v>
      </c>
      <c r="E62" s="40">
        <f t="shared" si="8"/>
        <v>12738</v>
      </c>
      <c r="F62" s="41">
        <f t="shared" si="8"/>
        <v>165</v>
      </c>
      <c r="G62" s="14">
        <f t="shared" ref="G62:G68" si="9">C62+F62</f>
        <v>14553</v>
      </c>
    </row>
    <row r="63" spans="1:7" s="2" customFormat="1" ht="14.1" customHeight="1" x14ac:dyDescent="0.15">
      <c r="A63" s="59"/>
      <c r="B63" s="9" t="s">
        <v>9</v>
      </c>
      <c r="C63" s="29">
        <f t="shared" si="1"/>
        <v>10596</v>
      </c>
      <c r="D63" s="42">
        <f t="shared" si="8"/>
        <v>1445</v>
      </c>
      <c r="E63" s="43">
        <f t="shared" si="8"/>
        <v>9151</v>
      </c>
      <c r="F63" s="44">
        <f t="shared" si="8"/>
        <v>225</v>
      </c>
      <c r="G63" s="14">
        <f t="shared" si="9"/>
        <v>10821</v>
      </c>
    </row>
    <row r="64" spans="1:7" s="2" customFormat="1" ht="14.1" customHeight="1" x14ac:dyDescent="0.15">
      <c r="A64" s="59"/>
      <c r="B64" s="15" t="s">
        <v>10</v>
      </c>
      <c r="C64" s="29">
        <f t="shared" si="1"/>
        <v>15125</v>
      </c>
      <c r="D64" s="42">
        <f t="shared" si="8"/>
        <v>1351</v>
      </c>
      <c r="E64" s="43">
        <f t="shared" si="8"/>
        <v>13774</v>
      </c>
      <c r="F64" s="44">
        <f t="shared" si="8"/>
        <v>184</v>
      </c>
      <c r="G64" s="19">
        <f t="shared" si="9"/>
        <v>15309</v>
      </c>
    </row>
    <row r="65" spans="1:7" s="2" customFormat="1" ht="14.1" customHeight="1" x14ac:dyDescent="0.15">
      <c r="A65" s="59"/>
      <c r="B65" s="15" t="s">
        <v>11</v>
      </c>
      <c r="C65" s="29">
        <f t="shared" si="1"/>
        <v>11065</v>
      </c>
      <c r="D65" s="42">
        <f t="shared" si="8"/>
        <v>1254</v>
      </c>
      <c r="E65" s="43">
        <f t="shared" si="8"/>
        <v>9811</v>
      </c>
      <c r="F65" s="44">
        <f t="shared" si="8"/>
        <v>241</v>
      </c>
      <c r="G65" s="19">
        <f t="shared" si="9"/>
        <v>11306</v>
      </c>
    </row>
    <row r="66" spans="1:7" s="2" customFormat="1" ht="14.1" customHeight="1" x14ac:dyDescent="0.15">
      <c r="A66" s="59"/>
      <c r="B66" s="15" t="s">
        <v>12</v>
      </c>
      <c r="C66" s="29">
        <f t="shared" si="1"/>
        <v>8792</v>
      </c>
      <c r="D66" s="42">
        <f t="shared" si="8"/>
        <v>764</v>
      </c>
      <c r="E66" s="43">
        <f t="shared" si="8"/>
        <v>8028</v>
      </c>
      <c r="F66" s="44">
        <f t="shared" si="8"/>
        <v>148</v>
      </c>
      <c r="G66" s="19">
        <f t="shared" si="9"/>
        <v>8940</v>
      </c>
    </row>
    <row r="67" spans="1:7" s="2" customFormat="1" ht="14.1" customHeight="1" x14ac:dyDescent="0.15">
      <c r="A67" s="59"/>
      <c r="B67" s="15" t="s">
        <v>13</v>
      </c>
      <c r="C67" s="29">
        <f t="shared" si="1"/>
        <v>7956</v>
      </c>
      <c r="D67" s="42">
        <f t="shared" si="8"/>
        <v>732</v>
      </c>
      <c r="E67" s="43">
        <f t="shared" si="8"/>
        <v>7224</v>
      </c>
      <c r="F67" s="44">
        <f t="shared" si="8"/>
        <v>116</v>
      </c>
      <c r="G67" s="19">
        <f t="shared" si="9"/>
        <v>8072</v>
      </c>
    </row>
    <row r="68" spans="1:7" s="2" customFormat="1" ht="14.1" customHeight="1" thickBot="1" x14ac:dyDescent="0.2">
      <c r="A68" s="59"/>
      <c r="B68" s="20" t="s">
        <v>14</v>
      </c>
      <c r="C68" s="30">
        <f t="shared" si="1"/>
        <v>5377</v>
      </c>
      <c r="D68" s="45">
        <f t="shared" si="8"/>
        <v>615</v>
      </c>
      <c r="E68" s="46">
        <f t="shared" si="8"/>
        <v>4762</v>
      </c>
      <c r="F68" s="47">
        <f t="shared" si="8"/>
        <v>139</v>
      </c>
      <c r="G68" s="24">
        <f t="shared" si="9"/>
        <v>5516</v>
      </c>
    </row>
    <row r="69" spans="1:7" s="2" customFormat="1" ht="14.1" customHeight="1" thickTop="1" thickBot="1" x14ac:dyDescent="0.2">
      <c r="A69" s="60"/>
      <c r="B69" s="25" t="s">
        <v>4</v>
      </c>
      <c r="C69" s="26">
        <f t="shared" si="1"/>
        <v>73299</v>
      </c>
      <c r="D69" s="27">
        <f>SUM(D62:D68)</f>
        <v>7811</v>
      </c>
      <c r="E69" s="27">
        <f>SUM(E62:E68)</f>
        <v>65488</v>
      </c>
      <c r="F69" s="27">
        <f>SUM(F62:F68)</f>
        <v>1218</v>
      </c>
      <c r="G69" s="28">
        <f>G13+G21+G29+G37+G45+G53+G61</f>
        <v>74517</v>
      </c>
    </row>
  </sheetData>
  <mergeCells count="13">
    <mergeCell ref="A6:A13"/>
    <mergeCell ref="E1:G1"/>
    <mergeCell ref="A4:B5"/>
    <mergeCell ref="C4:C5"/>
    <mergeCell ref="F4:F5"/>
    <mergeCell ref="G4:G5"/>
    <mergeCell ref="A62:A69"/>
    <mergeCell ref="A14:A21"/>
    <mergeCell ref="A22:A29"/>
    <mergeCell ref="A30:A37"/>
    <mergeCell ref="A38:A45"/>
    <mergeCell ref="A46:A53"/>
    <mergeCell ref="A54:A61"/>
  </mergeCells>
  <phoneticPr fontId="2"/>
  <pageMargins left="0.7" right="0.7" top="0.75" bottom="0.75" header="0.3" footer="0.3"/>
  <pageSetup paperSize="9" scale="82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opLeftCell="A31" zoomScaleNormal="100" workbookViewId="0">
      <selection activeCell="F61" sqref="F61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1" t="str">
        <f>"令和6年" &amp; H1 &amp; "月末現在"</f>
        <v>令和6年11月末現在</v>
      </c>
      <c r="F1" s="61"/>
      <c r="G1" s="61"/>
      <c r="H1" s="57">
        <v>11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2" t="s">
        <v>22</v>
      </c>
      <c r="B4" s="63"/>
      <c r="C4" s="66" t="s">
        <v>2</v>
      </c>
      <c r="D4" s="4"/>
      <c r="E4" s="5"/>
      <c r="F4" s="68" t="s">
        <v>3</v>
      </c>
      <c r="G4" s="70" t="s">
        <v>4</v>
      </c>
    </row>
    <row r="5" spans="1:8" s="8" customFormat="1" ht="16.5" customHeight="1" thickTop="1" thickBot="1" x14ac:dyDescent="0.2">
      <c r="A5" s="64"/>
      <c r="B5" s="65"/>
      <c r="C5" s="67"/>
      <c r="D5" s="6" t="s">
        <v>5</v>
      </c>
      <c r="E5" s="7" t="s">
        <v>6</v>
      </c>
      <c r="F5" s="69"/>
      <c r="G5" s="71"/>
    </row>
    <row r="6" spans="1:8" s="2" customFormat="1" ht="14.1" customHeight="1" x14ac:dyDescent="0.15">
      <c r="A6" s="58" t="s">
        <v>7</v>
      </c>
      <c r="B6" s="9" t="s">
        <v>8</v>
      </c>
      <c r="C6" s="10">
        <f>D6+E6</f>
        <v>2801</v>
      </c>
      <c r="D6" s="48">
        <v>329</v>
      </c>
      <c r="E6" s="49">
        <v>2472</v>
      </c>
      <c r="F6" s="50">
        <v>34</v>
      </c>
      <c r="G6" s="14">
        <f t="shared" ref="G6:G12" si="0">C6+F6</f>
        <v>2835</v>
      </c>
    </row>
    <row r="7" spans="1:8" s="2" customFormat="1" ht="14.1" customHeight="1" x14ac:dyDescent="0.15">
      <c r="A7" s="59"/>
      <c r="B7" s="9" t="s">
        <v>9</v>
      </c>
      <c r="C7" s="29">
        <f t="shared" ref="C7:C69" si="1">D7+E7</f>
        <v>2252</v>
      </c>
      <c r="D7" s="48">
        <v>346</v>
      </c>
      <c r="E7" s="49">
        <v>1906</v>
      </c>
      <c r="F7" s="50">
        <v>49</v>
      </c>
      <c r="G7" s="14">
        <f t="shared" si="0"/>
        <v>2301</v>
      </c>
    </row>
    <row r="8" spans="1:8" s="2" customFormat="1" ht="14.1" customHeight="1" x14ac:dyDescent="0.15">
      <c r="A8" s="59"/>
      <c r="B8" s="15" t="s">
        <v>10</v>
      </c>
      <c r="C8" s="29">
        <f t="shared" si="1"/>
        <v>3140</v>
      </c>
      <c r="D8" s="51">
        <v>299</v>
      </c>
      <c r="E8" s="52">
        <v>2841</v>
      </c>
      <c r="F8" s="53">
        <v>43</v>
      </c>
      <c r="G8" s="19">
        <f t="shared" si="0"/>
        <v>3183</v>
      </c>
    </row>
    <row r="9" spans="1:8" s="2" customFormat="1" ht="14.1" customHeight="1" x14ac:dyDescent="0.15">
      <c r="A9" s="59"/>
      <c r="B9" s="15" t="s">
        <v>11</v>
      </c>
      <c r="C9" s="29">
        <f t="shared" si="1"/>
        <v>2270</v>
      </c>
      <c r="D9" s="51">
        <v>256</v>
      </c>
      <c r="E9" s="52">
        <v>2014</v>
      </c>
      <c r="F9" s="53">
        <v>57</v>
      </c>
      <c r="G9" s="19">
        <f t="shared" si="0"/>
        <v>2327</v>
      </c>
    </row>
    <row r="10" spans="1:8" s="2" customFormat="1" ht="14.1" customHeight="1" x14ac:dyDescent="0.15">
      <c r="A10" s="59"/>
      <c r="B10" s="15" t="s">
        <v>12</v>
      </c>
      <c r="C10" s="29">
        <f t="shared" si="1"/>
        <v>1809</v>
      </c>
      <c r="D10" s="51">
        <v>179</v>
      </c>
      <c r="E10" s="52">
        <v>1630</v>
      </c>
      <c r="F10" s="53">
        <v>37</v>
      </c>
      <c r="G10" s="19">
        <f t="shared" si="0"/>
        <v>1846</v>
      </c>
    </row>
    <row r="11" spans="1:8" s="2" customFormat="1" ht="14.1" customHeight="1" x14ac:dyDescent="0.15">
      <c r="A11" s="59"/>
      <c r="B11" s="15" t="s">
        <v>13</v>
      </c>
      <c r="C11" s="29">
        <f t="shared" si="1"/>
        <v>1616</v>
      </c>
      <c r="D11" s="51">
        <v>169</v>
      </c>
      <c r="E11" s="52">
        <v>1447</v>
      </c>
      <c r="F11" s="53">
        <v>30</v>
      </c>
      <c r="G11" s="19">
        <f t="shared" si="0"/>
        <v>1646</v>
      </c>
    </row>
    <row r="12" spans="1:8" s="2" customFormat="1" ht="14.1" customHeight="1" thickBot="1" x14ac:dyDescent="0.2">
      <c r="A12" s="59"/>
      <c r="B12" s="20" t="s">
        <v>14</v>
      </c>
      <c r="C12" s="30">
        <f t="shared" si="1"/>
        <v>1108</v>
      </c>
      <c r="D12" s="54">
        <v>135</v>
      </c>
      <c r="E12" s="55">
        <v>973</v>
      </c>
      <c r="F12" s="56">
        <v>26</v>
      </c>
      <c r="G12" s="24">
        <f t="shared" si="0"/>
        <v>1134</v>
      </c>
    </row>
    <row r="13" spans="1:8" s="2" customFormat="1" ht="14.1" customHeight="1" thickTop="1" thickBot="1" x14ac:dyDescent="0.2">
      <c r="A13" s="60"/>
      <c r="B13" s="25" t="s">
        <v>4</v>
      </c>
      <c r="C13" s="26">
        <f t="shared" si="1"/>
        <v>14996</v>
      </c>
      <c r="D13" s="38">
        <f>SUM(D6:D12)</f>
        <v>1713</v>
      </c>
      <c r="E13" s="38">
        <f>SUM(E6:E12)</f>
        <v>13283</v>
      </c>
      <c r="F13" s="38">
        <f>SUM(F6:F12)</f>
        <v>276</v>
      </c>
      <c r="G13" s="28">
        <f>SUM(G6:G12)</f>
        <v>15272</v>
      </c>
    </row>
    <row r="14" spans="1:8" s="2" customFormat="1" ht="14.1" customHeight="1" x14ac:dyDescent="0.15">
      <c r="A14" s="58" t="s">
        <v>15</v>
      </c>
      <c r="B14" s="9" t="s">
        <v>8</v>
      </c>
      <c r="C14" s="29">
        <f>D14+E14</f>
        <v>1764</v>
      </c>
      <c r="D14" s="48">
        <v>243</v>
      </c>
      <c r="E14" s="49">
        <v>1521</v>
      </c>
      <c r="F14" s="50">
        <v>27</v>
      </c>
      <c r="G14" s="14">
        <f>C14+F14</f>
        <v>1791</v>
      </c>
    </row>
    <row r="15" spans="1:8" s="2" customFormat="1" ht="14.1" customHeight="1" x14ac:dyDescent="0.15">
      <c r="A15" s="59"/>
      <c r="B15" s="9" t="s">
        <v>9</v>
      </c>
      <c r="C15" s="29">
        <f t="shared" si="1"/>
        <v>1377</v>
      </c>
      <c r="D15" s="48">
        <v>208</v>
      </c>
      <c r="E15" s="49">
        <v>1169</v>
      </c>
      <c r="F15" s="50">
        <v>34</v>
      </c>
      <c r="G15" s="14">
        <f t="shared" ref="G15:G20" si="2">C15+F15</f>
        <v>1411</v>
      </c>
    </row>
    <row r="16" spans="1:8" s="2" customFormat="1" ht="14.1" customHeight="1" x14ac:dyDescent="0.15">
      <c r="A16" s="59"/>
      <c r="B16" s="15" t="s">
        <v>10</v>
      </c>
      <c r="C16" s="29">
        <f t="shared" si="1"/>
        <v>1926</v>
      </c>
      <c r="D16" s="51">
        <v>202</v>
      </c>
      <c r="E16" s="52">
        <v>1724</v>
      </c>
      <c r="F16" s="53">
        <v>19</v>
      </c>
      <c r="G16" s="19">
        <f t="shared" si="2"/>
        <v>1945</v>
      </c>
    </row>
    <row r="17" spans="1:7" s="2" customFormat="1" ht="14.1" customHeight="1" x14ac:dyDescent="0.15">
      <c r="A17" s="59"/>
      <c r="B17" s="15" t="s">
        <v>11</v>
      </c>
      <c r="C17" s="29">
        <f t="shared" si="1"/>
        <v>1478</v>
      </c>
      <c r="D17" s="51">
        <v>184</v>
      </c>
      <c r="E17" s="52">
        <v>1294</v>
      </c>
      <c r="F17" s="53">
        <v>45</v>
      </c>
      <c r="G17" s="19">
        <f t="shared" si="2"/>
        <v>1523</v>
      </c>
    </row>
    <row r="18" spans="1:7" s="2" customFormat="1" ht="14.1" customHeight="1" x14ac:dyDescent="0.15">
      <c r="A18" s="59"/>
      <c r="B18" s="15" t="s">
        <v>12</v>
      </c>
      <c r="C18" s="29">
        <f t="shared" si="1"/>
        <v>1120</v>
      </c>
      <c r="D18" s="51">
        <v>120</v>
      </c>
      <c r="E18" s="52">
        <v>1000</v>
      </c>
      <c r="F18" s="53">
        <v>19</v>
      </c>
      <c r="G18" s="19">
        <f t="shared" si="2"/>
        <v>1139</v>
      </c>
    </row>
    <row r="19" spans="1:7" s="2" customFormat="1" ht="14.1" customHeight="1" x14ac:dyDescent="0.15">
      <c r="A19" s="59"/>
      <c r="B19" s="15" t="s">
        <v>13</v>
      </c>
      <c r="C19" s="29">
        <f t="shared" si="1"/>
        <v>1095</v>
      </c>
      <c r="D19" s="51">
        <v>122</v>
      </c>
      <c r="E19" s="52">
        <v>973</v>
      </c>
      <c r="F19" s="53">
        <v>14</v>
      </c>
      <c r="G19" s="19">
        <f t="shared" si="2"/>
        <v>1109</v>
      </c>
    </row>
    <row r="20" spans="1:7" s="2" customFormat="1" ht="14.1" customHeight="1" thickBot="1" x14ac:dyDescent="0.2">
      <c r="A20" s="59"/>
      <c r="B20" s="20" t="s">
        <v>14</v>
      </c>
      <c r="C20" s="30">
        <f t="shared" si="1"/>
        <v>701</v>
      </c>
      <c r="D20" s="54">
        <v>76</v>
      </c>
      <c r="E20" s="55">
        <v>625</v>
      </c>
      <c r="F20" s="56">
        <v>19</v>
      </c>
      <c r="G20" s="24">
        <f t="shared" si="2"/>
        <v>720</v>
      </c>
    </row>
    <row r="21" spans="1:7" s="2" customFormat="1" ht="14.1" customHeight="1" thickTop="1" thickBot="1" x14ac:dyDescent="0.2">
      <c r="A21" s="60"/>
      <c r="B21" s="25" t="s">
        <v>4</v>
      </c>
      <c r="C21" s="26">
        <f t="shared" si="1"/>
        <v>9461</v>
      </c>
      <c r="D21" s="38">
        <f>SUM(D14:D20)</f>
        <v>1155</v>
      </c>
      <c r="E21" s="38">
        <f>SUM(E14:E20)</f>
        <v>8306</v>
      </c>
      <c r="F21" s="38">
        <f>SUM(F14:F20)</f>
        <v>177</v>
      </c>
      <c r="G21" s="28">
        <f>SUM(G14:G20)</f>
        <v>9638</v>
      </c>
    </row>
    <row r="22" spans="1:7" s="2" customFormat="1" ht="14.1" customHeight="1" x14ac:dyDescent="0.15">
      <c r="A22" s="59" t="s">
        <v>16</v>
      </c>
      <c r="B22" s="9" t="s">
        <v>8</v>
      </c>
      <c r="C22" s="10">
        <f t="shared" si="1"/>
        <v>1614</v>
      </c>
      <c r="D22" s="48">
        <v>159</v>
      </c>
      <c r="E22" s="49">
        <v>1455</v>
      </c>
      <c r="F22" s="50">
        <v>12</v>
      </c>
      <c r="G22" s="14">
        <f t="shared" ref="G22:G28" si="3">C22+F22</f>
        <v>1626</v>
      </c>
    </row>
    <row r="23" spans="1:7" s="2" customFormat="1" ht="14.1" customHeight="1" x14ac:dyDescent="0.15">
      <c r="A23" s="59"/>
      <c r="B23" s="9" t="s">
        <v>9</v>
      </c>
      <c r="C23" s="29">
        <f t="shared" si="1"/>
        <v>1051</v>
      </c>
      <c r="D23" s="48">
        <v>138</v>
      </c>
      <c r="E23" s="49">
        <v>913</v>
      </c>
      <c r="F23" s="50">
        <v>33</v>
      </c>
      <c r="G23" s="14">
        <f t="shared" si="3"/>
        <v>1084</v>
      </c>
    </row>
    <row r="24" spans="1:7" s="2" customFormat="1" ht="14.1" customHeight="1" x14ac:dyDescent="0.15">
      <c r="A24" s="59"/>
      <c r="B24" s="15" t="s">
        <v>10</v>
      </c>
      <c r="C24" s="29">
        <f t="shared" si="1"/>
        <v>1471</v>
      </c>
      <c r="D24" s="51">
        <v>118</v>
      </c>
      <c r="E24" s="52">
        <v>1353</v>
      </c>
      <c r="F24" s="53">
        <v>19</v>
      </c>
      <c r="G24" s="19">
        <f t="shared" si="3"/>
        <v>1490</v>
      </c>
    </row>
    <row r="25" spans="1:7" s="2" customFormat="1" ht="14.1" customHeight="1" x14ac:dyDescent="0.15">
      <c r="A25" s="59"/>
      <c r="B25" s="15" t="s">
        <v>11</v>
      </c>
      <c r="C25" s="29">
        <f t="shared" si="1"/>
        <v>1024</v>
      </c>
      <c r="D25" s="51">
        <v>113</v>
      </c>
      <c r="E25" s="52">
        <v>911</v>
      </c>
      <c r="F25" s="53">
        <v>19</v>
      </c>
      <c r="G25" s="19">
        <f t="shared" si="3"/>
        <v>1043</v>
      </c>
    </row>
    <row r="26" spans="1:7" s="2" customFormat="1" ht="14.1" customHeight="1" x14ac:dyDescent="0.15">
      <c r="A26" s="59"/>
      <c r="B26" s="15" t="s">
        <v>12</v>
      </c>
      <c r="C26" s="29">
        <f t="shared" si="1"/>
        <v>819</v>
      </c>
      <c r="D26" s="51">
        <v>57</v>
      </c>
      <c r="E26" s="52">
        <v>762</v>
      </c>
      <c r="F26" s="53">
        <v>9</v>
      </c>
      <c r="G26" s="19">
        <f t="shared" si="3"/>
        <v>828</v>
      </c>
    </row>
    <row r="27" spans="1:7" s="2" customFormat="1" ht="14.1" customHeight="1" x14ac:dyDescent="0.15">
      <c r="A27" s="59"/>
      <c r="B27" s="15" t="s">
        <v>13</v>
      </c>
      <c r="C27" s="29">
        <f t="shared" si="1"/>
        <v>755</v>
      </c>
      <c r="D27" s="51">
        <v>48</v>
      </c>
      <c r="E27" s="52">
        <v>707</v>
      </c>
      <c r="F27" s="53">
        <v>7</v>
      </c>
      <c r="G27" s="19">
        <f t="shared" si="3"/>
        <v>762</v>
      </c>
    </row>
    <row r="28" spans="1:7" s="2" customFormat="1" ht="14.1" customHeight="1" thickBot="1" x14ac:dyDescent="0.2">
      <c r="A28" s="59"/>
      <c r="B28" s="20" t="s">
        <v>14</v>
      </c>
      <c r="C28" s="30">
        <f t="shared" si="1"/>
        <v>531</v>
      </c>
      <c r="D28" s="54">
        <v>47</v>
      </c>
      <c r="E28" s="55">
        <v>484</v>
      </c>
      <c r="F28" s="56">
        <v>16</v>
      </c>
      <c r="G28" s="24">
        <f t="shared" si="3"/>
        <v>547</v>
      </c>
    </row>
    <row r="29" spans="1:7" s="2" customFormat="1" ht="14.1" customHeight="1" thickTop="1" thickBot="1" x14ac:dyDescent="0.2">
      <c r="A29" s="60"/>
      <c r="B29" s="25" t="s">
        <v>4</v>
      </c>
      <c r="C29" s="26">
        <f t="shared" si="1"/>
        <v>7265</v>
      </c>
      <c r="D29" s="38">
        <f>SUM(D22:D28)</f>
        <v>680</v>
      </c>
      <c r="E29" s="38">
        <f>SUM(E22:E28)</f>
        <v>6585</v>
      </c>
      <c r="F29" s="38">
        <f>SUM(F22:F28)</f>
        <v>115</v>
      </c>
      <c r="G29" s="28">
        <f>SUM(G22:G28)</f>
        <v>7380</v>
      </c>
    </row>
    <row r="30" spans="1:7" s="2" customFormat="1" ht="14.1" customHeight="1" x14ac:dyDescent="0.15">
      <c r="A30" s="72" t="s">
        <v>17</v>
      </c>
      <c r="B30" s="9" t="s">
        <v>8</v>
      </c>
      <c r="C30" s="10">
        <f t="shared" si="1"/>
        <v>2631</v>
      </c>
      <c r="D30" s="48">
        <v>276</v>
      </c>
      <c r="E30" s="49">
        <v>2355</v>
      </c>
      <c r="F30" s="50">
        <v>25</v>
      </c>
      <c r="G30" s="14">
        <f t="shared" ref="G30:G36" si="4">C30+F30</f>
        <v>2656</v>
      </c>
    </row>
    <row r="31" spans="1:7" s="2" customFormat="1" ht="14.1" customHeight="1" x14ac:dyDescent="0.15">
      <c r="A31" s="73"/>
      <c r="B31" s="9" t="s">
        <v>9</v>
      </c>
      <c r="C31" s="29">
        <f t="shared" si="1"/>
        <v>1916</v>
      </c>
      <c r="D31" s="48">
        <v>261</v>
      </c>
      <c r="E31" s="49">
        <v>1655</v>
      </c>
      <c r="F31" s="50">
        <v>38</v>
      </c>
      <c r="G31" s="14">
        <f t="shared" si="4"/>
        <v>1954</v>
      </c>
    </row>
    <row r="32" spans="1:7" s="2" customFormat="1" ht="14.1" customHeight="1" x14ac:dyDescent="0.15">
      <c r="A32" s="73"/>
      <c r="B32" s="15" t="s">
        <v>10</v>
      </c>
      <c r="C32" s="29">
        <f t="shared" si="1"/>
        <v>2794</v>
      </c>
      <c r="D32" s="51">
        <v>254</v>
      </c>
      <c r="E32" s="52">
        <v>2540</v>
      </c>
      <c r="F32" s="53">
        <v>24</v>
      </c>
      <c r="G32" s="19">
        <f t="shared" si="4"/>
        <v>2818</v>
      </c>
    </row>
    <row r="33" spans="1:7" s="2" customFormat="1" ht="14.1" customHeight="1" x14ac:dyDescent="0.15">
      <c r="A33" s="73"/>
      <c r="B33" s="15" t="s">
        <v>11</v>
      </c>
      <c r="C33" s="29">
        <f t="shared" si="1"/>
        <v>1963</v>
      </c>
      <c r="D33" s="51">
        <v>223</v>
      </c>
      <c r="E33" s="52">
        <v>1740</v>
      </c>
      <c r="F33" s="53">
        <v>40</v>
      </c>
      <c r="G33" s="19">
        <f t="shared" si="4"/>
        <v>2003</v>
      </c>
    </row>
    <row r="34" spans="1:7" s="2" customFormat="1" ht="14.1" customHeight="1" x14ac:dyDescent="0.15">
      <c r="A34" s="73"/>
      <c r="B34" s="15" t="s">
        <v>12</v>
      </c>
      <c r="C34" s="29">
        <f t="shared" si="1"/>
        <v>1530</v>
      </c>
      <c r="D34" s="51">
        <v>124</v>
      </c>
      <c r="E34" s="52">
        <v>1406</v>
      </c>
      <c r="F34" s="53">
        <v>23</v>
      </c>
      <c r="G34" s="19">
        <f t="shared" si="4"/>
        <v>1553</v>
      </c>
    </row>
    <row r="35" spans="1:7" s="2" customFormat="1" ht="14.1" customHeight="1" x14ac:dyDescent="0.15">
      <c r="A35" s="73"/>
      <c r="B35" s="15" t="s">
        <v>13</v>
      </c>
      <c r="C35" s="29">
        <f t="shared" si="1"/>
        <v>1449</v>
      </c>
      <c r="D35" s="51">
        <v>113</v>
      </c>
      <c r="E35" s="52">
        <v>1336</v>
      </c>
      <c r="F35" s="53">
        <v>21</v>
      </c>
      <c r="G35" s="19">
        <f t="shared" si="4"/>
        <v>1470</v>
      </c>
    </row>
    <row r="36" spans="1:7" s="2" customFormat="1" ht="14.1" customHeight="1" thickBot="1" x14ac:dyDescent="0.2">
      <c r="A36" s="73"/>
      <c r="B36" s="20" t="s">
        <v>14</v>
      </c>
      <c r="C36" s="30">
        <f t="shared" si="1"/>
        <v>901</v>
      </c>
      <c r="D36" s="54">
        <v>100</v>
      </c>
      <c r="E36" s="55">
        <v>801</v>
      </c>
      <c r="F36" s="56">
        <v>25</v>
      </c>
      <c r="G36" s="24">
        <f t="shared" si="4"/>
        <v>926</v>
      </c>
    </row>
    <row r="37" spans="1:7" s="2" customFormat="1" ht="14.1" customHeight="1" thickTop="1" thickBot="1" x14ac:dyDescent="0.2">
      <c r="A37" s="74"/>
      <c r="B37" s="25" t="s">
        <v>4</v>
      </c>
      <c r="C37" s="26">
        <f t="shared" si="1"/>
        <v>13184</v>
      </c>
      <c r="D37" s="38">
        <f>SUM(D30:D36)</f>
        <v>1351</v>
      </c>
      <c r="E37" s="38">
        <f>SUM(E30:E36)</f>
        <v>11833</v>
      </c>
      <c r="F37" s="38">
        <f>SUM(F30:F36)</f>
        <v>196</v>
      </c>
      <c r="G37" s="28">
        <f>SUM(G30:G36)</f>
        <v>13380</v>
      </c>
    </row>
    <row r="38" spans="1:7" s="2" customFormat="1" ht="14.1" customHeight="1" x14ac:dyDescent="0.15">
      <c r="A38" s="59" t="s">
        <v>18</v>
      </c>
      <c r="B38" s="9" t="s">
        <v>8</v>
      </c>
      <c r="C38" s="10">
        <f t="shared" si="1"/>
        <v>1473</v>
      </c>
      <c r="D38" s="48">
        <v>160</v>
      </c>
      <c r="E38" s="49">
        <v>1313</v>
      </c>
      <c r="F38" s="50">
        <v>19</v>
      </c>
      <c r="G38" s="14">
        <f t="shared" ref="G38:G44" si="5">C38+F38</f>
        <v>1492</v>
      </c>
    </row>
    <row r="39" spans="1:7" s="2" customFormat="1" ht="14.1" customHeight="1" x14ac:dyDescent="0.15">
      <c r="A39" s="59"/>
      <c r="B39" s="9" t="s">
        <v>9</v>
      </c>
      <c r="C39" s="29">
        <f t="shared" si="1"/>
        <v>1002</v>
      </c>
      <c r="D39" s="48">
        <v>127</v>
      </c>
      <c r="E39" s="49">
        <v>875</v>
      </c>
      <c r="F39" s="50">
        <v>20</v>
      </c>
      <c r="G39" s="14">
        <f t="shared" si="5"/>
        <v>1022</v>
      </c>
    </row>
    <row r="40" spans="1:7" s="2" customFormat="1" ht="14.1" customHeight="1" x14ac:dyDescent="0.15">
      <c r="A40" s="59"/>
      <c r="B40" s="15" t="s">
        <v>10</v>
      </c>
      <c r="C40" s="29">
        <f t="shared" si="1"/>
        <v>1412</v>
      </c>
      <c r="D40" s="51">
        <v>120</v>
      </c>
      <c r="E40" s="52">
        <v>1292</v>
      </c>
      <c r="F40" s="53">
        <v>18</v>
      </c>
      <c r="G40" s="19">
        <f t="shared" si="5"/>
        <v>1430</v>
      </c>
    </row>
    <row r="41" spans="1:7" s="2" customFormat="1" ht="14.1" customHeight="1" x14ac:dyDescent="0.15">
      <c r="A41" s="59"/>
      <c r="B41" s="15" t="s">
        <v>11</v>
      </c>
      <c r="C41" s="29">
        <f t="shared" si="1"/>
        <v>1023</v>
      </c>
      <c r="D41" s="51">
        <v>112</v>
      </c>
      <c r="E41" s="52">
        <v>911</v>
      </c>
      <c r="F41" s="53">
        <v>22</v>
      </c>
      <c r="G41" s="19">
        <f t="shared" si="5"/>
        <v>1045</v>
      </c>
    </row>
    <row r="42" spans="1:7" s="2" customFormat="1" ht="14.1" customHeight="1" x14ac:dyDescent="0.15">
      <c r="A42" s="59"/>
      <c r="B42" s="15" t="s">
        <v>12</v>
      </c>
      <c r="C42" s="29">
        <f t="shared" si="1"/>
        <v>830</v>
      </c>
      <c r="D42" s="51">
        <v>72</v>
      </c>
      <c r="E42" s="52">
        <v>758</v>
      </c>
      <c r="F42" s="53">
        <v>8</v>
      </c>
      <c r="G42" s="19">
        <f t="shared" si="5"/>
        <v>838</v>
      </c>
    </row>
    <row r="43" spans="1:7" s="2" customFormat="1" ht="14.1" customHeight="1" x14ac:dyDescent="0.15">
      <c r="A43" s="59"/>
      <c r="B43" s="15" t="s">
        <v>13</v>
      </c>
      <c r="C43" s="29">
        <f t="shared" si="1"/>
        <v>719</v>
      </c>
      <c r="D43" s="51">
        <v>66</v>
      </c>
      <c r="E43" s="52">
        <v>653</v>
      </c>
      <c r="F43" s="53">
        <v>11</v>
      </c>
      <c r="G43" s="19">
        <f t="shared" si="5"/>
        <v>730</v>
      </c>
    </row>
    <row r="44" spans="1:7" s="2" customFormat="1" ht="14.1" customHeight="1" thickBot="1" x14ac:dyDescent="0.2">
      <c r="A44" s="59"/>
      <c r="B44" s="20" t="s">
        <v>14</v>
      </c>
      <c r="C44" s="30">
        <f t="shared" si="1"/>
        <v>484</v>
      </c>
      <c r="D44" s="54">
        <v>56</v>
      </c>
      <c r="E44" s="55">
        <v>428</v>
      </c>
      <c r="F44" s="56">
        <v>8</v>
      </c>
      <c r="G44" s="24">
        <f t="shared" si="5"/>
        <v>492</v>
      </c>
    </row>
    <row r="45" spans="1:7" s="2" customFormat="1" ht="14.1" customHeight="1" thickTop="1" thickBot="1" x14ac:dyDescent="0.2">
      <c r="A45" s="60"/>
      <c r="B45" s="25" t="s">
        <v>4</v>
      </c>
      <c r="C45" s="26">
        <f t="shared" si="1"/>
        <v>6943</v>
      </c>
      <c r="D45" s="38">
        <f>SUM(D38:D44)</f>
        <v>713</v>
      </c>
      <c r="E45" s="38">
        <f>SUM(E38:E44)</f>
        <v>6230</v>
      </c>
      <c r="F45" s="38">
        <f>SUM(F38:F44)</f>
        <v>106</v>
      </c>
      <c r="G45" s="28">
        <f>SUM(G38:G44)</f>
        <v>7049</v>
      </c>
    </row>
    <row r="46" spans="1:7" s="2" customFormat="1" ht="14.1" customHeight="1" x14ac:dyDescent="0.15">
      <c r="A46" s="59" t="s">
        <v>19</v>
      </c>
      <c r="B46" s="9" t="s">
        <v>8</v>
      </c>
      <c r="C46" s="10">
        <f t="shared" si="1"/>
        <v>2099</v>
      </c>
      <c r="D46" s="48">
        <v>235</v>
      </c>
      <c r="E46" s="49">
        <v>1864</v>
      </c>
      <c r="F46" s="50">
        <v>14</v>
      </c>
      <c r="G46" s="14">
        <f t="shared" ref="G46:G52" si="6">C46+F46</f>
        <v>2113</v>
      </c>
    </row>
    <row r="47" spans="1:7" s="2" customFormat="1" ht="14.1" customHeight="1" x14ac:dyDescent="0.15">
      <c r="A47" s="59"/>
      <c r="B47" s="9" t="s">
        <v>9</v>
      </c>
      <c r="C47" s="29">
        <f t="shared" si="1"/>
        <v>1534</v>
      </c>
      <c r="D47" s="48">
        <v>196</v>
      </c>
      <c r="E47" s="49">
        <v>1338</v>
      </c>
      <c r="F47" s="50">
        <v>26</v>
      </c>
      <c r="G47" s="14">
        <f t="shared" si="6"/>
        <v>1560</v>
      </c>
    </row>
    <row r="48" spans="1:7" s="2" customFormat="1" ht="14.1" customHeight="1" x14ac:dyDescent="0.15">
      <c r="A48" s="59"/>
      <c r="B48" s="15" t="s">
        <v>10</v>
      </c>
      <c r="C48" s="29">
        <f t="shared" si="1"/>
        <v>2352</v>
      </c>
      <c r="D48" s="51">
        <v>178</v>
      </c>
      <c r="E48" s="52">
        <v>2174</v>
      </c>
      <c r="F48" s="53">
        <v>30</v>
      </c>
      <c r="G48" s="19">
        <f t="shared" si="6"/>
        <v>2382</v>
      </c>
    </row>
    <row r="49" spans="1:7" s="2" customFormat="1" ht="14.1" customHeight="1" x14ac:dyDescent="0.15">
      <c r="A49" s="59"/>
      <c r="B49" s="15" t="s">
        <v>11</v>
      </c>
      <c r="C49" s="29">
        <f t="shared" si="1"/>
        <v>1777</v>
      </c>
      <c r="D49" s="51">
        <v>187</v>
      </c>
      <c r="E49" s="52">
        <v>1590</v>
      </c>
      <c r="F49" s="53">
        <v>38</v>
      </c>
      <c r="G49" s="19">
        <f t="shared" si="6"/>
        <v>1815</v>
      </c>
    </row>
    <row r="50" spans="1:7" s="2" customFormat="1" ht="14.1" customHeight="1" x14ac:dyDescent="0.15">
      <c r="A50" s="59"/>
      <c r="B50" s="15" t="s">
        <v>12</v>
      </c>
      <c r="C50" s="29">
        <f t="shared" si="1"/>
        <v>1418</v>
      </c>
      <c r="D50" s="51">
        <v>106</v>
      </c>
      <c r="E50" s="52">
        <v>1312</v>
      </c>
      <c r="F50" s="53">
        <v>25</v>
      </c>
      <c r="G50" s="19">
        <f t="shared" si="6"/>
        <v>1443</v>
      </c>
    </row>
    <row r="51" spans="1:7" s="2" customFormat="1" ht="14.1" customHeight="1" x14ac:dyDescent="0.15">
      <c r="A51" s="59"/>
      <c r="B51" s="15" t="s">
        <v>13</v>
      </c>
      <c r="C51" s="29">
        <f t="shared" si="1"/>
        <v>1206</v>
      </c>
      <c r="D51" s="51">
        <v>114</v>
      </c>
      <c r="E51" s="52">
        <v>1092</v>
      </c>
      <c r="F51" s="53">
        <v>13</v>
      </c>
      <c r="G51" s="19">
        <f t="shared" si="6"/>
        <v>1219</v>
      </c>
    </row>
    <row r="52" spans="1:7" s="2" customFormat="1" ht="14.1" customHeight="1" thickBot="1" x14ac:dyDescent="0.2">
      <c r="A52" s="59"/>
      <c r="B52" s="20" t="s">
        <v>14</v>
      </c>
      <c r="C52" s="30">
        <f t="shared" si="1"/>
        <v>902</v>
      </c>
      <c r="D52" s="54">
        <v>113</v>
      </c>
      <c r="E52" s="55">
        <v>789</v>
      </c>
      <c r="F52" s="56">
        <v>23</v>
      </c>
      <c r="G52" s="24">
        <f t="shared" si="6"/>
        <v>925</v>
      </c>
    </row>
    <row r="53" spans="1:7" s="2" customFormat="1" ht="14.1" customHeight="1" thickTop="1" thickBot="1" x14ac:dyDescent="0.2">
      <c r="A53" s="60"/>
      <c r="B53" s="25" t="s">
        <v>4</v>
      </c>
      <c r="C53" s="26">
        <f t="shared" si="1"/>
        <v>11288</v>
      </c>
      <c r="D53" s="38">
        <f>SUM(D46:D52)</f>
        <v>1129</v>
      </c>
      <c r="E53" s="38">
        <f>SUM(E46:E52)</f>
        <v>10159</v>
      </c>
      <c r="F53" s="38">
        <f>SUM(F46:F52)</f>
        <v>169</v>
      </c>
      <c r="G53" s="28">
        <f>SUM(G46:G52)</f>
        <v>11457</v>
      </c>
    </row>
    <row r="54" spans="1:7" s="2" customFormat="1" ht="14.1" customHeight="1" x14ac:dyDescent="0.15">
      <c r="A54" s="59" t="s">
        <v>20</v>
      </c>
      <c r="B54" s="9" t="s">
        <v>8</v>
      </c>
      <c r="C54" s="10">
        <f t="shared" si="1"/>
        <v>2109</v>
      </c>
      <c r="D54" s="48">
        <v>237</v>
      </c>
      <c r="E54" s="49">
        <v>1872</v>
      </c>
      <c r="F54" s="50">
        <v>27</v>
      </c>
      <c r="G54" s="14">
        <f t="shared" ref="G54:G60" si="7">C54+F54</f>
        <v>2136</v>
      </c>
    </row>
    <row r="55" spans="1:7" s="2" customFormat="1" ht="14.1" customHeight="1" x14ac:dyDescent="0.15">
      <c r="A55" s="59"/>
      <c r="B55" s="9" t="s">
        <v>9</v>
      </c>
      <c r="C55" s="29">
        <f t="shared" si="1"/>
        <v>1466</v>
      </c>
      <c r="D55" s="48">
        <v>153</v>
      </c>
      <c r="E55" s="49">
        <v>1313</v>
      </c>
      <c r="F55" s="50">
        <v>31</v>
      </c>
      <c r="G55" s="14">
        <f t="shared" si="7"/>
        <v>1497</v>
      </c>
    </row>
    <row r="56" spans="1:7" s="2" customFormat="1" ht="14.1" customHeight="1" x14ac:dyDescent="0.15">
      <c r="A56" s="59"/>
      <c r="B56" s="15" t="s">
        <v>10</v>
      </c>
      <c r="C56" s="29">
        <f t="shared" si="1"/>
        <v>2183</v>
      </c>
      <c r="D56" s="51">
        <v>192</v>
      </c>
      <c r="E56" s="52">
        <v>1991</v>
      </c>
      <c r="F56" s="53">
        <v>26</v>
      </c>
      <c r="G56" s="14">
        <f t="shared" si="7"/>
        <v>2209</v>
      </c>
    </row>
    <row r="57" spans="1:7" s="2" customFormat="1" ht="14.1" customHeight="1" x14ac:dyDescent="0.15">
      <c r="A57" s="59"/>
      <c r="B57" s="15" t="s">
        <v>11</v>
      </c>
      <c r="C57" s="29">
        <f t="shared" si="1"/>
        <v>1583</v>
      </c>
      <c r="D57" s="51">
        <v>172</v>
      </c>
      <c r="E57" s="52">
        <v>1411</v>
      </c>
      <c r="F57" s="53">
        <v>26</v>
      </c>
      <c r="G57" s="14">
        <f t="shared" si="7"/>
        <v>1609</v>
      </c>
    </row>
    <row r="58" spans="1:7" s="2" customFormat="1" ht="14.1" customHeight="1" x14ac:dyDescent="0.15">
      <c r="A58" s="59"/>
      <c r="B58" s="15" t="s">
        <v>12</v>
      </c>
      <c r="C58" s="29">
        <f t="shared" si="1"/>
        <v>1323</v>
      </c>
      <c r="D58" s="51">
        <v>114</v>
      </c>
      <c r="E58" s="52">
        <v>1209</v>
      </c>
      <c r="F58" s="53">
        <v>26</v>
      </c>
      <c r="G58" s="19">
        <f t="shared" si="7"/>
        <v>1349</v>
      </c>
    </row>
    <row r="59" spans="1:7" s="2" customFormat="1" ht="14.1" customHeight="1" x14ac:dyDescent="0.15">
      <c r="A59" s="59"/>
      <c r="B59" s="15" t="s">
        <v>13</v>
      </c>
      <c r="C59" s="29">
        <f t="shared" si="1"/>
        <v>1154</v>
      </c>
      <c r="D59" s="51">
        <v>97</v>
      </c>
      <c r="E59" s="52">
        <v>1057</v>
      </c>
      <c r="F59" s="53">
        <v>15</v>
      </c>
      <c r="G59" s="19">
        <f t="shared" si="7"/>
        <v>1169</v>
      </c>
    </row>
    <row r="60" spans="1:7" s="2" customFormat="1" ht="14.1" customHeight="1" thickBot="1" x14ac:dyDescent="0.2">
      <c r="A60" s="59"/>
      <c r="B60" s="20" t="s">
        <v>14</v>
      </c>
      <c r="C60" s="37">
        <f t="shared" si="1"/>
        <v>827</v>
      </c>
      <c r="D60" s="54">
        <v>102</v>
      </c>
      <c r="E60" s="55">
        <v>725</v>
      </c>
      <c r="F60" s="56">
        <v>21</v>
      </c>
      <c r="G60" s="24">
        <f t="shared" si="7"/>
        <v>848</v>
      </c>
    </row>
    <row r="61" spans="1:7" s="2" customFormat="1" ht="14.1" customHeight="1" thickTop="1" thickBot="1" x14ac:dyDescent="0.2">
      <c r="A61" s="60"/>
      <c r="B61" s="25" t="s">
        <v>4</v>
      </c>
      <c r="C61" s="26">
        <f t="shared" si="1"/>
        <v>10645</v>
      </c>
      <c r="D61" s="38">
        <f>SUM(D54:D60)</f>
        <v>1067</v>
      </c>
      <c r="E61" s="38">
        <f>SUM(E54:E60)</f>
        <v>9578</v>
      </c>
      <c r="F61" s="38">
        <f>SUM(F54:F60)</f>
        <v>172</v>
      </c>
      <c r="G61" s="28">
        <f>SUM(G54:G60)</f>
        <v>10817</v>
      </c>
    </row>
    <row r="62" spans="1:7" s="2" customFormat="1" ht="14.1" customHeight="1" x14ac:dyDescent="0.15">
      <c r="A62" s="59" t="s">
        <v>21</v>
      </c>
      <c r="B62" s="9" t="s">
        <v>8</v>
      </c>
      <c r="C62" s="10">
        <f t="shared" si="1"/>
        <v>14491</v>
      </c>
      <c r="D62" s="39">
        <f t="shared" ref="D62:F68" si="8">D6+D14+D22+D30+D38+D46+D54</f>
        <v>1639</v>
      </c>
      <c r="E62" s="40">
        <f t="shared" si="8"/>
        <v>12852</v>
      </c>
      <c r="F62" s="41">
        <f t="shared" si="8"/>
        <v>158</v>
      </c>
      <c r="G62" s="14">
        <f t="shared" ref="G62:G68" si="9">C62+F62</f>
        <v>14649</v>
      </c>
    </row>
    <row r="63" spans="1:7" s="2" customFormat="1" ht="14.1" customHeight="1" x14ac:dyDescent="0.15">
      <c r="A63" s="59"/>
      <c r="B63" s="9" t="s">
        <v>9</v>
      </c>
      <c r="C63" s="29">
        <f t="shared" si="1"/>
        <v>10598</v>
      </c>
      <c r="D63" s="42">
        <f t="shared" si="8"/>
        <v>1429</v>
      </c>
      <c r="E63" s="43">
        <f t="shared" si="8"/>
        <v>9169</v>
      </c>
      <c r="F63" s="44">
        <f t="shared" si="8"/>
        <v>231</v>
      </c>
      <c r="G63" s="14">
        <f t="shared" si="9"/>
        <v>10829</v>
      </c>
    </row>
    <row r="64" spans="1:7" s="2" customFormat="1" ht="14.1" customHeight="1" x14ac:dyDescent="0.15">
      <c r="A64" s="59"/>
      <c r="B64" s="15" t="s">
        <v>10</v>
      </c>
      <c r="C64" s="29">
        <f t="shared" si="1"/>
        <v>15278</v>
      </c>
      <c r="D64" s="42">
        <f t="shared" si="8"/>
        <v>1363</v>
      </c>
      <c r="E64" s="43">
        <f t="shared" si="8"/>
        <v>13915</v>
      </c>
      <c r="F64" s="44">
        <f t="shared" si="8"/>
        <v>179</v>
      </c>
      <c r="G64" s="19">
        <f t="shared" si="9"/>
        <v>15457</v>
      </c>
    </row>
    <row r="65" spans="1:7" s="2" customFormat="1" ht="14.1" customHeight="1" x14ac:dyDescent="0.15">
      <c r="A65" s="59"/>
      <c r="B65" s="15" t="s">
        <v>11</v>
      </c>
      <c r="C65" s="29">
        <f t="shared" si="1"/>
        <v>11118</v>
      </c>
      <c r="D65" s="42">
        <f t="shared" si="8"/>
        <v>1247</v>
      </c>
      <c r="E65" s="43">
        <f t="shared" si="8"/>
        <v>9871</v>
      </c>
      <c r="F65" s="44">
        <f t="shared" si="8"/>
        <v>247</v>
      </c>
      <c r="G65" s="19">
        <f t="shared" si="9"/>
        <v>11365</v>
      </c>
    </row>
    <row r="66" spans="1:7" s="2" customFormat="1" ht="14.1" customHeight="1" x14ac:dyDescent="0.15">
      <c r="A66" s="59"/>
      <c r="B66" s="15" t="s">
        <v>12</v>
      </c>
      <c r="C66" s="29">
        <f t="shared" si="1"/>
        <v>8849</v>
      </c>
      <c r="D66" s="42">
        <f t="shared" si="8"/>
        <v>772</v>
      </c>
      <c r="E66" s="43">
        <f t="shared" si="8"/>
        <v>8077</v>
      </c>
      <c r="F66" s="44">
        <f t="shared" si="8"/>
        <v>147</v>
      </c>
      <c r="G66" s="19">
        <f t="shared" si="9"/>
        <v>8996</v>
      </c>
    </row>
    <row r="67" spans="1:7" s="2" customFormat="1" ht="14.1" customHeight="1" x14ac:dyDescent="0.15">
      <c r="A67" s="59"/>
      <c r="B67" s="15" t="s">
        <v>13</v>
      </c>
      <c r="C67" s="29">
        <f t="shared" si="1"/>
        <v>7994</v>
      </c>
      <c r="D67" s="42">
        <f t="shared" si="8"/>
        <v>729</v>
      </c>
      <c r="E67" s="43">
        <f t="shared" si="8"/>
        <v>7265</v>
      </c>
      <c r="F67" s="44">
        <f t="shared" si="8"/>
        <v>111</v>
      </c>
      <c r="G67" s="19">
        <f t="shared" si="9"/>
        <v>8105</v>
      </c>
    </row>
    <row r="68" spans="1:7" s="2" customFormat="1" ht="14.1" customHeight="1" thickBot="1" x14ac:dyDescent="0.2">
      <c r="A68" s="59"/>
      <c r="B68" s="20" t="s">
        <v>14</v>
      </c>
      <c r="C68" s="30">
        <f t="shared" si="1"/>
        <v>5454</v>
      </c>
      <c r="D68" s="45">
        <f t="shared" si="8"/>
        <v>629</v>
      </c>
      <c r="E68" s="46">
        <f t="shared" si="8"/>
        <v>4825</v>
      </c>
      <c r="F68" s="47">
        <f t="shared" si="8"/>
        <v>138</v>
      </c>
      <c r="G68" s="24">
        <f t="shared" si="9"/>
        <v>5592</v>
      </c>
    </row>
    <row r="69" spans="1:7" s="2" customFormat="1" ht="14.1" customHeight="1" thickTop="1" thickBot="1" x14ac:dyDescent="0.2">
      <c r="A69" s="60"/>
      <c r="B69" s="25" t="s">
        <v>4</v>
      </c>
      <c r="C69" s="26">
        <f t="shared" si="1"/>
        <v>73782</v>
      </c>
      <c r="D69" s="27">
        <f>SUM(D62:D68)</f>
        <v>7808</v>
      </c>
      <c r="E69" s="27">
        <f>SUM(E62:E68)</f>
        <v>65974</v>
      </c>
      <c r="F69" s="27">
        <f>SUM(F62:F68)</f>
        <v>1211</v>
      </c>
      <c r="G69" s="28">
        <f>G13+G21+G29+G37+G45+G53+G61</f>
        <v>74993</v>
      </c>
    </row>
  </sheetData>
  <mergeCells count="13">
    <mergeCell ref="A6:A13"/>
    <mergeCell ref="E1:G1"/>
    <mergeCell ref="A4:B5"/>
    <mergeCell ref="C4:C5"/>
    <mergeCell ref="F4:F5"/>
    <mergeCell ref="G4:G5"/>
    <mergeCell ref="A62:A69"/>
    <mergeCell ref="A14:A21"/>
    <mergeCell ref="A22:A29"/>
    <mergeCell ref="A30:A37"/>
    <mergeCell ref="A38:A45"/>
    <mergeCell ref="A46:A53"/>
    <mergeCell ref="A54:A61"/>
  </mergeCells>
  <phoneticPr fontId="2"/>
  <pageMargins left="0.7" right="0.7" top="0.75" bottom="0.75" header="0.3" footer="0.3"/>
  <pageSetup paperSize="9" scale="82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opLeftCell="A43" zoomScale="110" zoomScaleNormal="110" workbookViewId="0">
      <selection activeCell="D73" sqref="D73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1" t="str">
        <f>"令和6年" &amp; H1 &amp; "月末現在"</f>
        <v>令和6年12月末現在</v>
      </c>
      <c r="F1" s="61"/>
      <c r="G1" s="61"/>
      <c r="H1" s="57">
        <v>12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2" t="s">
        <v>22</v>
      </c>
      <c r="B4" s="63"/>
      <c r="C4" s="66" t="s">
        <v>2</v>
      </c>
      <c r="D4" s="4"/>
      <c r="E4" s="5"/>
      <c r="F4" s="68" t="s">
        <v>3</v>
      </c>
      <c r="G4" s="70" t="s">
        <v>4</v>
      </c>
    </row>
    <row r="5" spans="1:8" s="8" customFormat="1" ht="16.5" customHeight="1" thickTop="1" thickBot="1" x14ac:dyDescent="0.2">
      <c r="A5" s="64"/>
      <c r="B5" s="65"/>
      <c r="C5" s="67"/>
      <c r="D5" s="6" t="s">
        <v>5</v>
      </c>
      <c r="E5" s="7" t="s">
        <v>6</v>
      </c>
      <c r="F5" s="69"/>
      <c r="G5" s="71"/>
    </row>
    <row r="6" spans="1:8" s="2" customFormat="1" ht="14.1" customHeight="1" x14ac:dyDescent="0.15">
      <c r="A6" s="58" t="s">
        <v>7</v>
      </c>
      <c r="B6" s="9" t="s">
        <v>8</v>
      </c>
      <c r="C6" s="10">
        <f>D6+E6</f>
        <v>2825</v>
      </c>
      <c r="D6" s="48">
        <v>334</v>
      </c>
      <c r="E6" s="49">
        <v>2491</v>
      </c>
      <c r="F6" s="50">
        <v>33</v>
      </c>
      <c r="G6" s="14">
        <f t="shared" ref="G6:G12" si="0">C6+F6</f>
        <v>2858</v>
      </c>
    </row>
    <row r="7" spans="1:8" s="2" customFormat="1" ht="14.1" customHeight="1" x14ac:dyDescent="0.15">
      <c r="A7" s="59"/>
      <c r="B7" s="9" t="s">
        <v>9</v>
      </c>
      <c r="C7" s="29">
        <f t="shared" ref="C7:C69" si="1">D7+E7</f>
        <v>2235</v>
      </c>
      <c r="D7" s="48">
        <v>341</v>
      </c>
      <c r="E7" s="49">
        <v>1894</v>
      </c>
      <c r="F7" s="50">
        <v>51</v>
      </c>
      <c r="G7" s="14">
        <f t="shared" si="0"/>
        <v>2286</v>
      </c>
    </row>
    <row r="8" spans="1:8" s="2" customFormat="1" ht="14.1" customHeight="1" x14ac:dyDescent="0.15">
      <c r="A8" s="59"/>
      <c r="B8" s="15" t="s">
        <v>10</v>
      </c>
      <c r="C8" s="29">
        <f t="shared" si="1"/>
        <v>3182</v>
      </c>
      <c r="D8" s="51">
        <v>302</v>
      </c>
      <c r="E8" s="52">
        <v>2880</v>
      </c>
      <c r="F8" s="53">
        <v>39</v>
      </c>
      <c r="G8" s="19">
        <f t="shared" si="0"/>
        <v>3221</v>
      </c>
    </row>
    <row r="9" spans="1:8" s="2" customFormat="1" ht="14.1" customHeight="1" x14ac:dyDescent="0.15">
      <c r="A9" s="59"/>
      <c r="B9" s="15" t="s">
        <v>11</v>
      </c>
      <c r="C9" s="29">
        <f t="shared" si="1"/>
        <v>2278</v>
      </c>
      <c r="D9" s="51">
        <v>262</v>
      </c>
      <c r="E9" s="52">
        <v>2016</v>
      </c>
      <c r="F9" s="53">
        <v>60</v>
      </c>
      <c r="G9" s="19">
        <f t="shared" si="0"/>
        <v>2338</v>
      </c>
    </row>
    <row r="10" spans="1:8" s="2" customFormat="1" ht="14.1" customHeight="1" x14ac:dyDescent="0.15">
      <c r="A10" s="59"/>
      <c r="B10" s="15" t="s">
        <v>12</v>
      </c>
      <c r="C10" s="29">
        <f t="shared" si="1"/>
        <v>1814</v>
      </c>
      <c r="D10" s="51">
        <v>181</v>
      </c>
      <c r="E10" s="52">
        <v>1633</v>
      </c>
      <c r="F10" s="53">
        <v>39</v>
      </c>
      <c r="G10" s="19">
        <f t="shared" si="0"/>
        <v>1853</v>
      </c>
    </row>
    <row r="11" spans="1:8" s="2" customFormat="1" ht="14.1" customHeight="1" x14ac:dyDescent="0.15">
      <c r="A11" s="59"/>
      <c r="B11" s="15" t="s">
        <v>13</v>
      </c>
      <c r="C11" s="29">
        <f t="shared" si="1"/>
        <v>1611</v>
      </c>
      <c r="D11" s="51">
        <v>164</v>
      </c>
      <c r="E11" s="52">
        <v>1447</v>
      </c>
      <c r="F11" s="53">
        <v>29</v>
      </c>
      <c r="G11" s="19">
        <f t="shared" si="0"/>
        <v>1640</v>
      </c>
    </row>
    <row r="12" spans="1:8" s="2" customFormat="1" ht="14.1" customHeight="1" thickBot="1" x14ac:dyDescent="0.2">
      <c r="A12" s="59"/>
      <c r="B12" s="20" t="s">
        <v>14</v>
      </c>
      <c r="C12" s="30">
        <f t="shared" si="1"/>
        <v>1090</v>
      </c>
      <c r="D12" s="54">
        <v>124</v>
      </c>
      <c r="E12" s="55">
        <v>966</v>
      </c>
      <c r="F12" s="56">
        <v>27</v>
      </c>
      <c r="G12" s="24">
        <f t="shared" si="0"/>
        <v>1117</v>
      </c>
    </row>
    <row r="13" spans="1:8" s="2" customFormat="1" ht="14.1" customHeight="1" thickTop="1" thickBot="1" x14ac:dyDescent="0.2">
      <c r="A13" s="60"/>
      <c r="B13" s="25" t="s">
        <v>4</v>
      </c>
      <c r="C13" s="26">
        <f t="shared" si="1"/>
        <v>15035</v>
      </c>
      <c r="D13" s="38">
        <f>SUM(D6:D12)</f>
        <v>1708</v>
      </c>
      <c r="E13" s="38">
        <f>SUM(E6:E12)</f>
        <v>13327</v>
      </c>
      <c r="F13" s="38">
        <f>SUM(F6:F12)</f>
        <v>278</v>
      </c>
      <c r="G13" s="28">
        <f>SUM(G6:G12)</f>
        <v>15313</v>
      </c>
    </row>
    <row r="14" spans="1:8" s="2" customFormat="1" ht="14.1" customHeight="1" x14ac:dyDescent="0.15">
      <c r="A14" s="58" t="s">
        <v>15</v>
      </c>
      <c r="B14" s="9" t="s">
        <v>8</v>
      </c>
      <c r="C14" s="29">
        <f>D14+E14</f>
        <v>1773</v>
      </c>
      <c r="D14" s="48">
        <v>242</v>
      </c>
      <c r="E14" s="49">
        <v>1531</v>
      </c>
      <c r="F14" s="50">
        <v>27</v>
      </c>
      <c r="G14" s="14">
        <f>C14+F14</f>
        <v>1800</v>
      </c>
    </row>
    <row r="15" spans="1:8" s="2" customFormat="1" ht="14.1" customHeight="1" x14ac:dyDescent="0.15">
      <c r="A15" s="59"/>
      <c r="B15" s="9" t="s">
        <v>9</v>
      </c>
      <c r="C15" s="29">
        <f t="shared" si="1"/>
        <v>1372</v>
      </c>
      <c r="D15" s="48">
        <v>213</v>
      </c>
      <c r="E15" s="49">
        <v>1159</v>
      </c>
      <c r="F15" s="50">
        <v>33</v>
      </c>
      <c r="G15" s="14">
        <f t="shared" ref="G15:G20" si="2">C15+F15</f>
        <v>1405</v>
      </c>
    </row>
    <row r="16" spans="1:8" s="2" customFormat="1" ht="14.1" customHeight="1" x14ac:dyDescent="0.15">
      <c r="A16" s="59"/>
      <c r="B16" s="15" t="s">
        <v>10</v>
      </c>
      <c r="C16" s="29">
        <f t="shared" si="1"/>
        <v>1916</v>
      </c>
      <c r="D16" s="51">
        <v>197</v>
      </c>
      <c r="E16" s="52">
        <v>1719</v>
      </c>
      <c r="F16" s="53">
        <v>18</v>
      </c>
      <c r="G16" s="19">
        <f t="shared" si="2"/>
        <v>1934</v>
      </c>
    </row>
    <row r="17" spans="1:7" s="2" customFormat="1" ht="14.1" customHeight="1" x14ac:dyDescent="0.15">
      <c r="A17" s="59"/>
      <c r="B17" s="15" t="s">
        <v>11</v>
      </c>
      <c r="C17" s="29">
        <f t="shared" si="1"/>
        <v>1482</v>
      </c>
      <c r="D17" s="51">
        <v>179</v>
      </c>
      <c r="E17" s="52">
        <v>1303</v>
      </c>
      <c r="F17" s="53">
        <v>44</v>
      </c>
      <c r="G17" s="19">
        <f t="shared" si="2"/>
        <v>1526</v>
      </c>
    </row>
    <row r="18" spans="1:7" s="2" customFormat="1" ht="14.1" customHeight="1" x14ac:dyDescent="0.15">
      <c r="A18" s="59"/>
      <c r="B18" s="15" t="s">
        <v>12</v>
      </c>
      <c r="C18" s="29">
        <f t="shared" si="1"/>
        <v>1120</v>
      </c>
      <c r="D18" s="51">
        <v>121</v>
      </c>
      <c r="E18" s="52">
        <v>999</v>
      </c>
      <c r="F18" s="53">
        <v>16</v>
      </c>
      <c r="G18" s="19">
        <f t="shared" si="2"/>
        <v>1136</v>
      </c>
    </row>
    <row r="19" spans="1:7" s="2" customFormat="1" ht="14.1" customHeight="1" x14ac:dyDescent="0.15">
      <c r="A19" s="59"/>
      <c r="B19" s="15" t="s">
        <v>13</v>
      </c>
      <c r="C19" s="29">
        <f t="shared" si="1"/>
        <v>1090</v>
      </c>
      <c r="D19" s="51">
        <v>126</v>
      </c>
      <c r="E19" s="52">
        <v>964</v>
      </c>
      <c r="F19" s="53">
        <v>12</v>
      </c>
      <c r="G19" s="19">
        <f t="shared" si="2"/>
        <v>1102</v>
      </c>
    </row>
    <row r="20" spans="1:7" s="2" customFormat="1" ht="14.1" customHeight="1" thickBot="1" x14ac:dyDescent="0.2">
      <c r="A20" s="59"/>
      <c r="B20" s="20" t="s">
        <v>14</v>
      </c>
      <c r="C20" s="30">
        <f t="shared" si="1"/>
        <v>704</v>
      </c>
      <c r="D20" s="54">
        <v>75</v>
      </c>
      <c r="E20" s="55">
        <v>629</v>
      </c>
      <c r="F20" s="56">
        <v>24</v>
      </c>
      <c r="G20" s="24">
        <f t="shared" si="2"/>
        <v>728</v>
      </c>
    </row>
    <row r="21" spans="1:7" s="2" customFormat="1" ht="14.1" customHeight="1" thickTop="1" thickBot="1" x14ac:dyDescent="0.2">
      <c r="A21" s="60"/>
      <c r="B21" s="25" t="s">
        <v>4</v>
      </c>
      <c r="C21" s="26">
        <f t="shared" si="1"/>
        <v>9457</v>
      </c>
      <c r="D21" s="38">
        <f>SUM(D14:D20)</f>
        <v>1153</v>
      </c>
      <c r="E21" s="38">
        <f>SUM(E14:E20)</f>
        <v>8304</v>
      </c>
      <c r="F21" s="38">
        <f>SUM(F14:F20)</f>
        <v>174</v>
      </c>
      <c r="G21" s="28">
        <f>SUM(G14:G20)</f>
        <v>9631</v>
      </c>
    </row>
    <row r="22" spans="1:7" s="2" customFormat="1" ht="14.1" customHeight="1" x14ac:dyDescent="0.15">
      <c r="A22" s="59" t="s">
        <v>16</v>
      </c>
      <c r="B22" s="9" t="s">
        <v>8</v>
      </c>
      <c r="C22" s="10">
        <f t="shared" si="1"/>
        <v>1612</v>
      </c>
      <c r="D22" s="48">
        <v>154</v>
      </c>
      <c r="E22" s="49">
        <v>1458</v>
      </c>
      <c r="F22" s="50">
        <v>13</v>
      </c>
      <c r="G22" s="14">
        <f t="shared" ref="G22:G28" si="3">C22+F22</f>
        <v>1625</v>
      </c>
    </row>
    <row r="23" spans="1:7" s="2" customFormat="1" ht="14.1" customHeight="1" x14ac:dyDescent="0.15">
      <c r="A23" s="59"/>
      <c r="B23" s="9" t="s">
        <v>9</v>
      </c>
      <c r="C23" s="29">
        <f t="shared" si="1"/>
        <v>1070</v>
      </c>
      <c r="D23" s="48">
        <v>142</v>
      </c>
      <c r="E23" s="49">
        <v>928</v>
      </c>
      <c r="F23" s="50">
        <v>33</v>
      </c>
      <c r="G23" s="14">
        <f t="shared" si="3"/>
        <v>1103</v>
      </c>
    </row>
    <row r="24" spans="1:7" s="2" customFormat="1" ht="14.1" customHeight="1" x14ac:dyDescent="0.15">
      <c r="A24" s="59"/>
      <c r="B24" s="15" t="s">
        <v>10</v>
      </c>
      <c r="C24" s="29">
        <f t="shared" si="1"/>
        <v>1465</v>
      </c>
      <c r="D24" s="51">
        <v>113</v>
      </c>
      <c r="E24" s="52">
        <v>1352</v>
      </c>
      <c r="F24" s="53">
        <v>23</v>
      </c>
      <c r="G24" s="19">
        <f t="shared" si="3"/>
        <v>1488</v>
      </c>
    </row>
    <row r="25" spans="1:7" s="2" customFormat="1" ht="14.1" customHeight="1" x14ac:dyDescent="0.15">
      <c r="A25" s="59"/>
      <c r="B25" s="15" t="s">
        <v>11</v>
      </c>
      <c r="C25" s="29">
        <f t="shared" si="1"/>
        <v>1033</v>
      </c>
      <c r="D25" s="51">
        <v>115</v>
      </c>
      <c r="E25" s="52">
        <v>918</v>
      </c>
      <c r="F25" s="53">
        <v>19</v>
      </c>
      <c r="G25" s="19">
        <f t="shared" si="3"/>
        <v>1052</v>
      </c>
    </row>
    <row r="26" spans="1:7" s="2" customFormat="1" ht="14.1" customHeight="1" x14ac:dyDescent="0.15">
      <c r="A26" s="59"/>
      <c r="B26" s="15" t="s">
        <v>12</v>
      </c>
      <c r="C26" s="29">
        <f t="shared" si="1"/>
        <v>822</v>
      </c>
      <c r="D26" s="51">
        <v>63</v>
      </c>
      <c r="E26" s="52">
        <v>759</v>
      </c>
      <c r="F26" s="53">
        <v>8</v>
      </c>
      <c r="G26" s="19">
        <f t="shared" si="3"/>
        <v>830</v>
      </c>
    </row>
    <row r="27" spans="1:7" s="2" customFormat="1" ht="14.1" customHeight="1" x14ac:dyDescent="0.15">
      <c r="A27" s="59"/>
      <c r="B27" s="15" t="s">
        <v>13</v>
      </c>
      <c r="C27" s="29">
        <f t="shared" si="1"/>
        <v>748</v>
      </c>
      <c r="D27" s="51">
        <v>53</v>
      </c>
      <c r="E27" s="52">
        <v>695</v>
      </c>
      <c r="F27" s="53">
        <v>7</v>
      </c>
      <c r="G27" s="19">
        <f t="shared" si="3"/>
        <v>755</v>
      </c>
    </row>
    <row r="28" spans="1:7" s="2" customFormat="1" ht="14.1" customHeight="1" thickBot="1" x14ac:dyDescent="0.2">
      <c r="A28" s="59"/>
      <c r="B28" s="20" t="s">
        <v>14</v>
      </c>
      <c r="C28" s="30">
        <f t="shared" si="1"/>
        <v>529</v>
      </c>
      <c r="D28" s="54">
        <v>46</v>
      </c>
      <c r="E28" s="55">
        <v>483</v>
      </c>
      <c r="F28" s="56">
        <v>16</v>
      </c>
      <c r="G28" s="24">
        <f t="shared" si="3"/>
        <v>545</v>
      </c>
    </row>
    <row r="29" spans="1:7" s="2" customFormat="1" ht="14.1" customHeight="1" thickTop="1" thickBot="1" x14ac:dyDescent="0.2">
      <c r="A29" s="60"/>
      <c r="B29" s="25" t="s">
        <v>4</v>
      </c>
      <c r="C29" s="26">
        <f t="shared" si="1"/>
        <v>7279</v>
      </c>
      <c r="D29" s="38">
        <f>SUM(D22:D28)</f>
        <v>686</v>
      </c>
      <c r="E29" s="38">
        <f>SUM(E22:E28)</f>
        <v>6593</v>
      </c>
      <c r="F29" s="38">
        <f>SUM(F22:F28)</f>
        <v>119</v>
      </c>
      <c r="G29" s="28">
        <f>SUM(G22:G28)</f>
        <v>7398</v>
      </c>
    </row>
    <row r="30" spans="1:7" s="2" customFormat="1" ht="14.1" customHeight="1" x14ac:dyDescent="0.15">
      <c r="A30" s="72" t="s">
        <v>17</v>
      </c>
      <c r="B30" s="9" t="s">
        <v>8</v>
      </c>
      <c r="C30" s="10">
        <f t="shared" si="1"/>
        <v>2622</v>
      </c>
      <c r="D30" s="48">
        <v>272</v>
      </c>
      <c r="E30" s="49">
        <v>2350</v>
      </c>
      <c r="F30" s="50">
        <v>24</v>
      </c>
      <c r="G30" s="14">
        <f t="shared" ref="G30:G36" si="4">C30+F30</f>
        <v>2646</v>
      </c>
    </row>
    <row r="31" spans="1:7" s="2" customFormat="1" ht="14.1" customHeight="1" x14ac:dyDescent="0.15">
      <c r="A31" s="73"/>
      <c r="B31" s="9" t="s">
        <v>9</v>
      </c>
      <c r="C31" s="29">
        <f t="shared" si="1"/>
        <v>1932</v>
      </c>
      <c r="D31" s="48">
        <v>262</v>
      </c>
      <c r="E31" s="49">
        <v>1670</v>
      </c>
      <c r="F31" s="50">
        <v>37</v>
      </c>
      <c r="G31" s="14">
        <f t="shared" si="4"/>
        <v>1969</v>
      </c>
    </row>
    <row r="32" spans="1:7" s="2" customFormat="1" ht="14.1" customHeight="1" x14ac:dyDescent="0.15">
      <c r="A32" s="73"/>
      <c r="B32" s="15" t="s">
        <v>10</v>
      </c>
      <c r="C32" s="29">
        <f t="shared" si="1"/>
        <v>2811</v>
      </c>
      <c r="D32" s="51">
        <v>252</v>
      </c>
      <c r="E32" s="52">
        <v>2559</v>
      </c>
      <c r="F32" s="53">
        <v>24</v>
      </c>
      <c r="G32" s="19">
        <f t="shared" si="4"/>
        <v>2835</v>
      </c>
    </row>
    <row r="33" spans="1:7" s="2" customFormat="1" ht="14.1" customHeight="1" x14ac:dyDescent="0.15">
      <c r="A33" s="73"/>
      <c r="B33" s="15" t="s">
        <v>11</v>
      </c>
      <c r="C33" s="29">
        <f t="shared" si="1"/>
        <v>1963</v>
      </c>
      <c r="D33" s="51">
        <v>222</v>
      </c>
      <c r="E33" s="52">
        <v>1741</v>
      </c>
      <c r="F33" s="53">
        <v>40</v>
      </c>
      <c r="G33" s="19">
        <f t="shared" si="4"/>
        <v>2003</v>
      </c>
    </row>
    <row r="34" spans="1:7" s="2" customFormat="1" ht="14.1" customHeight="1" x14ac:dyDescent="0.15">
      <c r="A34" s="73"/>
      <c r="B34" s="15" t="s">
        <v>12</v>
      </c>
      <c r="C34" s="29">
        <f t="shared" si="1"/>
        <v>1533</v>
      </c>
      <c r="D34" s="51">
        <v>124</v>
      </c>
      <c r="E34" s="52">
        <v>1409</v>
      </c>
      <c r="F34" s="53">
        <v>22</v>
      </c>
      <c r="G34" s="19">
        <f t="shared" si="4"/>
        <v>1555</v>
      </c>
    </row>
    <row r="35" spans="1:7" s="2" customFormat="1" ht="14.1" customHeight="1" x14ac:dyDescent="0.15">
      <c r="A35" s="73"/>
      <c r="B35" s="15" t="s">
        <v>13</v>
      </c>
      <c r="C35" s="29">
        <f t="shared" si="1"/>
        <v>1443</v>
      </c>
      <c r="D35" s="51">
        <v>116</v>
      </c>
      <c r="E35" s="52">
        <v>1327</v>
      </c>
      <c r="F35" s="53">
        <v>23</v>
      </c>
      <c r="G35" s="19">
        <f t="shared" si="4"/>
        <v>1466</v>
      </c>
    </row>
    <row r="36" spans="1:7" s="2" customFormat="1" ht="14.1" customHeight="1" thickBot="1" x14ac:dyDescent="0.2">
      <c r="A36" s="73"/>
      <c r="B36" s="20" t="s">
        <v>14</v>
      </c>
      <c r="C36" s="30">
        <f t="shared" si="1"/>
        <v>901</v>
      </c>
      <c r="D36" s="54">
        <v>99</v>
      </c>
      <c r="E36" s="55">
        <v>802</v>
      </c>
      <c r="F36" s="56">
        <v>27</v>
      </c>
      <c r="G36" s="24">
        <f t="shared" si="4"/>
        <v>928</v>
      </c>
    </row>
    <row r="37" spans="1:7" s="2" customFormat="1" ht="14.1" customHeight="1" thickTop="1" thickBot="1" x14ac:dyDescent="0.2">
      <c r="A37" s="74"/>
      <c r="B37" s="25" t="s">
        <v>4</v>
      </c>
      <c r="C37" s="26">
        <f t="shared" si="1"/>
        <v>13205</v>
      </c>
      <c r="D37" s="38">
        <f>SUM(D30:D36)</f>
        <v>1347</v>
      </c>
      <c r="E37" s="38">
        <f>SUM(E30:E36)</f>
        <v>11858</v>
      </c>
      <c r="F37" s="38">
        <f>SUM(F30:F36)</f>
        <v>197</v>
      </c>
      <c r="G37" s="28">
        <f>SUM(G30:G36)</f>
        <v>13402</v>
      </c>
    </row>
    <row r="38" spans="1:7" s="2" customFormat="1" ht="14.1" customHeight="1" x14ac:dyDescent="0.15">
      <c r="A38" s="59" t="s">
        <v>18</v>
      </c>
      <c r="B38" s="9" t="s">
        <v>8</v>
      </c>
      <c r="C38" s="10">
        <f t="shared" si="1"/>
        <v>1466</v>
      </c>
      <c r="D38" s="48">
        <v>157</v>
      </c>
      <c r="E38" s="49">
        <v>1309</v>
      </c>
      <c r="F38" s="50">
        <v>20</v>
      </c>
      <c r="G38" s="14">
        <f t="shared" ref="G38:G44" si="5">C38+F38</f>
        <v>1486</v>
      </c>
    </row>
    <row r="39" spans="1:7" s="2" customFormat="1" ht="14.1" customHeight="1" x14ac:dyDescent="0.15">
      <c r="A39" s="59"/>
      <c r="B39" s="9" t="s">
        <v>9</v>
      </c>
      <c r="C39" s="29">
        <f t="shared" si="1"/>
        <v>1009</v>
      </c>
      <c r="D39" s="48">
        <v>132</v>
      </c>
      <c r="E39" s="49">
        <v>877</v>
      </c>
      <c r="F39" s="50">
        <v>18</v>
      </c>
      <c r="G39" s="14">
        <f t="shared" si="5"/>
        <v>1027</v>
      </c>
    </row>
    <row r="40" spans="1:7" s="2" customFormat="1" ht="14.1" customHeight="1" x14ac:dyDescent="0.15">
      <c r="A40" s="59"/>
      <c r="B40" s="15" t="s">
        <v>10</v>
      </c>
      <c r="C40" s="29">
        <f t="shared" si="1"/>
        <v>1438</v>
      </c>
      <c r="D40" s="51">
        <v>125</v>
      </c>
      <c r="E40" s="52">
        <v>1313</v>
      </c>
      <c r="F40" s="53">
        <v>19</v>
      </c>
      <c r="G40" s="19">
        <f t="shared" si="5"/>
        <v>1457</v>
      </c>
    </row>
    <row r="41" spans="1:7" s="2" customFormat="1" ht="14.1" customHeight="1" x14ac:dyDescent="0.15">
      <c r="A41" s="59"/>
      <c r="B41" s="15" t="s">
        <v>11</v>
      </c>
      <c r="C41" s="29">
        <f t="shared" si="1"/>
        <v>1013</v>
      </c>
      <c r="D41" s="51">
        <v>111</v>
      </c>
      <c r="E41" s="52">
        <v>902</v>
      </c>
      <c r="F41" s="53">
        <v>21</v>
      </c>
      <c r="G41" s="19">
        <f t="shared" si="5"/>
        <v>1034</v>
      </c>
    </row>
    <row r="42" spans="1:7" s="2" customFormat="1" ht="14.1" customHeight="1" x14ac:dyDescent="0.15">
      <c r="A42" s="59"/>
      <c r="B42" s="15" t="s">
        <v>12</v>
      </c>
      <c r="C42" s="29">
        <f t="shared" si="1"/>
        <v>811</v>
      </c>
      <c r="D42" s="51">
        <v>73</v>
      </c>
      <c r="E42" s="52">
        <v>738</v>
      </c>
      <c r="F42" s="53">
        <v>10</v>
      </c>
      <c r="G42" s="19">
        <f t="shared" si="5"/>
        <v>821</v>
      </c>
    </row>
    <row r="43" spans="1:7" s="2" customFormat="1" ht="14.1" customHeight="1" x14ac:dyDescent="0.15">
      <c r="A43" s="59"/>
      <c r="B43" s="15" t="s">
        <v>13</v>
      </c>
      <c r="C43" s="29">
        <f t="shared" si="1"/>
        <v>713</v>
      </c>
      <c r="D43" s="51">
        <v>69</v>
      </c>
      <c r="E43" s="52">
        <v>644</v>
      </c>
      <c r="F43" s="53">
        <v>10</v>
      </c>
      <c r="G43" s="19">
        <f t="shared" si="5"/>
        <v>723</v>
      </c>
    </row>
    <row r="44" spans="1:7" s="2" customFormat="1" ht="14.1" customHeight="1" thickBot="1" x14ac:dyDescent="0.2">
      <c r="A44" s="59"/>
      <c r="B44" s="20" t="s">
        <v>14</v>
      </c>
      <c r="C44" s="30">
        <f t="shared" si="1"/>
        <v>484</v>
      </c>
      <c r="D44" s="54">
        <v>54</v>
      </c>
      <c r="E44" s="55">
        <v>430</v>
      </c>
      <c r="F44" s="56">
        <v>8</v>
      </c>
      <c r="G44" s="24">
        <f t="shared" si="5"/>
        <v>492</v>
      </c>
    </row>
    <row r="45" spans="1:7" s="2" customFormat="1" ht="14.1" customHeight="1" thickTop="1" thickBot="1" x14ac:dyDescent="0.2">
      <c r="A45" s="60"/>
      <c r="B45" s="25" t="s">
        <v>4</v>
      </c>
      <c r="C45" s="26">
        <f t="shared" si="1"/>
        <v>6934</v>
      </c>
      <c r="D45" s="38">
        <f>SUM(D38:D44)</f>
        <v>721</v>
      </c>
      <c r="E45" s="38">
        <f>SUM(E38:E44)</f>
        <v>6213</v>
      </c>
      <c r="F45" s="38">
        <f>SUM(F38:F44)</f>
        <v>106</v>
      </c>
      <c r="G45" s="28">
        <f>SUM(G38:G44)</f>
        <v>7040</v>
      </c>
    </row>
    <row r="46" spans="1:7" s="2" customFormat="1" ht="14.1" customHeight="1" x14ac:dyDescent="0.15">
      <c r="A46" s="59" t="s">
        <v>19</v>
      </c>
      <c r="B46" s="9" t="s">
        <v>8</v>
      </c>
      <c r="C46" s="10">
        <f t="shared" si="1"/>
        <v>2099</v>
      </c>
      <c r="D46" s="48">
        <v>242</v>
      </c>
      <c r="E46" s="49">
        <v>1857</v>
      </c>
      <c r="F46" s="50">
        <v>16</v>
      </c>
      <c r="G46" s="14">
        <f t="shared" ref="G46:G52" si="6">C46+F46</f>
        <v>2115</v>
      </c>
    </row>
    <row r="47" spans="1:7" s="2" customFormat="1" ht="14.1" customHeight="1" x14ac:dyDescent="0.15">
      <c r="A47" s="59"/>
      <c r="B47" s="9" t="s">
        <v>9</v>
      </c>
      <c r="C47" s="29">
        <f t="shared" si="1"/>
        <v>1545</v>
      </c>
      <c r="D47" s="48">
        <v>200</v>
      </c>
      <c r="E47" s="49">
        <v>1345</v>
      </c>
      <c r="F47" s="50">
        <v>27</v>
      </c>
      <c r="G47" s="14">
        <f t="shared" si="6"/>
        <v>1572</v>
      </c>
    </row>
    <row r="48" spans="1:7" s="2" customFormat="1" ht="14.1" customHeight="1" x14ac:dyDescent="0.15">
      <c r="A48" s="59"/>
      <c r="B48" s="15" t="s">
        <v>10</v>
      </c>
      <c r="C48" s="29">
        <f t="shared" si="1"/>
        <v>2345</v>
      </c>
      <c r="D48" s="51">
        <v>167</v>
      </c>
      <c r="E48" s="52">
        <v>2178</v>
      </c>
      <c r="F48" s="53">
        <v>28</v>
      </c>
      <c r="G48" s="19">
        <f t="shared" si="6"/>
        <v>2373</v>
      </c>
    </row>
    <row r="49" spans="1:7" s="2" customFormat="1" ht="14.1" customHeight="1" x14ac:dyDescent="0.15">
      <c r="A49" s="59"/>
      <c r="B49" s="15" t="s">
        <v>11</v>
      </c>
      <c r="C49" s="29">
        <f t="shared" si="1"/>
        <v>1777</v>
      </c>
      <c r="D49" s="51">
        <v>180</v>
      </c>
      <c r="E49" s="52">
        <v>1597</v>
      </c>
      <c r="F49" s="53">
        <v>36</v>
      </c>
      <c r="G49" s="19">
        <f t="shared" si="6"/>
        <v>1813</v>
      </c>
    </row>
    <row r="50" spans="1:7" s="2" customFormat="1" ht="14.1" customHeight="1" x14ac:dyDescent="0.15">
      <c r="A50" s="59"/>
      <c r="B50" s="15" t="s">
        <v>12</v>
      </c>
      <c r="C50" s="29">
        <f t="shared" si="1"/>
        <v>1425</v>
      </c>
      <c r="D50" s="51">
        <v>106</v>
      </c>
      <c r="E50" s="52">
        <v>1319</v>
      </c>
      <c r="F50" s="53">
        <v>27</v>
      </c>
      <c r="G50" s="19">
        <f t="shared" si="6"/>
        <v>1452</v>
      </c>
    </row>
    <row r="51" spans="1:7" s="2" customFormat="1" ht="14.1" customHeight="1" x14ac:dyDescent="0.15">
      <c r="A51" s="59"/>
      <c r="B51" s="15" t="s">
        <v>13</v>
      </c>
      <c r="C51" s="29">
        <f t="shared" si="1"/>
        <v>1207</v>
      </c>
      <c r="D51" s="51">
        <v>115</v>
      </c>
      <c r="E51" s="52">
        <v>1092</v>
      </c>
      <c r="F51" s="53">
        <v>13</v>
      </c>
      <c r="G51" s="19">
        <f t="shared" si="6"/>
        <v>1220</v>
      </c>
    </row>
    <row r="52" spans="1:7" s="2" customFormat="1" ht="14.1" customHeight="1" thickBot="1" x14ac:dyDescent="0.2">
      <c r="A52" s="59"/>
      <c r="B52" s="20" t="s">
        <v>14</v>
      </c>
      <c r="C52" s="30">
        <f t="shared" si="1"/>
        <v>895</v>
      </c>
      <c r="D52" s="54">
        <v>111</v>
      </c>
      <c r="E52" s="55">
        <v>784</v>
      </c>
      <c r="F52" s="56">
        <v>21</v>
      </c>
      <c r="G52" s="24">
        <f t="shared" si="6"/>
        <v>916</v>
      </c>
    </row>
    <row r="53" spans="1:7" s="2" customFormat="1" ht="14.1" customHeight="1" thickTop="1" thickBot="1" x14ac:dyDescent="0.2">
      <c r="A53" s="60"/>
      <c r="B53" s="25" t="s">
        <v>4</v>
      </c>
      <c r="C53" s="26">
        <f t="shared" si="1"/>
        <v>11293</v>
      </c>
      <c r="D53" s="38">
        <f>SUM(D46:D52)</f>
        <v>1121</v>
      </c>
      <c r="E53" s="38">
        <f>SUM(E46:E52)</f>
        <v>10172</v>
      </c>
      <c r="F53" s="38">
        <f>SUM(F46:F52)</f>
        <v>168</v>
      </c>
      <c r="G53" s="28">
        <f>SUM(G46:G52)</f>
        <v>11461</v>
      </c>
    </row>
    <row r="54" spans="1:7" s="2" customFormat="1" ht="14.1" customHeight="1" x14ac:dyDescent="0.15">
      <c r="A54" s="59" t="s">
        <v>20</v>
      </c>
      <c r="B54" s="9" t="s">
        <v>8</v>
      </c>
      <c r="C54" s="10">
        <f t="shared" si="1"/>
        <v>2131</v>
      </c>
      <c r="D54" s="48">
        <v>241</v>
      </c>
      <c r="E54" s="49">
        <v>1890</v>
      </c>
      <c r="F54" s="50">
        <v>26</v>
      </c>
      <c r="G54" s="14">
        <f t="shared" ref="G54:G60" si="7">C54+F54</f>
        <v>2157</v>
      </c>
    </row>
    <row r="55" spans="1:7" s="2" customFormat="1" ht="14.1" customHeight="1" x14ac:dyDescent="0.15">
      <c r="A55" s="59"/>
      <c r="B55" s="9" t="s">
        <v>9</v>
      </c>
      <c r="C55" s="29">
        <f t="shared" si="1"/>
        <v>1467</v>
      </c>
      <c r="D55" s="48">
        <v>150</v>
      </c>
      <c r="E55" s="49">
        <v>1317</v>
      </c>
      <c r="F55" s="50">
        <v>32</v>
      </c>
      <c r="G55" s="14">
        <f t="shared" si="7"/>
        <v>1499</v>
      </c>
    </row>
    <row r="56" spans="1:7" s="2" customFormat="1" ht="14.1" customHeight="1" x14ac:dyDescent="0.15">
      <c r="A56" s="59"/>
      <c r="B56" s="15" t="s">
        <v>10</v>
      </c>
      <c r="C56" s="29">
        <f t="shared" si="1"/>
        <v>2201</v>
      </c>
      <c r="D56" s="51">
        <v>196</v>
      </c>
      <c r="E56" s="52">
        <v>2005</v>
      </c>
      <c r="F56" s="53">
        <v>26</v>
      </c>
      <c r="G56" s="14">
        <f t="shared" si="7"/>
        <v>2227</v>
      </c>
    </row>
    <row r="57" spans="1:7" s="2" customFormat="1" ht="14.1" customHeight="1" x14ac:dyDescent="0.15">
      <c r="A57" s="59"/>
      <c r="B57" s="15" t="s">
        <v>11</v>
      </c>
      <c r="C57" s="29">
        <f t="shared" si="1"/>
        <v>1582</v>
      </c>
      <c r="D57" s="51">
        <v>174</v>
      </c>
      <c r="E57" s="52">
        <v>1408</v>
      </c>
      <c r="F57" s="53">
        <v>25</v>
      </c>
      <c r="G57" s="14">
        <f t="shared" si="7"/>
        <v>1607</v>
      </c>
    </row>
    <row r="58" spans="1:7" s="2" customFormat="1" ht="14.1" customHeight="1" x14ac:dyDescent="0.15">
      <c r="A58" s="59"/>
      <c r="B58" s="15" t="s">
        <v>12</v>
      </c>
      <c r="C58" s="29">
        <f t="shared" si="1"/>
        <v>1339</v>
      </c>
      <c r="D58" s="51">
        <v>111</v>
      </c>
      <c r="E58" s="52">
        <v>1228</v>
      </c>
      <c r="F58" s="53">
        <v>27</v>
      </c>
      <c r="G58" s="19">
        <f t="shared" si="7"/>
        <v>1366</v>
      </c>
    </row>
    <row r="59" spans="1:7" s="2" customFormat="1" ht="14.1" customHeight="1" x14ac:dyDescent="0.15">
      <c r="A59" s="59"/>
      <c r="B59" s="15" t="s">
        <v>13</v>
      </c>
      <c r="C59" s="29">
        <f t="shared" si="1"/>
        <v>1143</v>
      </c>
      <c r="D59" s="51">
        <v>92</v>
      </c>
      <c r="E59" s="52">
        <v>1051</v>
      </c>
      <c r="F59" s="53">
        <v>16</v>
      </c>
      <c r="G59" s="19">
        <f t="shared" si="7"/>
        <v>1159</v>
      </c>
    </row>
    <row r="60" spans="1:7" s="2" customFormat="1" ht="14.1" customHeight="1" thickBot="1" x14ac:dyDescent="0.2">
      <c r="A60" s="59"/>
      <c r="B60" s="20" t="s">
        <v>14</v>
      </c>
      <c r="C60" s="37">
        <f t="shared" si="1"/>
        <v>810</v>
      </c>
      <c r="D60" s="54">
        <v>99</v>
      </c>
      <c r="E60" s="55">
        <v>711</v>
      </c>
      <c r="F60" s="56">
        <v>21</v>
      </c>
      <c r="G60" s="24">
        <f t="shared" si="7"/>
        <v>831</v>
      </c>
    </row>
    <row r="61" spans="1:7" s="2" customFormat="1" ht="14.1" customHeight="1" thickTop="1" thickBot="1" x14ac:dyDescent="0.2">
      <c r="A61" s="60"/>
      <c r="B61" s="25" t="s">
        <v>4</v>
      </c>
      <c r="C61" s="26">
        <f t="shared" si="1"/>
        <v>10673</v>
      </c>
      <c r="D61" s="38">
        <f>SUM(D54:D60)</f>
        <v>1063</v>
      </c>
      <c r="E61" s="38">
        <f>SUM(E54:E60)</f>
        <v>9610</v>
      </c>
      <c r="F61" s="38">
        <f>SUM(F54:F60)</f>
        <v>173</v>
      </c>
      <c r="G61" s="28">
        <f>SUM(G54:G60)</f>
        <v>10846</v>
      </c>
    </row>
    <row r="62" spans="1:7" s="2" customFormat="1" ht="14.1" customHeight="1" x14ac:dyDescent="0.15">
      <c r="A62" s="59" t="s">
        <v>21</v>
      </c>
      <c r="B62" s="9" t="s">
        <v>8</v>
      </c>
      <c r="C62" s="10">
        <f t="shared" si="1"/>
        <v>14528</v>
      </c>
      <c r="D62" s="39">
        <f t="shared" ref="D62:F68" si="8">D6+D14+D22+D30+D38+D46+D54</f>
        <v>1642</v>
      </c>
      <c r="E62" s="40">
        <f t="shared" si="8"/>
        <v>12886</v>
      </c>
      <c r="F62" s="41">
        <f t="shared" si="8"/>
        <v>159</v>
      </c>
      <c r="G62" s="14">
        <f t="shared" ref="G62:G68" si="9">C62+F62</f>
        <v>14687</v>
      </c>
    </row>
    <row r="63" spans="1:7" s="2" customFormat="1" ht="14.1" customHeight="1" x14ac:dyDescent="0.15">
      <c r="A63" s="59"/>
      <c r="B63" s="9" t="s">
        <v>9</v>
      </c>
      <c r="C63" s="29">
        <f t="shared" si="1"/>
        <v>10630</v>
      </c>
      <c r="D63" s="42">
        <f t="shared" si="8"/>
        <v>1440</v>
      </c>
      <c r="E63" s="43">
        <f t="shared" si="8"/>
        <v>9190</v>
      </c>
      <c r="F63" s="44">
        <f t="shared" si="8"/>
        <v>231</v>
      </c>
      <c r="G63" s="14">
        <f t="shared" si="9"/>
        <v>10861</v>
      </c>
    </row>
    <row r="64" spans="1:7" s="2" customFormat="1" ht="14.1" customHeight="1" x14ac:dyDescent="0.15">
      <c r="A64" s="59"/>
      <c r="B64" s="15" t="s">
        <v>10</v>
      </c>
      <c r="C64" s="29">
        <f t="shared" si="1"/>
        <v>15358</v>
      </c>
      <c r="D64" s="42">
        <f t="shared" si="8"/>
        <v>1352</v>
      </c>
      <c r="E64" s="43">
        <f t="shared" si="8"/>
        <v>14006</v>
      </c>
      <c r="F64" s="44">
        <f t="shared" si="8"/>
        <v>177</v>
      </c>
      <c r="G64" s="19">
        <f t="shared" si="9"/>
        <v>15535</v>
      </c>
    </row>
    <row r="65" spans="1:7" s="2" customFormat="1" ht="14.1" customHeight="1" x14ac:dyDescent="0.15">
      <c r="A65" s="59"/>
      <c r="B65" s="15" t="s">
        <v>11</v>
      </c>
      <c r="C65" s="29">
        <f t="shared" si="1"/>
        <v>11128</v>
      </c>
      <c r="D65" s="42">
        <f t="shared" si="8"/>
        <v>1243</v>
      </c>
      <c r="E65" s="43">
        <f t="shared" si="8"/>
        <v>9885</v>
      </c>
      <c r="F65" s="44">
        <f t="shared" si="8"/>
        <v>245</v>
      </c>
      <c r="G65" s="19">
        <f t="shared" si="9"/>
        <v>11373</v>
      </c>
    </row>
    <row r="66" spans="1:7" s="2" customFormat="1" ht="14.1" customHeight="1" x14ac:dyDescent="0.15">
      <c r="A66" s="59"/>
      <c r="B66" s="15" t="s">
        <v>12</v>
      </c>
      <c r="C66" s="29">
        <f t="shared" si="1"/>
        <v>8864</v>
      </c>
      <c r="D66" s="42">
        <f t="shared" si="8"/>
        <v>779</v>
      </c>
      <c r="E66" s="43">
        <f t="shared" si="8"/>
        <v>8085</v>
      </c>
      <c r="F66" s="44">
        <f t="shared" si="8"/>
        <v>149</v>
      </c>
      <c r="G66" s="19">
        <f t="shared" si="9"/>
        <v>9013</v>
      </c>
    </row>
    <row r="67" spans="1:7" s="2" customFormat="1" ht="14.1" customHeight="1" x14ac:dyDescent="0.15">
      <c r="A67" s="59"/>
      <c r="B67" s="15" t="s">
        <v>13</v>
      </c>
      <c r="C67" s="29">
        <f t="shared" si="1"/>
        <v>7955</v>
      </c>
      <c r="D67" s="42">
        <f t="shared" si="8"/>
        <v>735</v>
      </c>
      <c r="E67" s="43">
        <f t="shared" si="8"/>
        <v>7220</v>
      </c>
      <c r="F67" s="44">
        <f t="shared" si="8"/>
        <v>110</v>
      </c>
      <c r="G67" s="19">
        <f t="shared" si="9"/>
        <v>8065</v>
      </c>
    </row>
    <row r="68" spans="1:7" s="2" customFormat="1" ht="14.1" customHeight="1" thickBot="1" x14ac:dyDescent="0.2">
      <c r="A68" s="59"/>
      <c r="B68" s="20" t="s">
        <v>14</v>
      </c>
      <c r="C68" s="30">
        <f t="shared" si="1"/>
        <v>5413</v>
      </c>
      <c r="D68" s="45">
        <f t="shared" si="8"/>
        <v>608</v>
      </c>
      <c r="E68" s="46">
        <f t="shared" si="8"/>
        <v>4805</v>
      </c>
      <c r="F68" s="47">
        <f t="shared" si="8"/>
        <v>144</v>
      </c>
      <c r="G68" s="24">
        <f t="shared" si="9"/>
        <v>5557</v>
      </c>
    </row>
    <row r="69" spans="1:7" s="2" customFormat="1" ht="14.1" customHeight="1" thickTop="1" thickBot="1" x14ac:dyDescent="0.2">
      <c r="A69" s="60"/>
      <c r="B69" s="25" t="s">
        <v>4</v>
      </c>
      <c r="C69" s="26">
        <f t="shared" si="1"/>
        <v>73876</v>
      </c>
      <c r="D69" s="27">
        <f>SUM(D62:D68)</f>
        <v>7799</v>
      </c>
      <c r="E69" s="27">
        <f>SUM(E62:E68)</f>
        <v>66077</v>
      </c>
      <c r="F69" s="27">
        <f>SUM(F62:F68)</f>
        <v>1215</v>
      </c>
      <c r="G69" s="28">
        <f>G13+G21+G29+G37+G45+G53+G61</f>
        <v>75091</v>
      </c>
    </row>
  </sheetData>
  <mergeCells count="13">
    <mergeCell ref="A62:A69"/>
    <mergeCell ref="A14:A21"/>
    <mergeCell ref="A22:A29"/>
    <mergeCell ref="A30:A37"/>
    <mergeCell ref="A38:A45"/>
    <mergeCell ref="A46:A53"/>
    <mergeCell ref="A54:A61"/>
    <mergeCell ref="A6:A13"/>
    <mergeCell ref="E1:G1"/>
    <mergeCell ref="A4:B5"/>
    <mergeCell ref="C4:C5"/>
    <mergeCell ref="F4:F5"/>
    <mergeCell ref="G4:G5"/>
  </mergeCells>
  <phoneticPr fontId="2"/>
  <pageMargins left="0.7" right="0.7" top="0.75" bottom="0.75" header="0.3" footer="0.3"/>
  <pageSetup paperSize="9" scale="82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５月</vt:lpstr>
      <vt:lpstr>6月 </vt:lpstr>
      <vt:lpstr>7月</vt:lpstr>
      <vt:lpstr>8月</vt:lpstr>
      <vt:lpstr>9月 </vt:lpstr>
      <vt:lpstr>10月</vt:lpstr>
      <vt:lpstr>11月</vt:lpstr>
      <vt:lpstr>12月</vt:lpstr>
      <vt:lpstr>1月</vt:lpstr>
      <vt:lpstr>2月</vt:lpstr>
      <vt:lpstr>3月 </vt:lpstr>
      <vt:lpstr>'10月'!Print_Area</vt:lpstr>
      <vt:lpstr>'11月'!Print_Area</vt:lpstr>
      <vt:lpstr>'12月'!Print_Area</vt:lpstr>
      <vt:lpstr>'1月'!Print_Area</vt:lpstr>
      <vt:lpstr>'2月'!Print_Area</vt:lpstr>
      <vt:lpstr>'3月 '!Print_Area</vt:lpstr>
      <vt:lpstr>'4月'!Print_Area</vt:lpstr>
      <vt:lpstr>'５月'!Print_Area</vt:lpstr>
      <vt:lpstr>'6月 '!Print_Area</vt:lpstr>
      <vt:lpstr>'7月'!Print_Area</vt:lpstr>
      <vt:lpstr>'8月'!Print_Area</vt:lpstr>
      <vt:lpstr>'9月 '!Print_Area</vt:lpstr>
    </vt:vector>
  </TitlesOfParts>
  <Company>福岡市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</dc:creator>
  <cp:lastModifiedBy>FINE_User</cp:lastModifiedBy>
  <cp:lastPrinted>2025-03-13T06:33:11Z</cp:lastPrinted>
  <dcterms:created xsi:type="dcterms:W3CDTF">2009-05-07T07:20:09Z</dcterms:created>
  <dcterms:modified xsi:type="dcterms:W3CDTF">2025-04-08T10:31:25Z</dcterms:modified>
</cp:coreProperties>
</file>