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61512\03 介護認定係\令和５年度\18_統計\07_HP掲載統計情報（要介護認定者・要支援認定者数（詳細）\"/>
    </mc:Choice>
  </mc:AlternateContent>
  <bookViews>
    <workbookView xWindow="-15" yWindow="-15" windowWidth="9720" windowHeight="11550" activeTab="11"/>
  </bookViews>
  <sheets>
    <sheet name="4月" sheetId="59" r:id="rId1"/>
    <sheet name="５月" sheetId="61" r:id="rId2"/>
    <sheet name="6月 " sheetId="63" r:id="rId3"/>
    <sheet name="7月" sheetId="64" r:id="rId4"/>
    <sheet name="8月" sheetId="65" r:id="rId5"/>
    <sheet name="9月 " sheetId="66" r:id="rId6"/>
    <sheet name="10月" sheetId="67" r:id="rId7"/>
    <sheet name="11月" sheetId="68" r:id="rId8"/>
    <sheet name="12月" sheetId="69" r:id="rId9"/>
    <sheet name="1月" sheetId="70" r:id="rId10"/>
    <sheet name="2月" sheetId="71" r:id="rId11"/>
    <sheet name="3月 " sheetId="72" r:id="rId12"/>
  </sheets>
  <definedNames>
    <definedName name="_xlnm.Print_Area" localSheetId="6">'10月'!$A$1:$G$69</definedName>
    <definedName name="_xlnm.Print_Area" localSheetId="7">'11月'!$A$1:$G$69</definedName>
    <definedName name="_xlnm.Print_Area" localSheetId="8">'12月'!$A$1:$G$69</definedName>
    <definedName name="_xlnm.Print_Area" localSheetId="9">'1月'!$A$1:$G$69</definedName>
    <definedName name="_xlnm.Print_Area" localSheetId="10">'2月'!$A$1:$G$69</definedName>
    <definedName name="_xlnm.Print_Area" localSheetId="11">'3月 '!$A$1:$G$69</definedName>
    <definedName name="_xlnm.Print_Area" localSheetId="0">'4月'!$A$1:$G$69</definedName>
    <definedName name="_xlnm.Print_Area" localSheetId="1">'５月'!$A$1:$G$69</definedName>
    <definedName name="_xlnm.Print_Area" localSheetId="2">'6月 '!$A$1:$G$69</definedName>
    <definedName name="_xlnm.Print_Area" localSheetId="3">'7月'!$A$1:$G$69</definedName>
    <definedName name="_xlnm.Print_Area" localSheetId="4">'8月'!$A$1:$G$69</definedName>
    <definedName name="_xlnm.Print_Area" localSheetId="5">'9月 '!$A$1:$G$69</definedName>
  </definedNames>
  <calcPr calcId="162913"/>
</workbook>
</file>

<file path=xl/calcChain.xml><?xml version="1.0" encoding="utf-8"?>
<calcChain xmlns="http://schemas.openxmlformats.org/spreadsheetml/2006/main">
  <c r="D61" i="71" l="1"/>
  <c r="D37" i="71"/>
  <c r="F68" i="71" l="1"/>
  <c r="E68" i="71"/>
  <c r="D68" i="71"/>
  <c r="F67" i="71"/>
  <c r="E67" i="71"/>
  <c r="D67" i="71"/>
  <c r="F66" i="71"/>
  <c r="E66" i="71"/>
  <c r="D66" i="71"/>
  <c r="F65" i="71"/>
  <c r="E65" i="71"/>
  <c r="D65" i="71"/>
  <c r="F64" i="71"/>
  <c r="E64" i="71"/>
  <c r="D64" i="71"/>
  <c r="F63" i="71"/>
  <c r="E63" i="71"/>
  <c r="D63" i="71"/>
  <c r="F62" i="71"/>
  <c r="E62" i="71"/>
  <c r="D62" i="71"/>
  <c r="F68" i="70"/>
  <c r="E68" i="70"/>
  <c r="D68" i="70"/>
  <c r="F67" i="70"/>
  <c r="E67" i="70"/>
  <c r="D67" i="70"/>
  <c r="F66" i="70"/>
  <c r="E66" i="70"/>
  <c r="D66" i="70"/>
  <c r="F65" i="70"/>
  <c r="E65" i="70"/>
  <c r="D65" i="70"/>
  <c r="F64" i="70"/>
  <c r="E64" i="70"/>
  <c r="D64" i="70"/>
  <c r="F63" i="70"/>
  <c r="E63" i="70"/>
  <c r="D63" i="70"/>
  <c r="F62" i="70"/>
  <c r="E62" i="70"/>
  <c r="D62" i="70"/>
  <c r="D29" i="65" l="1"/>
  <c r="F37" i="64" l="1"/>
  <c r="F45" i="63" l="1"/>
  <c r="E1" i="72" l="1"/>
  <c r="E1" i="71"/>
  <c r="E1" i="70"/>
  <c r="E1" i="69"/>
  <c r="E1" i="68"/>
  <c r="E1" i="67"/>
  <c r="E1" i="66"/>
  <c r="E1" i="65"/>
  <c r="E1" i="64"/>
  <c r="E1" i="63"/>
  <c r="E1" i="61"/>
  <c r="E1" i="59"/>
  <c r="F68" i="72" l="1"/>
  <c r="E68" i="72"/>
  <c r="D68" i="72"/>
  <c r="F67" i="72"/>
  <c r="E67" i="72"/>
  <c r="D67" i="72"/>
  <c r="F66" i="72"/>
  <c r="E66" i="72"/>
  <c r="D66" i="72"/>
  <c r="F65" i="72"/>
  <c r="E65" i="72"/>
  <c r="D65" i="72"/>
  <c r="F64" i="72"/>
  <c r="E64" i="72"/>
  <c r="D64" i="72"/>
  <c r="F63" i="72"/>
  <c r="E63" i="72"/>
  <c r="D63" i="72"/>
  <c r="F62" i="72"/>
  <c r="E62" i="72"/>
  <c r="D62" i="72"/>
  <c r="F61" i="72"/>
  <c r="E61" i="72"/>
  <c r="D61" i="72"/>
  <c r="C60" i="72"/>
  <c r="G60" i="72" s="1"/>
  <c r="C59" i="72"/>
  <c r="G59" i="72" s="1"/>
  <c r="C58" i="72"/>
  <c r="G58" i="72" s="1"/>
  <c r="C57" i="72"/>
  <c r="G57" i="72" s="1"/>
  <c r="C56" i="72"/>
  <c r="G56" i="72" s="1"/>
  <c r="C55" i="72"/>
  <c r="G55" i="72" s="1"/>
  <c r="C54" i="72"/>
  <c r="G54" i="72" s="1"/>
  <c r="F53" i="72"/>
  <c r="E53" i="72"/>
  <c r="D53" i="72"/>
  <c r="C52" i="72"/>
  <c r="G52" i="72" s="1"/>
  <c r="C51" i="72"/>
  <c r="G51" i="72" s="1"/>
  <c r="C50" i="72"/>
  <c r="G50" i="72" s="1"/>
  <c r="C49" i="72"/>
  <c r="G49" i="72" s="1"/>
  <c r="C48" i="72"/>
  <c r="G48" i="72" s="1"/>
  <c r="C47" i="72"/>
  <c r="G47" i="72" s="1"/>
  <c r="C46" i="72"/>
  <c r="G46" i="72" s="1"/>
  <c r="F45" i="72"/>
  <c r="E45" i="72"/>
  <c r="D45" i="72"/>
  <c r="C44" i="72"/>
  <c r="G44" i="72" s="1"/>
  <c r="C43" i="72"/>
  <c r="G43" i="72" s="1"/>
  <c r="C42" i="72"/>
  <c r="G42" i="72" s="1"/>
  <c r="C41" i="72"/>
  <c r="G41" i="72" s="1"/>
  <c r="C40" i="72"/>
  <c r="G40" i="72" s="1"/>
  <c r="C39" i="72"/>
  <c r="G39" i="72" s="1"/>
  <c r="C38" i="72"/>
  <c r="G38" i="72" s="1"/>
  <c r="F37" i="72"/>
  <c r="E37" i="72"/>
  <c r="D37" i="72"/>
  <c r="C36" i="72"/>
  <c r="G36" i="72" s="1"/>
  <c r="C35" i="72"/>
  <c r="G35" i="72" s="1"/>
  <c r="C34" i="72"/>
  <c r="G34" i="72" s="1"/>
  <c r="C33" i="72"/>
  <c r="G33" i="72" s="1"/>
  <c r="C32" i="72"/>
  <c r="G32" i="72" s="1"/>
  <c r="C31" i="72"/>
  <c r="G31" i="72" s="1"/>
  <c r="C30" i="72"/>
  <c r="G30" i="72" s="1"/>
  <c r="F29" i="72"/>
  <c r="E29" i="72"/>
  <c r="D29" i="72"/>
  <c r="C28" i="72"/>
  <c r="G28" i="72" s="1"/>
  <c r="C27" i="72"/>
  <c r="G27" i="72" s="1"/>
  <c r="C26" i="72"/>
  <c r="G26" i="72" s="1"/>
  <c r="C25" i="72"/>
  <c r="G25" i="72" s="1"/>
  <c r="C24" i="72"/>
  <c r="G24" i="72" s="1"/>
  <c r="C23" i="72"/>
  <c r="G23" i="72" s="1"/>
  <c r="C22" i="72"/>
  <c r="G22" i="72" s="1"/>
  <c r="F21" i="72"/>
  <c r="E21" i="72"/>
  <c r="D21" i="72"/>
  <c r="C20" i="72"/>
  <c r="G20" i="72" s="1"/>
  <c r="C19" i="72"/>
  <c r="G19" i="72" s="1"/>
  <c r="C18" i="72"/>
  <c r="G18" i="72" s="1"/>
  <c r="C17" i="72"/>
  <c r="G17" i="72" s="1"/>
  <c r="C16" i="72"/>
  <c r="G16" i="72" s="1"/>
  <c r="C15" i="72"/>
  <c r="G15" i="72" s="1"/>
  <c r="C14" i="72"/>
  <c r="G14" i="72" s="1"/>
  <c r="F13" i="72"/>
  <c r="E13" i="72"/>
  <c r="D13" i="72"/>
  <c r="C12" i="72"/>
  <c r="G12" i="72" s="1"/>
  <c r="C11" i="72"/>
  <c r="G11" i="72" s="1"/>
  <c r="C10" i="72"/>
  <c r="G10" i="72" s="1"/>
  <c r="C9" i="72"/>
  <c r="G9" i="72" s="1"/>
  <c r="C8" i="72"/>
  <c r="G8" i="72" s="1"/>
  <c r="C7" i="72"/>
  <c r="G7" i="72" s="1"/>
  <c r="C6" i="72"/>
  <c r="G6" i="72" s="1"/>
  <c r="C61" i="72" l="1"/>
  <c r="C53" i="72"/>
  <c r="C45" i="72"/>
  <c r="C29" i="72"/>
  <c r="C21" i="72"/>
  <c r="C63" i="72"/>
  <c r="G63" i="72" s="1"/>
  <c r="C62" i="72"/>
  <c r="G62" i="72" s="1"/>
  <c r="C66" i="72"/>
  <c r="G66" i="72" s="1"/>
  <c r="C68" i="72"/>
  <c r="G68" i="72" s="1"/>
  <c r="C67" i="72"/>
  <c r="G67" i="72" s="1"/>
  <c r="C13" i="72"/>
  <c r="C37" i="72"/>
  <c r="C65" i="72"/>
  <c r="G65" i="72" s="1"/>
  <c r="E69" i="72"/>
  <c r="F69" i="72"/>
  <c r="C64" i="72"/>
  <c r="G64" i="72" s="1"/>
  <c r="G53" i="72"/>
  <c r="G61" i="72"/>
  <c r="G13" i="72"/>
  <c r="G21" i="72"/>
  <c r="G45" i="72"/>
  <c r="G29" i="72"/>
  <c r="G37" i="72"/>
  <c r="D69" i="72"/>
  <c r="F37" i="71"/>
  <c r="F29" i="70"/>
  <c r="F29" i="71"/>
  <c r="F61" i="71"/>
  <c r="E61" i="71"/>
  <c r="C60" i="71"/>
  <c r="G60" i="71" s="1"/>
  <c r="C59" i="71"/>
  <c r="G59" i="71" s="1"/>
  <c r="C58" i="71"/>
  <c r="G58" i="71" s="1"/>
  <c r="C57" i="71"/>
  <c r="G57" i="71" s="1"/>
  <c r="C56" i="71"/>
  <c r="G56" i="71" s="1"/>
  <c r="C55" i="71"/>
  <c r="G55" i="71" s="1"/>
  <c r="C54" i="71"/>
  <c r="G54" i="71" s="1"/>
  <c r="F53" i="71"/>
  <c r="E53" i="71"/>
  <c r="D53" i="71"/>
  <c r="C52" i="71"/>
  <c r="G52" i="71" s="1"/>
  <c r="C51" i="71"/>
  <c r="G51" i="71" s="1"/>
  <c r="C50" i="71"/>
  <c r="G50" i="71" s="1"/>
  <c r="C49" i="71"/>
  <c r="G49" i="71" s="1"/>
  <c r="C48" i="71"/>
  <c r="G48" i="71" s="1"/>
  <c r="C47" i="71"/>
  <c r="G47" i="71" s="1"/>
  <c r="C46" i="71"/>
  <c r="G46" i="71" s="1"/>
  <c r="F45" i="71"/>
  <c r="E45" i="71"/>
  <c r="D45" i="71"/>
  <c r="C44" i="71"/>
  <c r="G44" i="71" s="1"/>
  <c r="C43" i="71"/>
  <c r="G43" i="71" s="1"/>
  <c r="C42" i="71"/>
  <c r="G42" i="71" s="1"/>
  <c r="C41" i="71"/>
  <c r="G41" i="71" s="1"/>
  <c r="C40" i="71"/>
  <c r="G40" i="71" s="1"/>
  <c r="C39" i="71"/>
  <c r="G39" i="71" s="1"/>
  <c r="C38" i="71"/>
  <c r="G38" i="71" s="1"/>
  <c r="E37" i="71"/>
  <c r="C36" i="71"/>
  <c r="G36" i="71" s="1"/>
  <c r="C35" i="71"/>
  <c r="G35" i="71" s="1"/>
  <c r="C34" i="71"/>
  <c r="G34" i="71" s="1"/>
  <c r="C33" i="71"/>
  <c r="G33" i="71" s="1"/>
  <c r="C32" i="71"/>
  <c r="G32" i="71" s="1"/>
  <c r="C31" i="71"/>
  <c r="G31" i="71" s="1"/>
  <c r="C30" i="71"/>
  <c r="G30" i="71" s="1"/>
  <c r="E29" i="71"/>
  <c r="D29" i="71"/>
  <c r="C28" i="71"/>
  <c r="G28" i="71" s="1"/>
  <c r="C27" i="71"/>
  <c r="G27" i="71" s="1"/>
  <c r="C26" i="71"/>
  <c r="G26" i="71" s="1"/>
  <c r="C25" i="71"/>
  <c r="G25" i="71" s="1"/>
  <c r="C24" i="71"/>
  <c r="G24" i="71" s="1"/>
  <c r="C23" i="71"/>
  <c r="G23" i="71" s="1"/>
  <c r="C22" i="71"/>
  <c r="G22" i="71" s="1"/>
  <c r="F21" i="71"/>
  <c r="E21" i="71"/>
  <c r="D21" i="71"/>
  <c r="C20" i="71"/>
  <c r="G20" i="71" s="1"/>
  <c r="C19" i="71"/>
  <c r="G19" i="71" s="1"/>
  <c r="C18" i="71"/>
  <c r="G18" i="71" s="1"/>
  <c r="C17" i="71"/>
  <c r="G17" i="71" s="1"/>
  <c r="C16" i="71"/>
  <c r="G16" i="71" s="1"/>
  <c r="C15" i="71"/>
  <c r="G15" i="71" s="1"/>
  <c r="C14" i="71"/>
  <c r="G14" i="71" s="1"/>
  <c r="F13" i="71"/>
  <c r="E13" i="71"/>
  <c r="D13" i="71"/>
  <c r="C12" i="71"/>
  <c r="G12" i="71" s="1"/>
  <c r="C11" i="71"/>
  <c r="G11" i="71" s="1"/>
  <c r="C10" i="71"/>
  <c r="G10" i="71" s="1"/>
  <c r="C9" i="71"/>
  <c r="G9" i="71" s="1"/>
  <c r="C8" i="71"/>
  <c r="G8" i="71" s="1"/>
  <c r="C7" i="71"/>
  <c r="G7" i="71" s="1"/>
  <c r="C6" i="71"/>
  <c r="G6" i="71" s="1"/>
  <c r="G61" i="71" l="1"/>
  <c r="C69" i="72"/>
  <c r="G69" i="72"/>
  <c r="C61" i="71"/>
  <c r="C67" i="71"/>
  <c r="G67" i="71" s="1"/>
  <c r="C37" i="71"/>
  <c r="G29" i="71"/>
  <c r="C29" i="71"/>
  <c r="C63" i="71"/>
  <c r="G63" i="71" s="1"/>
  <c r="C21" i="71"/>
  <c r="C68" i="71"/>
  <c r="G68" i="71" s="1"/>
  <c r="C64" i="71"/>
  <c r="G64" i="71" s="1"/>
  <c r="C13" i="71"/>
  <c r="G13" i="71"/>
  <c r="C66" i="71"/>
  <c r="G66" i="71" s="1"/>
  <c r="C65" i="71"/>
  <c r="G65" i="71" s="1"/>
  <c r="G45" i="71"/>
  <c r="C45" i="71"/>
  <c r="F69" i="71"/>
  <c r="C53" i="71"/>
  <c r="E69" i="71"/>
  <c r="G37" i="71"/>
  <c r="G53" i="71"/>
  <c r="G21" i="71"/>
  <c r="C62" i="71"/>
  <c r="G62" i="71" s="1"/>
  <c r="D69" i="71"/>
  <c r="D13" i="70"/>
  <c r="E13" i="70"/>
  <c r="F13" i="70"/>
  <c r="D21" i="70"/>
  <c r="E21" i="70"/>
  <c r="F21" i="70"/>
  <c r="D29" i="70"/>
  <c r="E29" i="70"/>
  <c r="D37" i="70"/>
  <c r="E37" i="70"/>
  <c r="F37" i="70"/>
  <c r="D45" i="70"/>
  <c r="E45" i="70"/>
  <c r="F45" i="70"/>
  <c r="D53" i="70"/>
  <c r="E53" i="70"/>
  <c r="F53" i="70"/>
  <c r="D61" i="70"/>
  <c r="E61" i="70"/>
  <c r="F61" i="70"/>
  <c r="C60" i="70"/>
  <c r="G60" i="70" s="1"/>
  <c r="C59" i="70"/>
  <c r="G59" i="70" s="1"/>
  <c r="C58" i="70"/>
  <c r="G58" i="70" s="1"/>
  <c r="C57" i="70"/>
  <c r="G57" i="70" s="1"/>
  <c r="C56" i="70"/>
  <c r="G56" i="70" s="1"/>
  <c r="C55" i="70"/>
  <c r="G55" i="70" s="1"/>
  <c r="C54" i="70"/>
  <c r="G54" i="70" s="1"/>
  <c r="C52" i="70"/>
  <c r="G52" i="70" s="1"/>
  <c r="C51" i="70"/>
  <c r="G51" i="70" s="1"/>
  <c r="C50" i="70"/>
  <c r="G50" i="70" s="1"/>
  <c r="C49" i="70"/>
  <c r="G49" i="70" s="1"/>
  <c r="C48" i="70"/>
  <c r="G48" i="70" s="1"/>
  <c r="C47" i="70"/>
  <c r="G47" i="70" s="1"/>
  <c r="C46" i="70"/>
  <c r="G46" i="70" s="1"/>
  <c r="C44" i="70"/>
  <c r="G44" i="70" s="1"/>
  <c r="C43" i="70"/>
  <c r="G43" i="70" s="1"/>
  <c r="C42" i="70"/>
  <c r="G42" i="70" s="1"/>
  <c r="C41" i="70"/>
  <c r="G41" i="70" s="1"/>
  <c r="C40" i="70"/>
  <c r="G40" i="70" s="1"/>
  <c r="C39" i="70"/>
  <c r="G39" i="70" s="1"/>
  <c r="C38" i="70"/>
  <c r="G38" i="70" s="1"/>
  <c r="C36" i="70"/>
  <c r="G36" i="70" s="1"/>
  <c r="C35" i="70"/>
  <c r="G35" i="70" s="1"/>
  <c r="C34" i="70"/>
  <c r="G34" i="70" s="1"/>
  <c r="C33" i="70"/>
  <c r="G33" i="70" s="1"/>
  <c r="C32" i="70"/>
  <c r="G32" i="70" s="1"/>
  <c r="C31" i="70"/>
  <c r="G31" i="70" s="1"/>
  <c r="C30" i="70"/>
  <c r="G30" i="70" s="1"/>
  <c r="C28" i="70"/>
  <c r="G28" i="70" s="1"/>
  <c r="C27" i="70"/>
  <c r="G27" i="70" s="1"/>
  <c r="C26" i="70"/>
  <c r="G26" i="70" s="1"/>
  <c r="C25" i="70"/>
  <c r="G25" i="70" s="1"/>
  <c r="C24" i="70"/>
  <c r="G24" i="70" s="1"/>
  <c r="C23" i="70"/>
  <c r="G23" i="70" s="1"/>
  <c r="C22" i="70"/>
  <c r="G22" i="70" s="1"/>
  <c r="C20" i="70"/>
  <c r="G20" i="70" s="1"/>
  <c r="C19" i="70"/>
  <c r="G19" i="70" s="1"/>
  <c r="C18" i="70"/>
  <c r="G18" i="70" s="1"/>
  <c r="C17" i="70"/>
  <c r="G17" i="70" s="1"/>
  <c r="C16" i="70"/>
  <c r="G16" i="70" s="1"/>
  <c r="C15" i="70"/>
  <c r="G15" i="70" s="1"/>
  <c r="C14" i="70"/>
  <c r="G14" i="70" s="1"/>
  <c r="C12" i="70"/>
  <c r="G12" i="70" s="1"/>
  <c r="C11" i="70"/>
  <c r="G11" i="70" s="1"/>
  <c r="C10" i="70"/>
  <c r="G10" i="70" s="1"/>
  <c r="C9" i="70"/>
  <c r="G9" i="70" s="1"/>
  <c r="C8" i="70"/>
  <c r="G8" i="70" s="1"/>
  <c r="C7" i="70"/>
  <c r="G7" i="70" s="1"/>
  <c r="C6" i="70"/>
  <c r="G6" i="70" s="1"/>
  <c r="C21" i="70" l="1"/>
  <c r="C13" i="70"/>
  <c r="G69" i="71"/>
  <c r="C69" i="71"/>
  <c r="C61" i="70"/>
  <c r="C53" i="70"/>
  <c r="C62" i="70"/>
  <c r="G62" i="70" s="1"/>
  <c r="C45" i="70"/>
  <c r="C37" i="70"/>
  <c r="C29" i="70"/>
  <c r="C66" i="70"/>
  <c r="G66" i="70" s="1"/>
  <c r="C65" i="70"/>
  <c r="G65" i="70" s="1"/>
  <c r="C68" i="70"/>
  <c r="G68" i="70" s="1"/>
  <c r="C64" i="70"/>
  <c r="G64" i="70" s="1"/>
  <c r="C67" i="70"/>
  <c r="G67" i="70" s="1"/>
  <c r="C63" i="70"/>
  <c r="G63" i="70" s="1"/>
  <c r="F69" i="70"/>
  <c r="E69" i="70"/>
  <c r="G45" i="70"/>
  <c r="G13" i="70"/>
  <c r="G29" i="70"/>
  <c r="G61" i="70"/>
  <c r="G53" i="70"/>
  <c r="G21" i="70"/>
  <c r="G37" i="70"/>
  <c r="D69" i="70"/>
  <c r="F45" i="69"/>
  <c r="F37" i="69"/>
  <c r="F68" i="69"/>
  <c r="E68" i="69"/>
  <c r="D68" i="69"/>
  <c r="F67" i="69"/>
  <c r="E67" i="69"/>
  <c r="D67" i="69"/>
  <c r="F66" i="69"/>
  <c r="E66" i="69"/>
  <c r="D66" i="69"/>
  <c r="F65" i="69"/>
  <c r="E65" i="69"/>
  <c r="D65" i="69"/>
  <c r="F64" i="69"/>
  <c r="E64" i="69"/>
  <c r="D64" i="69"/>
  <c r="F63" i="69"/>
  <c r="E63" i="69"/>
  <c r="D63" i="69"/>
  <c r="F62" i="69"/>
  <c r="E62" i="69"/>
  <c r="D62" i="69"/>
  <c r="F61" i="69"/>
  <c r="E61" i="69"/>
  <c r="D61" i="69"/>
  <c r="C60" i="69"/>
  <c r="G60" i="69" s="1"/>
  <c r="C59" i="69"/>
  <c r="G59" i="69" s="1"/>
  <c r="C58" i="69"/>
  <c r="G58" i="69" s="1"/>
  <c r="C57" i="69"/>
  <c r="G57" i="69" s="1"/>
  <c r="C56" i="69"/>
  <c r="G56" i="69" s="1"/>
  <c r="C55" i="69"/>
  <c r="G55" i="69" s="1"/>
  <c r="C54" i="69"/>
  <c r="G54" i="69" s="1"/>
  <c r="F53" i="69"/>
  <c r="E53" i="69"/>
  <c r="D53" i="69"/>
  <c r="C52" i="69"/>
  <c r="G52" i="69" s="1"/>
  <c r="C51" i="69"/>
  <c r="G51" i="69" s="1"/>
  <c r="C50" i="69"/>
  <c r="G50" i="69" s="1"/>
  <c r="C49" i="69"/>
  <c r="G49" i="69" s="1"/>
  <c r="C48" i="69"/>
  <c r="G48" i="69" s="1"/>
  <c r="C47" i="69"/>
  <c r="G47" i="69" s="1"/>
  <c r="C46" i="69"/>
  <c r="G46" i="69" s="1"/>
  <c r="E45" i="69"/>
  <c r="D45" i="69"/>
  <c r="C44" i="69"/>
  <c r="G44" i="69" s="1"/>
  <c r="C43" i="69"/>
  <c r="G43" i="69" s="1"/>
  <c r="C42" i="69"/>
  <c r="G42" i="69" s="1"/>
  <c r="C41" i="69"/>
  <c r="G41" i="69" s="1"/>
  <c r="C40" i="69"/>
  <c r="G40" i="69" s="1"/>
  <c r="C39" i="69"/>
  <c r="G39" i="69" s="1"/>
  <c r="C38" i="69"/>
  <c r="G38" i="69" s="1"/>
  <c r="E37" i="69"/>
  <c r="D37" i="69"/>
  <c r="C36" i="69"/>
  <c r="G36" i="69" s="1"/>
  <c r="C35" i="69"/>
  <c r="G35" i="69" s="1"/>
  <c r="C34" i="69"/>
  <c r="G34" i="69" s="1"/>
  <c r="C33" i="69"/>
  <c r="G33" i="69" s="1"/>
  <c r="C32" i="69"/>
  <c r="G32" i="69" s="1"/>
  <c r="C31" i="69"/>
  <c r="G31" i="69" s="1"/>
  <c r="C30" i="69"/>
  <c r="G30" i="69" s="1"/>
  <c r="F29" i="69"/>
  <c r="E29" i="69"/>
  <c r="D29" i="69"/>
  <c r="C28" i="69"/>
  <c r="G28" i="69" s="1"/>
  <c r="C27" i="69"/>
  <c r="G27" i="69" s="1"/>
  <c r="C26" i="69"/>
  <c r="G26" i="69" s="1"/>
  <c r="C25" i="69"/>
  <c r="G25" i="69" s="1"/>
  <c r="C24" i="69"/>
  <c r="G24" i="69" s="1"/>
  <c r="C23" i="69"/>
  <c r="G23" i="69" s="1"/>
  <c r="C22" i="69"/>
  <c r="G22" i="69" s="1"/>
  <c r="F21" i="69"/>
  <c r="E21" i="69"/>
  <c r="D21" i="69"/>
  <c r="C20" i="69"/>
  <c r="G20" i="69" s="1"/>
  <c r="C19" i="69"/>
  <c r="G19" i="69" s="1"/>
  <c r="C18" i="69"/>
  <c r="G18" i="69" s="1"/>
  <c r="C17" i="69"/>
  <c r="G17" i="69" s="1"/>
  <c r="C16" i="69"/>
  <c r="G16" i="69" s="1"/>
  <c r="C15" i="69"/>
  <c r="G15" i="69" s="1"/>
  <c r="C14" i="69"/>
  <c r="G14" i="69" s="1"/>
  <c r="F13" i="69"/>
  <c r="E13" i="69"/>
  <c r="D13" i="69"/>
  <c r="C12" i="69"/>
  <c r="G12" i="69" s="1"/>
  <c r="C11" i="69"/>
  <c r="G11" i="69" s="1"/>
  <c r="C10" i="69"/>
  <c r="G10" i="69" s="1"/>
  <c r="C9" i="69"/>
  <c r="G9" i="69" s="1"/>
  <c r="C8" i="69"/>
  <c r="G8" i="69" s="1"/>
  <c r="C7" i="69"/>
  <c r="G7" i="69" s="1"/>
  <c r="C6" i="69"/>
  <c r="G6" i="69" s="1"/>
  <c r="C53" i="69" l="1"/>
  <c r="C69" i="70"/>
  <c r="G69" i="70"/>
  <c r="C61" i="69"/>
  <c r="C45" i="69"/>
  <c r="C62" i="69"/>
  <c r="G62" i="69" s="1"/>
  <c r="C37" i="69"/>
  <c r="C29" i="69"/>
  <c r="C21" i="69"/>
  <c r="C68" i="69"/>
  <c r="G68" i="69" s="1"/>
  <c r="C64" i="69"/>
  <c r="G64" i="69" s="1"/>
  <c r="C63" i="69"/>
  <c r="G63" i="69" s="1"/>
  <c r="C13" i="69"/>
  <c r="G61" i="69"/>
  <c r="G45" i="69"/>
  <c r="G21" i="69"/>
  <c r="F69" i="69"/>
  <c r="C66" i="69"/>
  <c r="G66" i="69" s="1"/>
  <c r="C67" i="69"/>
  <c r="G67" i="69" s="1"/>
  <c r="G13" i="69"/>
  <c r="E69" i="69"/>
  <c r="C65" i="69"/>
  <c r="G65" i="69" s="1"/>
  <c r="G53" i="69"/>
  <c r="G37" i="69"/>
  <c r="G29" i="69"/>
  <c r="D69" i="69"/>
  <c r="F68" i="68"/>
  <c r="E68" i="68"/>
  <c r="D68" i="68"/>
  <c r="F67" i="68"/>
  <c r="E67" i="68"/>
  <c r="D67" i="68"/>
  <c r="F66" i="68"/>
  <c r="E66" i="68"/>
  <c r="D66" i="68"/>
  <c r="F65" i="68"/>
  <c r="E65" i="68"/>
  <c r="D65" i="68"/>
  <c r="F64" i="68"/>
  <c r="E64" i="68"/>
  <c r="D64" i="68"/>
  <c r="F63" i="68"/>
  <c r="E63" i="68"/>
  <c r="D63" i="68"/>
  <c r="F62" i="68"/>
  <c r="E62" i="68"/>
  <c r="D62" i="68"/>
  <c r="F61" i="68"/>
  <c r="E61" i="68"/>
  <c r="D61" i="68"/>
  <c r="C60" i="68"/>
  <c r="G60" i="68" s="1"/>
  <c r="C59" i="68"/>
  <c r="G59" i="68" s="1"/>
  <c r="C58" i="68"/>
  <c r="G58" i="68" s="1"/>
  <c r="C57" i="68"/>
  <c r="G57" i="68" s="1"/>
  <c r="C56" i="68"/>
  <c r="G56" i="68" s="1"/>
  <c r="C55" i="68"/>
  <c r="G55" i="68" s="1"/>
  <c r="C54" i="68"/>
  <c r="G54" i="68" s="1"/>
  <c r="F53" i="68"/>
  <c r="E53" i="68"/>
  <c r="D53" i="68"/>
  <c r="C52" i="68"/>
  <c r="G52" i="68" s="1"/>
  <c r="C51" i="68"/>
  <c r="G51" i="68" s="1"/>
  <c r="C50" i="68"/>
  <c r="G50" i="68" s="1"/>
  <c r="C49" i="68"/>
  <c r="G49" i="68" s="1"/>
  <c r="C48" i="68"/>
  <c r="G48" i="68" s="1"/>
  <c r="C47" i="68"/>
  <c r="G47" i="68" s="1"/>
  <c r="C46" i="68"/>
  <c r="G46" i="68" s="1"/>
  <c r="F45" i="68"/>
  <c r="E45" i="68"/>
  <c r="D45" i="68"/>
  <c r="C44" i="68"/>
  <c r="G44" i="68" s="1"/>
  <c r="C43" i="68"/>
  <c r="G43" i="68" s="1"/>
  <c r="C42" i="68"/>
  <c r="G42" i="68" s="1"/>
  <c r="C41" i="68"/>
  <c r="G41" i="68" s="1"/>
  <c r="C40" i="68"/>
  <c r="G40" i="68" s="1"/>
  <c r="C39" i="68"/>
  <c r="G39" i="68" s="1"/>
  <c r="C38" i="68"/>
  <c r="G38" i="68" s="1"/>
  <c r="F37" i="68"/>
  <c r="E37" i="68"/>
  <c r="D37" i="68"/>
  <c r="C36" i="68"/>
  <c r="G36" i="68" s="1"/>
  <c r="C35" i="68"/>
  <c r="G35" i="68" s="1"/>
  <c r="C34" i="68"/>
  <c r="G34" i="68" s="1"/>
  <c r="C33" i="68"/>
  <c r="G33" i="68" s="1"/>
  <c r="C32" i="68"/>
  <c r="G32" i="68" s="1"/>
  <c r="C31" i="68"/>
  <c r="G31" i="68" s="1"/>
  <c r="C30" i="68"/>
  <c r="G30" i="68" s="1"/>
  <c r="F29" i="68"/>
  <c r="E29" i="68"/>
  <c r="D29" i="68"/>
  <c r="C28" i="68"/>
  <c r="G28" i="68" s="1"/>
  <c r="C27" i="68"/>
  <c r="G27" i="68" s="1"/>
  <c r="C26" i="68"/>
  <c r="G26" i="68" s="1"/>
  <c r="C25" i="68"/>
  <c r="G25" i="68" s="1"/>
  <c r="C24" i="68"/>
  <c r="G24" i="68" s="1"/>
  <c r="C23" i="68"/>
  <c r="G23" i="68" s="1"/>
  <c r="C22" i="68"/>
  <c r="G22" i="68" s="1"/>
  <c r="F21" i="68"/>
  <c r="E21" i="68"/>
  <c r="D21" i="68"/>
  <c r="C20" i="68"/>
  <c r="G20" i="68" s="1"/>
  <c r="C19" i="68"/>
  <c r="G19" i="68" s="1"/>
  <c r="C18" i="68"/>
  <c r="G18" i="68" s="1"/>
  <c r="C17" i="68"/>
  <c r="G17" i="68" s="1"/>
  <c r="C16" i="68"/>
  <c r="G16" i="68" s="1"/>
  <c r="C15" i="68"/>
  <c r="G15" i="68" s="1"/>
  <c r="C14" i="68"/>
  <c r="G14" i="68" s="1"/>
  <c r="F13" i="68"/>
  <c r="E13" i="68"/>
  <c r="D13" i="68"/>
  <c r="C12" i="68"/>
  <c r="G12" i="68" s="1"/>
  <c r="C11" i="68"/>
  <c r="G11" i="68" s="1"/>
  <c r="C10" i="68"/>
  <c r="G10" i="68" s="1"/>
  <c r="C9" i="68"/>
  <c r="G9" i="68" s="1"/>
  <c r="C8" i="68"/>
  <c r="G8" i="68" s="1"/>
  <c r="C7" i="68"/>
  <c r="G7" i="68" s="1"/>
  <c r="C6" i="68"/>
  <c r="G6" i="68" s="1"/>
  <c r="C61" i="68" l="1"/>
  <c r="G69" i="69"/>
  <c r="C69" i="69"/>
  <c r="C53" i="68"/>
  <c r="G45" i="68"/>
  <c r="C37" i="68"/>
  <c r="C29" i="68"/>
  <c r="C21" i="68"/>
  <c r="C67" i="68"/>
  <c r="G67" i="68" s="1"/>
  <c r="C63" i="68"/>
  <c r="G63" i="68" s="1"/>
  <c r="C13" i="68"/>
  <c r="G61" i="68"/>
  <c r="C45" i="68"/>
  <c r="C64" i="68"/>
  <c r="G64" i="68" s="1"/>
  <c r="G21" i="68"/>
  <c r="C62" i="68"/>
  <c r="G62" i="68" s="1"/>
  <c r="C66" i="68"/>
  <c r="G66" i="68" s="1"/>
  <c r="C68" i="68"/>
  <c r="G68" i="68" s="1"/>
  <c r="F69" i="68"/>
  <c r="C65" i="68"/>
  <c r="G65" i="68" s="1"/>
  <c r="G13" i="68"/>
  <c r="G29" i="68"/>
  <c r="G37" i="68"/>
  <c r="G53" i="68"/>
  <c r="D69" i="68"/>
  <c r="E69" i="68"/>
  <c r="F68" i="67"/>
  <c r="E68" i="67"/>
  <c r="D68" i="67"/>
  <c r="F67" i="67"/>
  <c r="E67" i="67"/>
  <c r="D67" i="67"/>
  <c r="F66" i="67"/>
  <c r="E66" i="67"/>
  <c r="D66" i="67"/>
  <c r="F65" i="67"/>
  <c r="E65" i="67"/>
  <c r="D65" i="67"/>
  <c r="F64" i="67"/>
  <c r="E64" i="67"/>
  <c r="D64" i="67"/>
  <c r="F63" i="67"/>
  <c r="E63" i="67"/>
  <c r="D63" i="67"/>
  <c r="F62" i="67"/>
  <c r="E62" i="67"/>
  <c r="D62" i="67"/>
  <c r="F61" i="67"/>
  <c r="E61" i="67"/>
  <c r="D61" i="67"/>
  <c r="C60" i="67"/>
  <c r="G60" i="67" s="1"/>
  <c r="C59" i="67"/>
  <c r="G59" i="67" s="1"/>
  <c r="C58" i="67"/>
  <c r="G58" i="67" s="1"/>
  <c r="C57" i="67"/>
  <c r="G57" i="67" s="1"/>
  <c r="C56" i="67"/>
  <c r="G56" i="67" s="1"/>
  <c r="C55" i="67"/>
  <c r="G55" i="67" s="1"/>
  <c r="C54" i="67"/>
  <c r="G54" i="67" s="1"/>
  <c r="F53" i="67"/>
  <c r="E53" i="67"/>
  <c r="D53" i="67"/>
  <c r="C52" i="67"/>
  <c r="G52" i="67" s="1"/>
  <c r="C51" i="67"/>
  <c r="G51" i="67" s="1"/>
  <c r="C50" i="67"/>
  <c r="G50" i="67" s="1"/>
  <c r="C49" i="67"/>
  <c r="G49" i="67" s="1"/>
  <c r="C48" i="67"/>
  <c r="G48" i="67" s="1"/>
  <c r="C47" i="67"/>
  <c r="G47" i="67" s="1"/>
  <c r="C46" i="67"/>
  <c r="G46" i="67" s="1"/>
  <c r="F45" i="67"/>
  <c r="E45" i="67"/>
  <c r="D45" i="67"/>
  <c r="C44" i="67"/>
  <c r="G44" i="67" s="1"/>
  <c r="C43" i="67"/>
  <c r="G43" i="67" s="1"/>
  <c r="C42" i="67"/>
  <c r="G42" i="67" s="1"/>
  <c r="C41" i="67"/>
  <c r="G41" i="67" s="1"/>
  <c r="C40" i="67"/>
  <c r="G40" i="67" s="1"/>
  <c r="C39" i="67"/>
  <c r="G39" i="67" s="1"/>
  <c r="C38" i="67"/>
  <c r="G38" i="67" s="1"/>
  <c r="F37" i="67"/>
  <c r="E37" i="67"/>
  <c r="D37" i="67"/>
  <c r="C36" i="67"/>
  <c r="G36" i="67" s="1"/>
  <c r="C35" i="67"/>
  <c r="G35" i="67" s="1"/>
  <c r="C34" i="67"/>
  <c r="G34" i="67" s="1"/>
  <c r="C33" i="67"/>
  <c r="G33" i="67" s="1"/>
  <c r="C32" i="67"/>
  <c r="G32" i="67" s="1"/>
  <c r="C31" i="67"/>
  <c r="G31" i="67" s="1"/>
  <c r="C30" i="67"/>
  <c r="G30" i="67" s="1"/>
  <c r="F29" i="67"/>
  <c r="E29" i="67"/>
  <c r="D29" i="67"/>
  <c r="C28" i="67"/>
  <c r="G28" i="67" s="1"/>
  <c r="C27" i="67"/>
  <c r="G27" i="67" s="1"/>
  <c r="C26" i="67"/>
  <c r="G26" i="67" s="1"/>
  <c r="C25" i="67"/>
  <c r="G25" i="67" s="1"/>
  <c r="C24" i="67"/>
  <c r="G24" i="67" s="1"/>
  <c r="C23" i="67"/>
  <c r="G23" i="67" s="1"/>
  <c r="C22" i="67"/>
  <c r="G22" i="67" s="1"/>
  <c r="F21" i="67"/>
  <c r="E21" i="67"/>
  <c r="D21" i="67"/>
  <c r="C20" i="67"/>
  <c r="G20" i="67" s="1"/>
  <c r="C19" i="67"/>
  <c r="G19" i="67" s="1"/>
  <c r="C18" i="67"/>
  <c r="G18" i="67" s="1"/>
  <c r="C17" i="67"/>
  <c r="G17" i="67" s="1"/>
  <c r="C16" i="67"/>
  <c r="G16" i="67" s="1"/>
  <c r="C15" i="67"/>
  <c r="G15" i="67" s="1"/>
  <c r="C14" i="67"/>
  <c r="G14" i="67" s="1"/>
  <c r="F13" i="67"/>
  <c r="E13" i="67"/>
  <c r="D13" i="67"/>
  <c r="C12" i="67"/>
  <c r="G12" i="67" s="1"/>
  <c r="C11" i="67"/>
  <c r="G11" i="67" s="1"/>
  <c r="C10" i="67"/>
  <c r="G10" i="67" s="1"/>
  <c r="C9" i="67"/>
  <c r="G9" i="67" s="1"/>
  <c r="C8" i="67"/>
  <c r="G8" i="67" s="1"/>
  <c r="C7" i="67"/>
  <c r="G7" i="67" s="1"/>
  <c r="C6" i="67"/>
  <c r="G6" i="67" s="1"/>
  <c r="C53" i="67" l="1"/>
  <c r="C69" i="68"/>
  <c r="G69" i="68"/>
  <c r="C61" i="67"/>
  <c r="C45" i="67"/>
  <c r="C29" i="67"/>
  <c r="C21" i="67"/>
  <c r="G21" i="67"/>
  <c r="C65" i="67"/>
  <c r="G65" i="67" s="1"/>
  <c r="C13" i="67"/>
  <c r="G61" i="67"/>
  <c r="C63" i="67"/>
  <c r="G63" i="67" s="1"/>
  <c r="C67" i="67"/>
  <c r="G67" i="67" s="1"/>
  <c r="C66" i="67"/>
  <c r="G66" i="67" s="1"/>
  <c r="G37" i="67"/>
  <c r="C37" i="67"/>
  <c r="E69" i="67"/>
  <c r="C62" i="67"/>
  <c r="G62" i="67" s="1"/>
  <c r="F69" i="67"/>
  <c r="C68" i="67"/>
  <c r="G68" i="67" s="1"/>
  <c r="C64" i="67"/>
  <c r="G64" i="67" s="1"/>
  <c r="G53" i="67"/>
  <c r="G13" i="67"/>
  <c r="G29" i="67"/>
  <c r="G45" i="67"/>
  <c r="D69" i="67"/>
  <c r="F68" i="66"/>
  <c r="E68" i="66"/>
  <c r="D68" i="66"/>
  <c r="F67" i="66"/>
  <c r="E67" i="66"/>
  <c r="D67" i="66"/>
  <c r="F66" i="66"/>
  <c r="E66" i="66"/>
  <c r="D66" i="66"/>
  <c r="F65" i="66"/>
  <c r="E65" i="66"/>
  <c r="D65" i="66"/>
  <c r="F64" i="66"/>
  <c r="E64" i="66"/>
  <c r="D64" i="66"/>
  <c r="F63" i="66"/>
  <c r="E63" i="66"/>
  <c r="D63" i="66"/>
  <c r="F62" i="66"/>
  <c r="E62" i="66"/>
  <c r="D62" i="66"/>
  <c r="F61" i="66"/>
  <c r="E61" i="66"/>
  <c r="D61" i="66"/>
  <c r="C60" i="66"/>
  <c r="G60" i="66" s="1"/>
  <c r="C59" i="66"/>
  <c r="G59" i="66" s="1"/>
  <c r="C58" i="66"/>
  <c r="G58" i="66" s="1"/>
  <c r="C57" i="66"/>
  <c r="G57" i="66" s="1"/>
  <c r="C56" i="66"/>
  <c r="G56" i="66" s="1"/>
  <c r="C55" i="66"/>
  <c r="G55" i="66" s="1"/>
  <c r="C54" i="66"/>
  <c r="G54" i="66" s="1"/>
  <c r="F53" i="66"/>
  <c r="E53" i="66"/>
  <c r="D53" i="66"/>
  <c r="C52" i="66"/>
  <c r="G52" i="66" s="1"/>
  <c r="C51" i="66"/>
  <c r="G51" i="66" s="1"/>
  <c r="C50" i="66"/>
  <c r="G50" i="66" s="1"/>
  <c r="C49" i="66"/>
  <c r="G49" i="66" s="1"/>
  <c r="C48" i="66"/>
  <c r="G48" i="66" s="1"/>
  <c r="C47" i="66"/>
  <c r="G47" i="66" s="1"/>
  <c r="C46" i="66"/>
  <c r="G46" i="66" s="1"/>
  <c r="F45" i="66"/>
  <c r="E45" i="66"/>
  <c r="D45" i="66"/>
  <c r="C44" i="66"/>
  <c r="G44" i="66" s="1"/>
  <c r="C43" i="66"/>
  <c r="G43" i="66" s="1"/>
  <c r="C42" i="66"/>
  <c r="G42" i="66" s="1"/>
  <c r="C41" i="66"/>
  <c r="G41" i="66" s="1"/>
  <c r="C40" i="66"/>
  <c r="G40" i="66" s="1"/>
  <c r="C39" i="66"/>
  <c r="G39" i="66" s="1"/>
  <c r="C38" i="66"/>
  <c r="G38" i="66" s="1"/>
  <c r="F37" i="66"/>
  <c r="E37" i="66"/>
  <c r="D37" i="66"/>
  <c r="C36" i="66"/>
  <c r="G36" i="66" s="1"/>
  <c r="C35" i="66"/>
  <c r="G35" i="66" s="1"/>
  <c r="C34" i="66"/>
  <c r="G34" i="66" s="1"/>
  <c r="C33" i="66"/>
  <c r="G33" i="66" s="1"/>
  <c r="C32" i="66"/>
  <c r="G32" i="66" s="1"/>
  <c r="C31" i="66"/>
  <c r="G31" i="66" s="1"/>
  <c r="C30" i="66"/>
  <c r="G30" i="66" s="1"/>
  <c r="F29" i="66"/>
  <c r="E29" i="66"/>
  <c r="D29" i="66"/>
  <c r="C28" i="66"/>
  <c r="G28" i="66" s="1"/>
  <c r="C27" i="66"/>
  <c r="G27" i="66" s="1"/>
  <c r="C26" i="66"/>
  <c r="G26" i="66" s="1"/>
  <c r="C25" i="66"/>
  <c r="G25" i="66" s="1"/>
  <c r="C24" i="66"/>
  <c r="G24" i="66" s="1"/>
  <c r="C23" i="66"/>
  <c r="G23" i="66" s="1"/>
  <c r="C22" i="66"/>
  <c r="G22" i="66" s="1"/>
  <c r="F21" i="66"/>
  <c r="E21" i="66"/>
  <c r="D21" i="66"/>
  <c r="C20" i="66"/>
  <c r="G20" i="66" s="1"/>
  <c r="C19" i="66"/>
  <c r="G19" i="66" s="1"/>
  <c r="C18" i="66"/>
  <c r="G18" i="66" s="1"/>
  <c r="C17" i="66"/>
  <c r="G17" i="66" s="1"/>
  <c r="C16" i="66"/>
  <c r="G16" i="66" s="1"/>
  <c r="C15" i="66"/>
  <c r="G15" i="66" s="1"/>
  <c r="C14" i="66"/>
  <c r="G14" i="66" s="1"/>
  <c r="F13" i="66"/>
  <c r="E13" i="66"/>
  <c r="D13" i="66"/>
  <c r="C12" i="66"/>
  <c r="G12" i="66" s="1"/>
  <c r="C11" i="66"/>
  <c r="G11" i="66" s="1"/>
  <c r="C10" i="66"/>
  <c r="G10" i="66" s="1"/>
  <c r="C9" i="66"/>
  <c r="G9" i="66" s="1"/>
  <c r="C8" i="66"/>
  <c r="G8" i="66" s="1"/>
  <c r="C7" i="66"/>
  <c r="G7" i="66" s="1"/>
  <c r="C6" i="66"/>
  <c r="G6" i="66" s="1"/>
  <c r="C61" i="66" l="1"/>
  <c r="C66" i="66"/>
  <c r="G66" i="66" s="1"/>
  <c r="C69" i="67"/>
  <c r="G69" i="67"/>
  <c r="C53" i="66"/>
  <c r="C45" i="66"/>
  <c r="C37" i="66"/>
  <c r="C29" i="66"/>
  <c r="C67" i="66"/>
  <c r="G67" i="66" s="1"/>
  <c r="C21" i="66"/>
  <c r="G61" i="66"/>
  <c r="C64" i="66"/>
  <c r="G64" i="66" s="1"/>
  <c r="C68" i="66"/>
  <c r="G68" i="66" s="1"/>
  <c r="G45" i="66"/>
  <c r="G29" i="66"/>
  <c r="F69" i="66"/>
  <c r="C62" i="66"/>
  <c r="G62" i="66" s="1"/>
  <c r="G13" i="66"/>
  <c r="C63" i="66"/>
  <c r="G63" i="66" s="1"/>
  <c r="C13" i="66"/>
  <c r="E69" i="66"/>
  <c r="C65" i="66"/>
  <c r="G65" i="66" s="1"/>
  <c r="G53" i="66"/>
  <c r="G21" i="66"/>
  <c r="G37" i="66"/>
  <c r="D69" i="66"/>
  <c r="F68" i="65"/>
  <c r="E68" i="65"/>
  <c r="D68" i="65"/>
  <c r="F67" i="65"/>
  <c r="E67" i="65"/>
  <c r="D67" i="65"/>
  <c r="F66" i="65"/>
  <c r="E66" i="65"/>
  <c r="D66" i="65"/>
  <c r="F65" i="65"/>
  <c r="E65" i="65"/>
  <c r="D65" i="65"/>
  <c r="F64" i="65"/>
  <c r="E64" i="65"/>
  <c r="D64" i="65"/>
  <c r="F63" i="65"/>
  <c r="E63" i="65"/>
  <c r="D63" i="65"/>
  <c r="F62" i="65"/>
  <c r="E62" i="65"/>
  <c r="D62" i="65"/>
  <c r="F61" i="65"/>
  <c r="E61" i="65"/>
  <c r="D61" i="65"/>
  <c r="C60" i="65"/>
  <c r="G60" i="65" s="1"/>
  <c r="C59" i="65"/>
  <c r="G59" i="65" s="1"/>
  <c r="C58" i="65"/>
  <c r="G58" i="65" s="1"/>
  <c r="C57" i="65"/>
  <c r="G57" i="65" s="1"/>
  <c r="C56" i="65"/>
  <c r="G56" i="65" s="1"/>
  <c r="C55" i="65"/>
  <c r="G55" i="65" s="1"/>
  <c r="C54" i="65"/>
  <c r="G54" i="65" s="1"/>
  <c r="F53" i="65"/>
  <c r="E53" i="65"/>
  <c r="D53" i="65"/>
  <c r="C52" i="65"/>
  <c r="G52" i="65" s="1"/>
  <c r="C51" i="65"/>
  <c r="G51" i="65" s="1"/>
  <c r="C50" i="65"/>
  <c r="G50" i="65" s="1"/>
  <c r="C49" i="65"/>
  <c r="G49" i="65" s="1"/>
  <c r="C48" i="65"/>
  <c r="G48" i="65" s="1"/>
  <c r="C47" i="65"/>
  <c r="G47" i="65" s="1"/>
  <c r="C46" i="65"/>
  <c r="G46" i="65" s="1"/>
  <c r="F45" i="65"/>
  <c r="E45" i="65"/>
  <c r="D45" i="65"/>
  <c r="C44" i="65"/>
  <c r="G44" i="65" s="1"/>
  <c r="C43" i="65"/>
  <c r="G43" i="65" s="1"/>
  <c r="C42" i="65"/>
  <c r="G42" i="65" s="1"/>
  <c r="C41" i="65"/>
  <c r="G41" i="65" s="1"/>
  <c r="C40" i="65"/>
  <c r="G40" i="65" s="1"/>
  <c r="C39" i="65"/>
  <c r="G39" i="65" s="1"/>
  <c r="C38" i="65"/>
  <c r="G38" i="65" s="1"/>
  <c r="F37" i="65"/>
  <c r="E37" i="65"/>
  <c r="D37" i="65"/>
  <c r="C36" i="65"/>
  <c r="G36" i="65" s="1"/>
  <c r="C35" i="65"/>
  <c r="G35" i="65" s="1"/>
  <c r="C34" i="65"/>
  <c r="G34" i="65" s="1"/>
  <c r="C33" i="65"/>
  <c r="G33" i="65" s="1"/>
  <c r="C32" i="65"/>
  <c r="G32" i="65" s="1"/>
  <c r="C31" i="65"/>
  <c r="G31" i="65" s="1"/>
  <c r="C30" i="65"/>
  <c r="G30" i="65" s="1"/>
  <c r="F29" i="65"/>
  <c r="E29" i="65"/>
  <c r="C28" i="65"/>
  <c r="G28" i="65" s="1"/>
  <c r="C27" i="65"/>
  <c r="G27" i="65" s="1"/>
  <c r="C26" i="65"/>
  <c r="G26" i="65" s="1"/>
  <c r="C25" i="65"/>
  <c r="G25" i="65" s="1"/>
  <c r="C24" i="65"/>
  <c r="G24" i="65" s="1"/>
  <c r="C23" i="65"/>
  <c r="G23" i="65" s="1"/>
  <c r="C22" i="65"/>
  <c r="G22" i="65" s="1"/>
  <c r="F21" i="65"/>
  <c r="E21" i="65"/>
  <c r="D21" i="65"/>
  <c r="C20" i="65"/>
  <c r="G20" i="65" s="1"/>
  <c r="C19" i="65"/>
  <c r="G19" i="65" s="1"/>
  <c r="C18" i="65"/>
  <c r="G18" i="65" s="1"/>
  <c r="C17" i="65"/>
  <c r="G17" i="65" s="1"/>
  <c r="C16" i="65"/>
  <c r="G16" i="65" s="1"/>
  <c r="C15" i="65"/>
  <c r="G15" i="65" s="1"/>
  <c r="C14" i="65"/>
  <c r="G14" i="65" s="1"/>
  <c r="F13" i="65"/>
  <c r="E13" i="65"/>
  <c r="D13" i="65"/>
  <c r="C12" i="65"/>
  <c r="G12" i="65" s="1"/>
  <c r="C11" i="65"/>
  <c r="G11" i="65" s="1"/>
  <c r="C10" i="65"/>
  <c r="G10" i="65" s="1"/>
  <c r="C9" i="65"/>
  <c r="G9" i="65" s="1"/>
  <c r="C8" i="65"/>
  <c r="G8" i="65" s="1"/>
  <c r="C7" i="65"/>
  <c r="G7" i="65" s="1"/>
  <c r="C6" i="65"/>
  <c r="G6" i="65" s="1"/>
  <c r="C37" i="65" l="1"/>
  <c r="C66" i="65"/>
  <c r="G66" i="65" s="1"/>
  <c r="G69" i="66"/>
  <c r="C69" i="66"/>
  <c r="C61" i="65"/>
  <c r="G61" i="65"/>
  <c r="C64" i="65"/>
  <c r="G64" i="65" s="1"/>
  <c r="C53" i="65"/>
  <c r="C45" i="65"/>
  <c r="G45" i="65"/>
  <c r="C29" i="65"/>
  <c r="G29" i="65"/>
  <c r="C68" i="65"/>
  <c r="G68" i="65" s="1"/>
  <c r="C21" i="65"/>
  <c r="F69" i="65"/>
  <c r="C13" i="65"/>
  <c r="C67" i="65"/>
  <c r="G67" i="65" s="1"/>
  <c r="C65" i="65"/>
  <c r="G65" i="65" s="1"/>
  <c r="C63" i="65"/>
  <c r="G63" i="65" s="1"/>
  <c r="E69" i="65"/>
  <c r="C62" i="65"/>
  <c r="G62" i="65" s="1"/>
  <c r="G13" i="65"/>
  <c r="G37" i="65"/>
  <c r="G53" i="65"/>
  <c r="G21" i="65"/>
  <c r="D69" i="65"/>
  <c r="F68" i="64"/>
  <c r="E68" i="64"/>
  <c r="D68" i="64"/>
  <c r="F67" i="64"/>
  <c r="E67" i="64"/>
  <c r="D67" i="64"/>
  <c r="F66" i="64"/>
  <c r="E66" i="64"/>
  <c r="D66" i="64"/>
  <c r="F65" i="64"/>
  <c r="E65" i="64"/>
  <c r="D65" i="64"/>
  <c r="F64" i="64"/>
  <c r="E64" i="64"/>
  <c r="D64" i="64"/>
  <c r="F63" i="64"/>
  <c r="E63" i="64"/>
  <c r="D63" i="64"/>
  <c r="F62" i="64"/>
  <c r="E62" i="64"/>
  <c r="D62" i="64"/>
  <c r="F61" i="64"/>
  <c r="E61" i="64"/>
  <c r="D61" i="64"/>
  <c r="C60" i="64"/>
  <c r="G60" i="64" s="1"/>
  <c r="C59" i="64"/>
  <c r="G59" i="64" s="1"/>
  <c r="C58" i="64"/>
  <c r="G58" i="64" s="1"/>
  <c r="C57" i="64"/>
  <c r="G57" i="64" s="1"/>
  <c r="C56" i="64"/>
  <c r="G56" i="64" s="1"/>
  <c r="C55" i="64"/>
  <c r="G55" i="64" s="1"/>
  <c r="C54" i="64"/>
  <c r="G54" i="64" s="1"/>
  <c r="F53" i="64"/>
  <c r="E53" i="64"/>
  <c r="D53" i="64"/>
  <c r="C52" i="64"/>
  <c r="G52" i="64" s="1"/>
  <c r="C51" i="64"/>
  <c r="G51" i="64" s="1"/>
  <c r="C50" i="64"/>
  <c r="G50" i="64" s="1"/>
  <c r="C49" i="64"/>
  <c r="G49" i="64" s="1"/>
  <c r="C48" i="64"/>
  <c r="G48" i="64" s="1"/>
  <c r="C47" i="64"/>
  <c r="G47" i="64" s="1"/>
  <c r="C46" i="64"/>
  <c r="G46" i="64" s="1"/>
  <c r="F45" i="64"/>
  <c r="E45" i="64"/>
  <c r="D45" i="64"/>
  <c r="C44" i="64"/>
  <c r="G44" i="64" s="1"/>
  <c r="C43" i="64"/>
  <c r="G43" i="64" s="1"/>
  <c r="C42" i="64"/>
  <c r="G42" i="64" s="1"/>
  <c r="C41" i="64"/>
  <c r="G41" i="64" s="1"/>
  <c r="C40" i="64"/>
  <c r="G40" i="64" s="1"/>
  <c r="C39" i="64"/>
  <c r="G39" i="64" s="1"/>
  <c r="C38" i="64"/>
  <c r="G38" i="64" s="1"/>
  <c r="E37" i="64"/>
  <c r="D37" i="64"/>
  <c r="C36" i="64"/>
  <c r="G36" i="64" s="1"/>
  <c r="C35" i="64"/>
  <c r="G35" i="64" s="1"/>
  <c r="C34" i="64"/>
  <c r="G34" i="64" s="1"/>
  <c r="C33" i="64"/>
  <c r="G33" i="64" s="1"/>
  <c r="C32" i="64"/>
  <c r="G32" i="64" s="1"/>
  <c r="C31" i="64"/>
  <c r="G31" i="64" s="1"/>
  <c r="C30" i="64"/>
  <c r="G30" i="64" s="1"/>
  <c r="F29" i="64"/>
  <c r="E29" i="64"/>
  <c r="D29" i="64"/>
  <c r="C28" i="64"/>
  <c r="G28" i="64" s="1"/>
  <c r="C27" i="64"/>
  <c r="G27" i="64" s="1"/>
  <c r="C26" i="64"/>
  <c r="G26" i="64" s="1"/>
  <c r="C25" i="64"/>
  <c r="G25" i="64" s="1"/>
  <c r="C24" i="64"/>
  <c r="G24" i="64" s="1"/>
  <c r="C23" i="64"/>
  <c r="G23" i="64" s="1"/>
  <c r="C22" i="64"/>
  <c r="G22" i="64" s="1"/>
  <c r="F21" i="64"/>
  <c r="E21" i="64"/>
  <c r="D21" i="64"/>
  <c r="C20" i="64"/>
  <c r="G20" i="64" s="1"/>
  <c r="C19" i="64"/>
  <c r="G19" i="64" s="1"/>
  <c r="C18" i="64"/>
  <c r="G18" i="64" s="1"/>
  <c r="C17" i="64"/>
  <c r="G17" i="64" s="1"/>
  <c r="C16" i="64"/>
  <c r="G16" i="64" s="1"/>
  <c r="C15" i="64"/>
  <c r="G15" i="64" s="1"/>
  <c r="C14" i="64"/>
  <c r="G14" i="64" s="1"/>
  <c r="F13" i="64"/>
  <c r="E13" i="64"/>
  <c r="D13" i="64"/>
  <c r="C12" i="64"/>
  <c r="G12" i="64" s="1"/>
  <c r="C11" i="64"/>
  <c r="G11" i="64" s="1"/>
  <c r="C10" i="64"/>
  <c r="G10" i="64" s="1"/>
  <c r="C9" i="64"/>
  <c r="G9" i="64" s="1"/>
  <c r="C8" i="64"/>
  <c r="G8" i="64" s="1"/>
  <c r="C7" i="64"/>
  <c r="G7" i="64" s="1"/>
  <c r="C6" i="64"/>
  <c r="G6" i="64" s="1"/>
  <c r="C69" i="65" l="1"/>
  <c r="G69" i="65"/>
  <c r="C61" i="64"/>
  <c r="C53" i="64"/>
  <c r="C45" i="64"/>
  <c r="C21" i="64"/>
  <c r="C29" i="64"/>
  <c r="C13" i="64"/>
  <c r="G61" i="64"/>
  <c r="C64" i="64"/>
  <c r="G64" i="64" s="1"/>
  <c r="C68" i="64"/>
  <c r="G68" i="64" s="1"/>
  <c r="G45" i="64"/>
  <c r="C37" i="64"/>
  <c r="F69" i="64"/>
  <c r="C62" i="64"/>
  <c r="G62" i="64" s="1"/>
  <c r="C63" i="64"/>
  <c r="G63" i="64" s="1"/>
  <c r="C66" i="64"/>
  <c r="G66" i="64" s="1"/>
  <c r="G13" i="64"/>
  <c r="E69" i="64"/>
  <c r="C65" i="64"/>
  <c r="G65" i="64" s="1"/>
  <c r="C67" i="64"/>
  <c r="G67" i="64" s="1"/>
  <c r="G21" i="64"/>
  <c r="G29" i="64"/>
  <c r="G37" i="64"/>
  <c r="G53" i="64"/>
  <c r="D69" i="64"/>
  <c r="F68" i="63"/>
  <c r="E68" i="63"/>
  <c r="D68" i="63"/>
  <c r="F67" i="63"/>
  <c r="E67" i="63"/>
  <c r="D67" i="63"/>
  <c r="F66" i="63"/>
  <c r="E66" i="63"/>
  <c r="D66" i="63"/>
  <c r="F65" i="63"/>
  <c r="E65" i="63"/>
  <c r="D65" i="63"/>
  <c r="F64" i="63"/>
  <c r="E64" i="63"/>
  <c r="D64" i="63"/>
  <c r="F63" i="63"/>
  <c r="E63" i="63"/>
  <c r="D63" i="63"/>
  <c r="F62" i="63"/>
  <c r="E62" i="63"/>
  <c r="D62" i="63"/>
  <c r="F61" i="63"/>
  <c r="E61" i="63"/>
  <c r="D61" i="63"/>
  <c r="C60" i="63"/>
  <c r="G60" i="63" s="1"/>
  <c r="C59" i="63"/>
  <c r="G59" i="63" s="1"/>
  <c r="C58" i="63"/>
  <c r="G58" i="63" s="1"/>
  <c r="C57" i="63"/>
  <c r="G57" i="63" s="1"/>
  <c r="C56" i="63"/>
  <c r="G56" i="63" s="1"/>
  <c r="C55" i="63"/>
  <c r="G55" i="63" s="1"/>
  <c r="C54" i="63"/>
  <c r="G54" i="63" s="1"/>
  <c r="F53" i="63"/>
  <c r="E53" i="63"/>
  <c r="D53" i="63"/>
  <c r="C52" i="63"/>
  <c r="G52" i="63" s="1"/>
  <c r="C51" i="63"/>
  <c r="G51" i="63" s="1"/>
  <c r="C50" i="63"/>
  <c r="G50" i="63" s="1"/>
  <c r="C49" i="63"/>
  <c r="G49" i="63" s="1"/>
  <c r="C48" i="63"/>
  <c r="G48" i="63" s="1"/>
  <c r="C47" i="63"/>
  <c r="G47" i="63" s="1"/>
  <c r="C46" i="63"/>
  <c r="G46" i="63" s="1"/>
  <c r="E45" i="63"/>
  <c r="D45" i="63"/>
  <c r="C44" i="63"/>
  <c r="G44" i="63" s="1"/>
  <c r="C43" i="63"/>
  <c r="G43" i="63" s="1"/>
  <c r="C42" i="63"/>
  <c r="G42" i="63" s="1"/>
  <c r="C41" i="63"/>
  <c r="G41" i="63" s="1"/>
  <c r="C40" i="63"/>
  <c r="G40" i="63" s="1"/>
  <c r="C39" i="63"/>
  <c r="G39" i="63" s="1"/>
  <c r="C38" i="63"/>
  <c r="G38" i="63" s="1"/>
  <c r="F37" i="63"/>
  <c r="E37" i="63"/>
  <c r="D37" i="63"/>
  <c r="C36" i="63"/>
  <c r="G36" i="63" s="1"/>
  <c r="C35" i="63"/>
  <c r="G35" i="63" s="1"/>
  <c r="C34" i="63"/>
  <c r="G34" i="63" s="1"/>
  <c r="C33" i="63"/>
  <c r="G33" i="63" s="1"/>
  <c r="C32" i="63"/>
  <c r="G32" i="63" s="1"/>
  <c r="C31" i="63"/>
  <c r="G31" i="63" s="1"/>
  <c r="C30" i="63"/>
  <c r="G30" i="63" s="1"/>
  <c r="F29" i="63"/>
  <c r="E29" i="63"/>
  <c r="D29" i="63"/>
  <c r="C28" i="63"/>
  <c r="G28" i="63" s="1"/>
  <c r="C27" i="63"/>
  <c r="G27" i="63" s="1"/>
  <c r="C26" i="63"/>
  <c r="G26" i="63" s="1"/>
  <c r="C25" i="63"/>
  <c r="G25" i="63" s="1"/>
  <c r="C24" i="63"/>
  <c r="G24" i="63" s="1"/>
  <c r="C23" i="63"/>
  <c r="G23" i="63" s="1"/>
  <c r="C22" i="63"/>
  <c r="G22" i="63" s="1"/>
  <c r="F21" i="63"/>
  <c r="E21" i="63"/>
  <c r="D21" i="63"/>
  <c r="C21" i="63" s="1"/>
  <c r="C20" i="63"/>
  <c r="G20" i="63" s="1"/>
  <c r="C19" i="63"/>
  <c r="G19" i="63" s="1"/>
  <c r="C18" i="63"/>
  <c r="G18" i="63" s="1"/>
  <c r="C17" i="63"/>
  <c r="G17" i="63" s="1"/>
  <c r="C16" i="63"/>
  <c r="G16" i="63" s="1"/>
  <c r="C15" i="63"/>
  <c r="G15" i="63" s="1"/>
  <c r="C14" i="63"/>
  <c r="G14" i="63" s="1"/>
  <c r="F13" i="63"/>
  <c r="E13" i="63"/>
  <c r="D13" i="63"/>
  <c r="C12" i="63"/>
  <c r="G12" i="63" s="1"/>
  <c r="C11" i="63"/>
  <c r="G11" i="63" s="1"/>
  <c r="C10" i="63"/>
  <c r="G10" i="63" s="1"/>
  <c r="C9" i="63"/>
  <c r="G9" i="63" s="1"/>
  <c r="C8" i="63"/>
  <c r="G8" i="63" s="1"/>
  <c r="C7" i="63"/>
  <c r="G7" i="63" s="1"/>
  <c r="C6" i="63"/>
  <c r="G6" i="63" s="1"/>
  <c r="C45" i="63" l="1"/>
  <c r="C53" i="63"/>
  <c r="C61" i="63"/>
  <c r="G69" i="64"/>
  <c r="C69" i="64"/>
  <c r="C29" i="63"/>
  <c r="C68" i="63"/>
  <c r="G68" i="63" s="1"/>
  <c r="C64" i="63"/>
  <c r="G64" i="63" s="1"/>
  <c r="C63" i="63"/>
  <c r="G63" i="63" s="1"/>
  <c r="C62" i="63"/>
  <c r="G62" i="63" s="1"/>
  <c r="C13" i="63"/>
  <c r="G37" i="63"/>
  <c r="C37" i="63"/>
  <c r="C66" i="63"/>
  <c r="G66" i="63" s="1"/>
  <c r="E69" i="63"/>
  <c r="F69" i="63"/>
  <c r="C65" i="63"/>
  <c r="G65" i="63" s="1"/>
  <c r="C67" i="63"/>
  <c r="G67" i="63" s="1"/>
  <c r="G13" i="63"/>
  <c r="G21" i="63"/>
  <c r="G45" i="63"/>
  <c r="G53" i="63"/>
  <c r="G29" i="63"/>
  <c r="G61" i="63"/>
  <c r="D69" i="63"/>
  <c r="E61" i="61"/>
  <c r="E62" i="61"/>
  <c r="E63" i="61"/>
  <c r="E64" i="61"/>
  <c r="E65" i="61"/>
  <c r="E66" i="61"/>
  <c r="E67" i="61"/>
  <c r="E68" i="61"/>
  <c r="F68" i="61"/>
  <c r="D68" i="61"/>
  <c r="F67" i="61"/>
  <c r="D67" i="61"/>
  <c r="F66" i="61"/>
  <c r="D66" i="61"/>
  <c r="F65" i="61"/>
  <c r="D65" i="61"/>
  <c r="F64" i="61"/>
  <c r="D64" i="61"/>
  <c r="F63" i="61"/>
  <c r="D63" i="61"/>
  <c r="F62" i="61"/>
  <c r="D62" i="61"/>
  <c r="F61" i="61"/>
  <c r="D61" i="61"/>
  <c r="C60" i="61"/>
  <c r="G60" i="61" s="1"/>
  <c r="C59" i="61"/>
  <c r="G59" i="61" s="1"/>
  <c r="C58" i="61"/>
  <c r="G58" i="61" s="1"/>
  <c r="C57" i="61"/>
  <c r="G57" i="61" s="1"/>
  <c r="C56" i="61"/>
  <c r="G56" i="61" s="1"/>
  <c r="C55" i="61"/>
  <c r="G55" i="61" s="1"/>
  <c r="C54" i="61"/>
  <c r="G54" i="61" s="1"/>
  <c r="F53" i="61"/>
  <c r="E53" i="61"/>
  <c r="D53" i="61"/>
  <c r="C52" i="61"/>
  <c r="G52" i="61" s="1"/>
  <c r="C51" i="61"/>
  <c r="G51" i="61" s="1"/>
  <c r="C50" i="61"/>
  <c r="G50" i="61" s="1"/>
  <c r="C49" i="61"/>
  <c r="G49" i="61" s="1"/>
  <c r="C48" i="61"/>
  <c r="G48" i="61" s="1"/>
  <c r="C47" i="61"/>
  <c r="G47" i="61" s="1"/>
  <c r="C46" i="61"/>
  <c r="G46" i="61" s="1"/>
  <c r="F45" i="61"/>
  <c r="E45" i="61"/>
  <c r="D45" i="61"/>
  <c r="C44" i="61"/>
  <c r="G44" i="61" s="1"/>
  <c r="C43" i="61"/>
  <c r="G43" i="61" s="1"/>
  <c r="C42" i="61"/>
  <c r="G42" i="61" s="1"/>
  <c r="C41" i="61"/>
  <c r="G41" i="61" s="1"/>
  <c r="C40" i="61"/>
  <c r="G40" i="61" s="1"/>
  <c r="C39" i="61"/>
  <c r="G39" i="61" s="1"/>
  <c r="C38" i="61"/>
  <c r="G38" i="61" s="1"/>
  <c r="F37" i="61"/>
  <c r="E37" i="61"/>
  <c r="D37" i="61"/>
  <c r="C36" i="61"/>
  <c r="G36" i="61" s="1"/>
  <c r="C35" i="61"/>
  <c r="G35" i="61" s="1"/>
  <c r="C34" i="61"/>
  <c r="G34" i="61" s="1"/>
  <c r="C33" i="61"/>
  <c r="G33" i="61" s="1"/>
  <c r="C32" i="61"/>
  <c r="G32" i="61" s="1"/>
  <c r="C31" i="61"/>
  <c r="G31" i="61" s="1"/>
  <c r="C30" i="61"/>
  <c r="G30" i="61" s="1"/>
  <c r="F29" i="61"/>
  <c r="E29" i="61"/>
  <c r="D29" i="61"/>
  <c r="C28" i="61"/>
  <c r="G28" i="61" s="1"/>
  <c r="C27" i="61"/>
  <c r="G27" i="61" s="1"/>
  <c r="C26" i="61"/>
  <c r="G26" i="61" s="1"/>
  <c r="C25" i="61"/>
  <c r="G25" i="61" s="1"/>
  <c r="C24" i="61"/>
  <c r="G24" i="61" s="1"/>
  <c r="C23" i="61"/>
  <c r="G23" i="61" s="1"/>
  <c r="C22" i="61"/>
  <c r="G22" i="61" s="1"/>
  <c r="F21" i="61"/>
  <c r="E21" i="61"/>
  <c r="D21" i="61"/>
  <c r="C20" i="61"/>
  <c r="G20" i="61" s="1"/>
  <c r="C19" i="61"/>
  <c r="G19" i="61" s="1"/>
  <c r="C18" i="61"/>
  <c r="G18" i="61" s="1"/>
  <c r="C17" i="61"/>
  <c r="G17" i="61" s="1"/>
  <c r="C16" i="61"/>
  <c r="G16" i="61" s="1"/>
  <c r="C15" i="61"/>
  <c r="G15" i="61" s="1"/>
  <c r="C14" i="61"/>
  <c r="G14" i="61" s="1"/>
  <c r="F13" i="61"/>
  <c r="E13" i="61"/>
  <c r="D13" i="61"/>
  <c r="C12" i="61"/>
  <c r="G12" i="61" s="1"/>
  <c r="C11" i="61"/>
  <c r="G11" i="61" s="1"/>
  <c r="C10" i="61"/>
  <c r="G10" i="61" s="1"/>
  <c r="C9" i="61"/>
  <c r="G9" i="61" s="1"/>
  <c r="C8" i="61"/>
  <c r="G8" i="61" s="1"/>
  <c r="C7" i="61"/>
  <c r="G7" i="61" s="1"/>
  <c r="C6" i="61"/>
  <c r="G6" i="61" s="1"/>
  <c r="C53" i="61" l="1"/>
  <c r="C69" i="63"/>
  <c r="G69" i="63"/>
  <c r="C61" i="61"/>
  <c r="C64" i="61"/>
  <c r="G64" i="61" s="1"/>
  <c r="C68" i="61"/>
  <c r="G68" i="61" s="1"/>
  <c r="G61" i="61"/>
  <c r="C45" i="61"/>
  <c r="C37" i="61"/>
  <c r="C29" i="61"/>
  <c r="F69" i="61"/>
  <c r="C67" i="61"/>
  <c r="G67" i="61" s="1"/>
  <c r="C21" i="61"/>
  <c r="C13" i="61"/>
  <c r="C65" i="61"/>
  <c r="G65" i="61" s="1"/>
  <c r="C63" i="61"/>
  <c r="G63" i="61" s="1"/>
  <c r="E69" i="61"/>
  <c r="C66" i="61"/>
  <c r="G66" i="61" s="1"/>
  <c r="G13" i="61"/>
  <c r="G21" i="61"/>
  <c r="G45" i="61"/>
  <c r="G37" i="61"/>
  <c r="G29" i="61"/>
  <c r="G53" i="61"/>
  <c r="C62" i="61"/>
  <c r="G62" i="61" s="1"/>
  <c r="D69" i="61"/>
  <c r="F21" i="59"/>
  <c r="C69" i="61" l="1"/>
  <c r="G69" i="61"/>
  <c r="C14" i="59" l="1"/>
  <c r="G14" i="59" s="1"/>
  <c r="C60" i="59" l="1"/>
  <c r="C59" i="59"/>
  <c r="C58" i="59"/>
  <c r="C57" i="59"/>
  <c r="C56" i="59"/>
  <c r="C55" i="59"/>
  <c r="C54" i="59"/>
  <c r="C52" i="59"/>
  <c r="C51" i="59"/>
  <c r="C50" i="59"/>
  <c r="C49" i="59"/>
  <c r="C48" i="59"/>
  <c r="C47" i="59"/>
  <c r="C46" i="59"/>
  <c r="C44" i="59"/>
  <c r="C43" i="59"/>
  <c r="C42" i="59"/>
  <c r="C41" i="59"/>
  <c r="C40" i="59"/>
  <c r="C39" i="59"/>
  <c r="C38" i="59"/>
  <c r="C36" i="59"/>
  <c r="C35" i="59"/>
  <c r="C34" i="59"/>
  <c r="C33" i="59"/>
  <c r="C32" i="59"/>
  <c r="C31" i="59"/>
  <c r="C30" i="59"/>
  <c r="C28" i="59"/>
  <c r="C27" i="59"/>
  <c r="C26" i="59"/>
  <c r="C25" i="59"/>
  <c r="C24" i="59"/>
  <c r="C23" i="59"/>
  <c r="C22" i="59"/>
  <c r="C20" i="59"/>
  <c r="C19" i="59"/>
  <c r="C18" i="59"/>
  <c r="C17" i="59"/>
  <c r="C16" i="59"/>
  <c r="C15" i="59"/>
  <c r="C12" i="59"/>
  <c r="C11" i="59"/>
  <c r="C10" i="59"/>
  <c r="C9" i="59"/>
  <c r="C8" i="59"/>
  <c r="C7" i="59"/>
  <c r="C6" i="59"/>
  <c r="F68" i="59" l="1"/>
  <c r="E68" i="59"/>
  <c r="D68" i="59"/>
  <c r="F67" i="59"/>
  <c r="E67" i="59"/>
  <c r="D67" i="59"/>
  <c r="F66" i="59"/>
  <c r="E66" i="59"/>
  <c r="D66" i="59"/>
  <c r="F65" i="59"/>
  <c r="E65" i="59"/>
  <c r="D65" i="59"/>
  <c r="F64" i="59"/>
  <c r="E64" i="59"/>
  <c r="D64" i="59"/>
  <c r="F63" i="59"/>
  <c r="E63" i="59"/>
  <c r="D63" i="59"/>
  <c r="F62" i="59"/>
  <c r="E62" i="59"/>
  <c r="D62" i="59"/>
  <c r="F61" i="59"/>
  <c r="E61" i="59"/>
  <c r="D61" i="59"/>
  <c r="G60" i="59"/>
  <c r="G59" i="59"/>
  <c r="G58" i="59"/>
  <c r="G57" i="59"/>
  <c r="G56" i="59"/>
  <c r="G55" i="59"/>
  <c r="G54" i="59"/>
  <c r="F53" i="59"/>
  <c r="E53" i="59"/>
  <c r="D53" i="59"/>
  <c r="G52" i="59"/>
  <c r="G51" i="59"/>
  <c r="G50" i="59"/>
  <c r="G49" i="59"/>
  <c r="G48" i="59"/>
  <c r="G47" i="59"/>
  <c r="G46" i="59"/>
  <c r="F45" i="59"/>
  <c r="E45" i="59"/>
  <c r="D45" i="59"/>
  <c r="G44" i="59"/>
  <c r="G43" i="59"/>
  <c r="G42" i="59"/>
  <c r="G41" i="59"/>
  <c r="G40" i="59"/>
  <c r="G39" i="59"/>
  <c r="G38" i="59"/>
  <c r="F37" i="59"/>
  <c r="E37" i="59"/>
  <c r="D37" i="59"/>
  <c r="G36" i="59"/>
  <c r="G35" i="59"/>
  <c r="G34" i="59"/>
  <c r="G33" i="59"/>
  <c r="G32" i="59"/>
  <c r="G31" i="59"/>
  <c r="G30" i="59"/>
  <c r="F29" i="59"/>
  <c r="E29" i="59"/>
  <c r="D29" i="59"/>
  <c r="G28" i="59"/>
  <c r="G27" i="59"/>
  <c r="G26" i="59"/>
  <c r="G25" i="59"/>
  <c r="G24" i="59"/>
  <c r="G23" i="59"/>
  <c r="G22" i="59"/>
  <c r="E21" i="59"/>
  <c r="D21" i="59"/>
  <c r="G20" i="59"/>
  <c r="G19" i="59"/>
  <c r="G18" i="59"/>
  <c r="G17" i="59"/>
  <c r="G16" i="59"/>
  <c r="G15" i="59"/>
  <c r="F13" i="59"/>
  <c r="E13" i="59"/>
  <c r="D13" i="59"/>
  <c r="G12" i="59"/>
  <c r="G11" i="59"/>
  <c r="G10" i="59"/>
  <c r="G9" i="59"/>
  <c r="G8" i="59"/>
  <c r="G7" i="59"/>
  <c r="G6" i="59"/>
  <c r="C61" i="59" l="1"/>
  <c r="C53" i="59"/>
  <c r="C45" i="59"/>
  <c r="G45" i="59"/>
  <c r="C37" i="59"/>
  <c r="C13" i="59"/>
  <c r="G21" i="59"/>
  <c r="C21" i="59"/>
  <c r="C64" i="59"/>
  <c r="G64" i="59" s="1"/>
  <c r="F69" i="59"/>
  <c r="C68" i="59"/>
  <c r="G68" i="59" s="1"/>
  <c r="C67" i="59"/>
  <c r="G67" i="59" s="1"/>
  <c r="C66" i="59"/>
  <c r="G66" i="59" s="1"/>
  <c r="C65" i="59"/>
  <c r="G65" i="59" s="1"/>
  <c r="C63" i="59"/>
  <c r="G63" i="59" s="1"/>
  <c r="C29" i="59"/>
  <c r="C62" i="59"/>
  <c r="G62" i="59" s="1"/>
  <c r="G61" i="59"/>
  <c r="G53" i="59"/>
  <c r="G37" i="59"/>
  <c r="G29" i="59"/>
  <c r="D69" i="59"/>
  <c r="E69" i="59"/>
  <c r="G13" i="59"/>
  <c r="C69" i="59" l="1"/>
  <c r="G69" i="59"/>
</calcChain>
</file>

<file path=xl/sharedStrings.xml><?xml version="1.0" encoding="utf-8"?>
<sst xmlns="http://schemas.openxmlformats.org/spreadsheetml/2006/main" count="960" uniqueCount="23">
  <si>
    <t>要介護認定者・要支援認定者数（詳細）</t>
    <rPh sb="0" eb="1">
      <t>ヨウ</t>
    </rPh>
    <rPh sb="1" eb="3">
      <t>カイゴ</t>
    </rPh>
    <rPh sb="3" eb="5">
      <t>ニンテイ</t>
    </rPh>
    <rPh sb="5" eb="6">
      <t>シャ</t>
    </rPh>
    <rPh sb="7" eb="8">
      <t>ヨウ</t>
    </rPh>
    <rPh sb="8" eb="10">
      <t>シエン</t>
    </rPh>
    <rPh sb="10" eb="12">
      <t>ニンテイ</t>
    </rPh>
    <rPh sb="12" eb="14">
      <t>シャスウ</t>
    </rPh>
    <rPh sb="15" eb="17">
      <t>ショウサイ</t>
    </rPh>
    <phoneticPr fontId="2"/>
  </si>
  <si>
    <t>（単位：人）</t>
    <rPh sb="1" eb="3">
      <t>タンイ</t>
    </rPh>
    <rPh sb="4" eb="5">
      <t>ヒト</t>
    </rPh>
    <phoneticPr fontId="2"/>
  </si>
  <si>
    <t>　第１号被保険者</t>
    <rPh sb="1" eb="2">
      <t>ダイ</t>
    </rPh>
    <rPh sb="3" eb="4">
      <t>ゴウ</t>
    </rPh>
    <rPh sb="4" eb="8">
      <t>ヒホケンシャ</t>
    </rPh>
    <phoneticPr fontId="2"/>
  </si>
  <si>
    <t>第２号被保険者</t>
    <rPh sb="0" eb="1">
      <t>ダイ</t>
    </rPh>
    <rPh sb="2" eb="3">
      <t>ゴウ</t>
    </rPh>
    <rPh sb="3" eb="7">
      <t>ヒホケンシャ</t>
    </rPh>
    <phoneticPr fontId="2"/>
  </si>
  <si>
    <t>計</t>
    <rPh sb="0" eb="1">
      <t>ケイ</t>
    </rPh>
    <phoneticPr fontId="2"/>
  </si>
  <si>
    <t>６５歳以上７５歳未満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</si>
  <si>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７５歳以上</t>
    <rPh sb="2" eb="3">
      <t>サイ</t>
    </rPh>
    <rPh sb="3" eb="5">
      <t>イジョウ</t>
    </rPh>
    <phoneticPr fontId="2"/>
  </si>
  <si>
    <t>東区</t>
    <rPh sb="0" eb="2">
      <t>ヒガシク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</si>
  <si>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</si>
  <si>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</si>
  <si>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</si>
  <si>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</si>
  <si>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</si>
  <si>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</si>
  <si>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</si>
  <si>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博多区</t>
    <rPh sb="0" eb="3">
      <t>ハカタク</t>
    </rPh>
    <phoneticPr fontId="2"/>
  </si>
  <si>
    <t>中央区</t>
    <rPh sb="0" eb="2">
      <t>チュウオウ</t>
    </rPh>
    <rPh sb="2" eb="3">
      <t>ク</t>
    </rPh>
    <phoneticPr fontId="2"/>
  </si>
  <si>
    <t>南区</t>
    <rPh sb="0" eb="2">
      <t>ミナミク</t>
    </rPh>
    <phoneticPr fontId="2"/>
  </si>
  <si>
    <t>城南区</t>
    <rPh sb="0" eb="3">
      <t>ジョウナンク</t>
    </rPh>
    <phoneticPr fontId="2"/>
  </si>
  <si>
    <t>早良区</t>
    <rPh sb="0" eb="3">
      <t>サワラク</t>
    </rPh>
    <phoneticPr fontId="2"/>
  </si>
  <si>
    <t>西区</t>
    <rPh sb="0" eb="2">
      <t>ニシク</t>
    </rPh>
    <phoneticPr fontId="2"/>
  </si>
  <si>
    <t>全市</t>
    <rPh sb="0" eb="2">
      <t>ゼンシ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</si>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</sst>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0" xfId="0" applyFont="1" applyAlignment="1">
      <alignment shrinkToFit="1"/>
    </xf>
    <xf numFmtId="0" fontId="5" fillId="0" borderId="6" xfId="0" applyFont="1" applyBorder="1">
      <alignment vertical="center"/>
    </xf>
    <xf numFmtId="38" fontId="5" fillId="0" borderId="7" xfId="1" applyFont="1" applyBorder="1" applyAlignment="1"/>
    <xf numFmtId="38" fontId="5" fillId="0" borderId="8" xfId="1" applyFont="1" applyBorder="1" applyAlignment="1" applyProtection="1">
      <protection locked="0"/>
    </xf>
    <xf numFmtId="38" fontId="5" fillId="0" borderId="6" xfId="1" applyFont="1" applyBorder="1" applyAlignment="1" applyProtection="1">
      <protection locked="0"/>
    </xf>
    <xf numFmtId="38" fontId="5" fillId="0" borderId="9" xfId="1" applyFont="1" applyBorder="1" applyAlignment="1" applyProtection="1">
      <protection locked="0"/>
    </xf>
    <xf numFmtId="38" fontId="5" fillId="0" borderId="10" xfId="1" applyFont="1" applyBorder="1" applyAlignment="1"/>
    <xf numFmtId="0" fontId="5" fillId="0" borderId="11" xfId="0" applyFont="1" applyBorder="1">
      <alignment vertical="center"/>
    </xf>
    <xf numFmtId="38" fontId="5" fillId="0" borderId="12" xfId="1" applyFont="1" applyBorder="1" applyAlignment="1" applyProtection="1">
      <protection locked="0"/>
    </xf>
    <xf numFmtId="38" fontId="5" fillId="0" borderId="11" xfId="1" applyFont="1" applyBorder="1" applyAlignment="1" applyProtection="1">
      <protection locked="0"/>
    </xf>
    <xf numFmtId="38" fontId="5" fillId="0" borderId="13" xfId="1" applyFont="1" applyBorder="1" applyAlignment="1" applyProtection="1">
      <protection locked="0"/>
    </xf>
    <xf numFmtId="38" fontId="5" fillId="0" borderId="14" xfId="1" applyFont="1" applyBorder="1" applyAlignment="1"/>
    <xf numFmtId="0" fontId="5" fillId="0" borderId="15" xfId="0" applyFont="1" applyBorder="1">
      <alignment vertical="center"/>
    </xf>
    <xf numFmtId="38" fontId="5" fillId="0" borderId="16" xfId="1" applyFont="1" applyBorder="1" applyAlignment="1" applyProtection="1">
      <protection locked="0"/>
    </xf>
    <xf numFmtId="38" fontId="5" fillId="0" borderId="15" xfId="1" applyFont="1" applyBorder="1" applyAlignment="1" applyProtection="1">
      <protection locked="0"/>
    </xf>
    <xf numFmtId="38" fontId="5" fillId="0" borderId="17" xfId="1" applyFont="1" applyBorder="1" applyAlignment="1" applyProtection="1">
      <protection locked="0"/>
    </xf>
    <xf numFmtId="38" fontId="5" fillId="0" borderId="18" xfId="1" applyFont="1" applyBorder="1" applyAlignment="1"/>
    <xf numFmtId="0" fontId="5" fillId="0" borderId="19" xfId="0" applyFont="1" applyBorder="1" applyAlignment="1">
      <alignment horizontal="center"/>
    </xf>
    <xf numFmtId="38" fontId="5" fillId="0" borderId="20" xfId="1" applyFont="1" applyBorder="1" applyAlignment="1"/>
    <xf numFmtId="38" fontId="5" fillId="0" borderId="21" xfId="1" applyFont="1" applyBorder="1" applyAlignment="1"/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24" xfId="1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28" xfId="1" applyFont="1" applyBorder="1" applyAlignment="1"/>
    <xf numFmtId="38" fontId="5" fillId="0" borderId="15" xfId="1" applyFont="1" applyBorder="1" applyAlignment="1"/>
    <xf numFmtId="38" fontId="5" fillId="0" borderId="29" xfId="1" applyFont="1" applyBorder="1" applyAlignment="1"/>
    <xf numFmtId="38" fontId="5" fillId="2" borderId="21" xfId="1" applyFont="1" applyFill="1" applyBorder="1" applyAlignment="1"/>
    <xf numFmtId="38" fontId="5" fillId="2" borderId="25" xfId="1" applyFont="1" applyFill="1" applyBorder="1" applyAlignment="1"/>
    <xf numFmtId="38" fontId="5" fillId="2" borderId="26" xfId="1" applyFont="1" applyFill="1" applyBorder="1" applyAlignment="1"/>
    <xf numFmtId="38" fontId="5" fillId="2" borderId="7" xfId="1" applyFont="1" applyFill="1" applyBorder="1" applyAlignment="1"/>
    <xf numFmtId="38" fontId="5" fillId="2" borderId="27" xfId="1" applyFont="1" applyFill="1" applyBorder="1" applyAlignment="1"/>
    <xf numFmtId="38" fontId="5" fillId="2" borderId="11" xfId="1" applyFont="1" applyFill="1" applyBorder="1" applyAlignment="1"/>
    <xf numFmtId="38" fontId="5" fillId="2" borderId="23" xfId="1" applyFont="1" applyFill="1" applyBorder="1" applyAlignment="1"/>
    <xf numFmtId="38" fontId="5" fillId="2" borderId="28" xfId="1" applyFont="1" applyFill="1" applyBorder="1" applyAlignment="1"/>
    <xf numFmtId="38" fontId="5" fillId="2" borderId="15" xfId="1" applyFont="1" applyFill="1" applyBorder="1" applyAlignment="1"/>
    <xf numFmtId="38" fontId="5" fillId="2" borderId="24" xfId="1" applyFont="1" applyFill="1" applyBorder="1" applyAlignment="1"/>
    <xf numFmtId="38" fontId="5" fillId="2" borderId="8" xfId="1" applyFont="1" applyFill="1" applyBorder="1" applyAlignment="1" applyProtection="1">
      <protection locked="0"/>
    </xf>
    <xf numFmtId="38" fontId="5" fillId="2" borderId="6" xfId="1" applyFont="1" applyFill="1" applyBorder="1" applyAlignment="1" applyProtection="1">
      <protection locked="0"/>
    </xf>
    <xf numFmtId="38" fontId="5" fillId="2" borderId="9" xfId="1" applyFont="1" applyFill="1" applyBorder="1" applyAlignment="1" applyProtection="1">
      <protection locked="0"/>
    </xf>
    <xf numFmtId="38" fontId="5" fillId="2" borderId="12" xfId="1" applyFont="1" applyFill="1" applyBorder="1" applyAlignment="1" applyProtection="1">
      <protection locked="0"/>
    </xf>
    <xf numFmtId="38" fontId="5" fillId="2" borderId="11" xfId="1" applyFont="1" applyFill="1" applyBorder="1" applyAlignment="1" applyProtection="1">
      <protection locked="0"/>
    </xf>
    <xf numFmtId="38" fontId="5" fillId="2" borderId="13" xfId="1" applyFont="1" applyFill="1" applyBorder="1" applyAlignment="1" applyProtection="1">
      <protection locked="0"/>
    </xf>
    <xf numFmtId="38" fontId="5" fillId="2" borderId="16" xfId="1" applyFont="1" applyFill="1" applyBorder="1" applyAlignment="1" applyProtection="1">
      <protection locked="0"/>
    </xf>
    <xf numFmtId="38" fontId="5" fillId="2" borderId="15" xfId="1" applyFont="1" applyFill="1" applyBorder="1" applyAlignment="1" applyProtection="1">
      <protection locked="0"/>
    </xf>
    <xf numFmtId="38" fontId="5" fillId="2" borderId="17" xfId="1" applyFont="1" applyFill="1" applyBorder="1" applyAlignment="1" applyProtection="1">
      <protection locked="0"/>
    </xf>
    <xf numFmtId="0" fontId="0" fillId="3" borderId="0" xfId="0" applyFill="1">
      <alignment vertical="center"/>
    </xf>
    <xf numFmtId="0" fontId="6" fillId="0" borderId="32" xfId="0" applyFont="1" applyBorder="1" applyAlignment="1">
      <alignment vertical="center" textRotation="255"/>
    </xf>
    <xf numFmtId="0" fontId="6" fillId="0" borderId="30" xfId="0" applyFont="1" applyBorder="1" applyAlignment="1">
      <alignment vertical="center" textRotation="255"/>
    </xf>
    <xf numFmtId="0" fontId="6" fillId="0" borderId="31" xfId="0" applyFont="1" applyBorder="1" applyAlignment="1">
      <alignment vertical="center" textRotation="255"/>
    </xf>
    <xf numFmtId="176" fontId="3" fillId="0" borderId="0" xfId="0" applyNumberFormat="1" applyFont="1" applyAlignment="1">
      <alignment horizontal="right"/>
    </xf>
    <xf numFmtId="0" fontId="5" fillId="0" borderId="3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32" xfId="0" applyBorder="1" applyAlignment="1">
      <alignment vertical="center" textRotation="255"/>
    </xf>
    <xf numFmtId="0" fontId="0" fillId="0" borderId="30" xfId="0" applyBorder="1" applyAlignment="1">
      <alignment vertical="center" textRotation="255"/>
    </xf>
    <xf numFmtId="0" fontId="0" fillId="0" borderId="31" xfId="0" applyBorder="1" applyAlignment="1">
      <alignment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opLeftCell="A37" zoomScaleNormal="100" workbookViewId="0">
      <selection activeCell="F61" sqref="F6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"令和5年" &amp; H1 &amp; "月末現在"</f>
        <v>令和5年4月末現在</v>
      </c>
      <c r="F1" s="61"/>
      <c r="G1" s="61"/>
      <c r="H1">
        <v>4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2690</v>
      </c>
      <c r="D6" s="11">
        <v>357</v>
      </c>
      <c r="E6" s="12">
        <v>2333</v>
      </c>
      <c r="F6" s="13">
        <v>25</v>
      </c>
      <c r="G6" s="14">
        <f t="shared" ref="G6:G12" si="0">C6+F6</f>
        <v>2715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2076</v>
      </c>
      <c r="D7" s="11">
        <v>329</v>
      </c>
      <c r="E7" s="12">
        <v>1747</v>
      </c>
      <c r="F7" s="13">
        <v>51</v>
      </c>
      <c r="G7" s="14">
        <f t="shared" si="0"/>
        <v>2127</v>
      </c>
    </row>
    <row r="8" spans="1:8" s="2" customFormat="1" ht="14.1" customHeight="1" x14ac:dyDescent="0.15">
      <c r="A8" s="59"/>
      <c r="B8" s="15" t="s">
        <v>10</v>
      </c>
      <c r="C8" s="29">
        <f t="shared" si="1"/>
        <v>3041</v>
      </c>
      <c r="D8" s="16">
        <v>334</v>
      </c>
      <c r="E8" s="17">
        <v>2707</v>
      </c>
      <c r="F8" s="18">
        <v>42</v>
      </c>
      <c r="G8" s="19">
        <f t="shared" si="0"/>
        <v>3083</v>
      </c>
    </row>
    <row r="9" spans="1:8" s="2" customFormat="1" ht="14.1" customHeight="1" x14ac:dyDescent="0.15">
      <c r="A9" s="59"/>
      <c r="B9" s="15" t="s">
        <v>11</v>
      </c>
      <c r="C9" s="29">
        <f t="shared" si="1"/>
        <v>2168</v>
      </c>
      <c r="D9" s="16">
        <v>257</v>
      </c>
      <c r="E9" s="17">
        <v>1911</v>
      </c>
      <c r="F9" s="18">
        <v>51</v>
      </c>
      <c r="G9" s="19">
        <f t="shared" si="0"/>
        <v>2219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1739</v>
      </c>
      <c r="D10" s="16">
        <v>180</v>
      </c>
      <c r="E10" s="17">
        <v>1559</v>
      </c>
      <c r="F10" s="18">
        <v>34</v>
      </c>
      <c r="G10" s="19">
        <f t="shared" si="0"/>
        <v>1773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1510</v>
      </c>
      <c r="D11" s="16">
        <v>186</v>
      </c>
      <c r="E11" s="17">
        <v>1324</v>
      </c>
      <c r="F11" s="18">
        <v>31</v>
      </c>
      <c r="G11" s="19">
        <f t="shared" si="0"/>
        <v>1541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1074</v>
      </c>
      <c r="D12" s="21">
        <v>146</v>
      </c>
      <c r="E12" s="22">
        <v>928</v>
      </c>
      <c r="F12" s="23">
        <v>29</v>
      </c>
      <c r="G12" s="24">
        <f t="shared" si="0"/>
        <v>1103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14298</v>
      </c>
      <c r="D13" s="27">
        <f>SUM(D6:D12)</f>
        <v>1789</v>
      </c>
      <c r="E13" s="27">
        <f>SUM(E6:E12)</f>
        <v>12509</v>
      </c>
      <c r="F13" s="27">
        <f>SUM(F6:F12)</f>
        <v>263</v>
      </c>
      <c r="G13" s="28">
        <f>SUM(G6:G12)</f>
        <v>14561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1639</v>
      </c>
      <c r="D14" s="11">
        <v>255</v>
      </c>
      <c r="E14" s="12">
        <v>1384</v>
      </c>
      <c r="F14" s="13">
        <v>15</v>
      </c>
      <c r="G14" s="14">
        <f>C14+F14</f>
        <v>1654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1183</v>
      </c>
      <c r="D15" s="11">
        <v>218</v>
      </c>
      <c r="E15" s="12">
        <v>965</v>
      </c>
      <c r="F15" s="13">
        <v>28</v>
      </c>
      <c r="G15" s="14">
        <f t="shared" ref="G15:G20" si="2">C15+F15</f>
        <v>1211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1904</v>
      </c>
      <c r="D16" s="16">
        <v>210</v>
      </c>
      <c r="E16" s="17">
        <v>1694</v>
      </c>
      <c r="F16" s="18">
        <v>29</v>
      </c>
      <c r="G16" s="19">
        <f t="shared" si="2"/>
        <v>1933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1444</v>
      </c>
      <c r="D17" s="16">
        <v>223</v>
      </c>
      <c r="E17" s="17">
        <v>1221</v>
      </c>
      <c r="F17" s="18">
        <v>38</v>
      </c>
      <c r="G17" s="19">
        <f t="shared" si="2"/>
        <v>1482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1077</v>
      </c>
      <c r="D18" s="16">
        <v>115</v>
      </c>
      <c r="E18" s="17">
        <v>962</v>
      </c>
      <c r="F18" s="18">
        <v>18</v>
      </c>
      <c r="G18" s="19">
        <f t="shared" si="2"/>
        <v>1095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1072</v>
      </c>
      <c r="D19" s="16">
        <v>131</v>
      </c>
      <c r="E19" s="17">
        <v>941</v>
      </c>
      <c r="F19" s="18">
        <v>11</v>
      </c>
      <c r="G19" s="19">
        <f t="shared" si="2"/>
        <v>1083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701</v>
      </c>
      <c r="D20" s="21">
        <v>88</v>
      </c>
      <c r="E20" s="22">
        <v>613</v>
      </c>
      <c r="F20" s="23">
        <v>19</v>
      </c>
      <c r="G20" s="24">
        <f t="shared" si="2"/>
        <v>720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9020</v>
      </c>
      <c r="D21" s="27">
        <f>SUM(D14:D20)</f>
        <v>1240</v>
      </c>
      <c r="E21" s="27">
        <f>SUM(E14:E20)</f>
        <v>7780</v>
      </c>
      <c r="F21" s="27">
        <f>SUM(F14:F20)</f>
        <v>158</v>
      </c>
      <c r="G21" s="28">
        <f>SUM(G14:G20)</f>
        <v>9178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1603</v>
      </c>
      <c r="D22" s="11">
        <v>189</v>
      </c>
      <c r="E22" s="12">
        <v>1414</v>
      </c>
      <c r="F22" s="13">
        <v>16</v>
      </c>
      <c r="G22" s="14">
        <f t="shared" ref="G22:G28" si="3">C22+F22</f>
        <v>1619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940</v>
      </c>
      <c r="D23" s="11">
        <v>122</v>
      </c>
      <c r="E23" s="12">
        <v>818</v>
      </c>
      <c r="F23" s="13">
        <v>30</v>
      </c>
      <c r="G23" s="14">
        <f t="shared" si="3"/>
        <v>970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1429</v>
      </c>
      <c r="D24" s="16">
        <v>126</v>
      </c>
      <c r="E24" s="17">
        <v>1303</v>
      </c>
      <c r="F24" s="18">
        <v>18</v>
      </c>
      <c r="G24" s="19">
        <f t="shared" si="3"/>
        <v>1447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945</v>
      </c>
      <c r="D25" s="16">
        <v>113</v>
      </c>
      <c r="E25" s="17">
        <v>832</v>
      </c>
      <c r="F25" s="18">
        <v>19</v>
      </c>
      <c r="G25" s="19">
        <f t="shared" si="3"/>
        <v>964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803</v>
      </c>
      <c r="D26" s="16">
        <v>71</v>
      </c>
      <c r="E26" s="17">
        <v>732</v>
      </c>
      <c r="F26" s="18">
        <v>13</v>
      </c>
      <c r="G26" s="19">
        <f t="shared" si="3"/>
        <v>816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795</v>
      </c>
      <c r="D27" s="16">
        <v>71</v>
      </c>
      <c r="E27" s="17">
        <v>724</v>
      </c>
      <c r="F27" s="18">
        <v>9</v>
      </c>
      <c r="G27" s="19">
        <f t="shared" si="3"/>
        <v>804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484</v>
      </c>
      <c r="D28" s="21">
        <v>39</v>
      </c>
      <c r="E28" s="22">
        <v>445</v>
      </c>
      <c r="F28" s="23">
        <v>18</v>
      </c>
      <c r="G28" s="24">
        <f t="shared" si="3"/>
        <v>502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6999</v>
      </c>
      <c r="D29" s="27">
        <f>SUM(D22:D28)</f>
        <v>731</v>
      </c>
      <c r="E29" s="27">
        <f>SUM(E22:E28)</f>
        <v>6268</v>
      </c>
      <c r="F29" s="27">
        <f>SUM(F22:F28)</f>
        <v>123</v>
      </c>
      <c r="G29" s="28">
        <f>SUM(G22:G28)</f>
        <v>7122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2540</v>
      </c>
      <c r="D30" s="11">
        <v>310</v>
      </c>
      <c r="E30" s="12">
        <v>2230</v>
      </c>
      <c r="F30" s="13">
        <v>25</v>
      </c>
      <c r="G30" s="14">
        <f t="shared" ref="G30:G36" si="4">C30+F30</f>
        <v>2565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1739</v>
      </c>
      <c r="D31" s="11">
        <v>254</v>
      </c>
      <c r="E31" s="12">
        <v>1485</v>
      </c>
      <c r="F31" s="13">
        <v>35</v>
      </c>
      <c r="G31" s="14">
        <f t="shared" si="4"/>
        <v>1774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2781</v>
      </c>
      <c r="D32" s="16">
        <v>320</v>
      </c>
      <c r="E32" s="17">
        <v>2461</v>
      </c>
      <c r="F32" s="18">
        <v>30</v>
      </c>
      <c r="G32" s="19">
        <f t="shared" si="4"/>
        <v>2811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1867</v>
      </c>
      <c r="D33" s="16">
        <v>204</v>
      </c>
      <c r="E33" s="17">
        <v>1663</v>
      </c>
      <c r="F33" s="18">
        <v>31</v>
      </c>
      <c r="G33" s="19">
        <f t="shared" si="4"/>
        <v>1898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1556</v>
      </c>
      <c r="D34" s="16">
        <v>125</v>
      </c>
      <c r="E34" s="17">
        <v>1431</v>
      </c>
      <c r="F34" s="18">
        <v>18</v>
      </c>
      <c r="G34" s="19">
        <f t="shared" si="4"/>
        <v>1574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1361</v>
      </c>
      <c r="D35" s="16">
        <v>135</v>
      </c>
      <c r="E35" s="17">
        <v>1226</v>
      </c>
      <c r="F35" s="18">
        <v>18</v>
      </c>
      <c r="G35" s="19">
        <f t="shared" si="4"/>
        <v>1379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893</v>
      </c>
      <c r="D36" s="21">
        <v>116</v>
      </c>
      <c r="E36" s="22">
        <v>777</v>
      </c>
      <c r="F36" s="23">
        <v>25</v>
      </c>
      <c r="G36" s="24">
        <f t="shared" si="4"/>
        <v>918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12737</v>
      </c>
      <c r="D37" s="27">
        <f>SUM(D30:D36)</f>
        <v>1464</v>
      </c>
      <c r="E37" s="27">
        <f>SUM(E30:E36)</f>
        <v>11273</v>
      </c>
      <c r="F37" s="27">
        <f>SUM(F30:F36)</f>
        <v>182</v>
      </c>
      <c r="G37" s="28">
        <f>SUM(G30:G36)</f>
        <v>12919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1479</v>
      </c>
      <c r="D38" s="11">
        <v>194</v>
      </c>
      <c r="E38" s="12">
        <v>1285</v>
      </c>
      <c r="F38" s="13">
        <v>13</v>
      </c>
      <c r="G38" s="14">
        <f t="shared" ref="G38:G44" si="5">C38+F38</f>
        <v>1492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865</v>
      </c>
      <c r="D39" s="11">
        <v>105</v>
      </c>
      <c r="E39" s="12">
        <v>760</v>
      </c>
      <c r="F39" s="13">
        <v>24</v>
      </c>
      <c r="G39" s="14">
        <f t="shared" si="5"/>
        <v>889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1420</v>
      </c>
      <c r="D40" s="16">
        <v>158</v>
      </c>
      <c r="E40" s="17">
        <v>1262</v>
      </c>
      <c r="F40" s="18">
        <v>19</v>
      </c>
      <c r="G40" s="19">
        <f t="shared" si="5"/>
        <v>1439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966</v>
      </c>
      <c r="D41" s="16">
        <v>110</v>
      </c>
      <c r="E41" s="17">
        <v>856</v>
      </c>
      <c r="F41" s="18">
        <v>22</v>
      </c>
      <c r="G41" s="19">
        <f t="shared" si="5"/>
        <v>988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773</v>
      </c>
      <c r="D42" s="16">
        <v>86</v>
      </c>
      <c r="E42" s="17">
        <v>687</v>
      </c>
      <c r="F42" s="18">
        <v>9</v>
      </c>
      <c r="G42" s="19">
        <f t="shared" si="5"/>
        <v>782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701</v>
      </c>
      <c r="D43" s="16">
        <v>66</v>
      </c>
      <c r="E43" s="17">
        <v>635</v>
      </c>
      <c r="F43" s="18">
        <v>11</v>
      </c>
      <c r="G43" s="19">
        <f t="shared" si="5"/>
        <v>712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491</v>
      </c>
      <c r="D44" s="21">
        <v>50</v>
      </c>
      <c r="E44" s="22">
        <v>441</v>
      </c>
      <c r="F44" s="23">
        <v>7</v>
      </c>
      <c r="G44" s="24">
        <f t="shared" si="5"/>
        <v>498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6695</v>
      </c>
      <c r="D45" s="27">
        <f>SUM(D38:D44)</f>
        <v>769</v>
      </c>
      <c r="E45" s="27">
        <f>SUM(E38:E44)</f>
        <v>5926</v>
      </c>
      <c r="F45" s="27">
        <f>SUM(F38:F44)</f>
        <v>105</v>
      </c>
      <c r="G45" s="28">
        <f>SUM(G38:G44)</f>
        <v>6800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1970</v>
      </c>
      <c r="D46" s="11">
        <v>264</v>
      </c>
      <c r="E46" s="12">
        <v>1706</v>
      </c>
      <c r="F46" s="13">
        <v>24</v>
      </c>
      <c r="G46" s="14">
        <f t="shared" ref="G46:G52" si="6">C46+F46</f>
        <v>1994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1409</v>
      </c>
      <c r="D47" s="11">
        <v>189</v>
      </c>
      <c r="E47" s="12">
        <v>1220</v>
      </c>
      <c r="F47" s="13">
        <v>24</v>
      </c>
      <c r="G47" s="14">
        <f t="shared" si="6"/>
        <v>1433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2293</v>
      </c>
      <c r="D48" s="16">
        <v>234</v>
      </c>
      <c r="E48" s="17">
        <v>2059</v>
      </c>
      <c r="F48" s="18">
        <v>31</v>
      </c>
      <c r="G48" s="19">
        <f t="shared" si="6"/>
        <v>2324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1605</v>
      </c>
      <c r="D49" s="16">
        <v>186</v>
      </c>
      <c r="E49" s="17">
        <v>1419</v>
      </c>
      <c r="F49" s="18">
        <v>40</v>
      </c>
      <c r="G49" s="19">
        <f t="shared" si="6"/>
        <v>1645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1342</v>
      </c>
      <c r="D50" s="16">
        <v>130</v>
      </c>
      <c r="E50" s="17">
        <v>1212</v>
      </c>
      <c r="F50" s="18">
        <v>19</v>
      </c>
      <c r="G50" s="19">
        <f t="shared" si="6"/>
        <v>1361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1232</v>
      </c>
      <c r="D51" s="16">
        <v>124</v>
      </c>
      <c r="E51" s="17">
        <v>1108</v>
      </c>
      <c r="F51" s="18">
        <v>18</v>
      </c>
      <c r="G51" s="19">
        <f t="shared" si="6"/>
        <v>1250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879</v>
      </c>
      <c r="D52" s="21">
        <v>120</v>
      </c>
      <c r="E52" s="22">
        <v>759</v>
      </c>
      <c r="F52" s="23">
        <v>26</v>
      </c>
      <c r="G52" s="24">
        <f t="shared" si="6"/>
        <v>905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10730</v>
      </c>
      <c r="D53" s="27">
        <f>SUM(D46:D52)</f>
        <v>1247</v>
      </c>
      <c r="E53" s="27">
        <f>SUM(E46:E52)</f>
        <v>9483</v>
      </c>
      <c r="F53" s="27">
        <f>SUM(F46:F52)</f>
        <v>182</v>
      </c>
      <c r="G53" s="28">
        <f>SUM(G46:G52)</f>
        <v>10912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1877</v>
      </c>
      <c r="D54" s="11">
        <v>207</v>
      </c>
      <c r="E54" s="12">
        <v>1670</v>
      </c>
      <c r="F54" s="13">
        <v>23</v>
      </c>
      <c r="G54" s="14">
        <f t="shared" ref="G54:G60" si="7">C54+F54</f>
        <v>1900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1373</v>
      </c>
      <c r="D55" s="11">
        <v>167</v>
      </c>
      <c r="E55" s="12">
        <v>1206</v>
      </c>
      <c r="F55" s="13">
        <v>34</v>
      </c>
      <c r="G55" s="14">
        <f t="shared" si="7"/>
        <v>1407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2107</v>
      </c>
      <c r="D56" s="16">
        <v>188</v>
      </c>
      <c r="E56" s="17">
        <v>1919</v>
      </c>
      <c r="F56" s="18">
        <v>30</v>
      </c>
      <c r="G56" s="14">
        <f t="shared" si="7"/>
        <v>2137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1541</v>
      </c>
      <c r="D57" s="16">
        <v>180</v>
      </c>
      <c r="E57" s="17">
        <v>1361</v>
      </c>
      <c r="F57" s="18">
        <v>28</v>
      </c>
      <c r="G57" s="14">
        <f t="shared" si="7"/>
        <v>1569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1275</v>
      </c>
      <c r="D58" s="16">
        <v>119</v>
      </c>
      <c r="E58" s="17">
        <v>1156</v>
      </c>
      <c r="F58" s="18">
        <v>23</v>
      </c>
      <c r="G58" s="19">
        <f t="shared" si="7"/>
        <v>1298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1141</v>
      </c>
      <c r="D59" s="16">
        <v>100</v>
      </c>
      <c r="E59" s="17">
        <v>1041</v>
      </c>
      <c r="F59" s="18">
        <v>21</v>
      </c>
      <c r="G59" s="19">
        <f t="shared" si="7"/>
        <v>1162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840</v>
      </c>
      <c r="D60" s="21">
        <v>94</v>
      </c>
      <c r="E60" s="22">
        <v>746</v>
      </c>
      <c r="F60" s="23">
        <v>20</v>
      </c>
      <c r="G60" s="24">
        <f t="shared" si="7"/>
        <v>860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10154</v>
      </c>
      <c r="D61" s="27">
        <f>SUM(D54:D60)</f>
        <v>1055</v>
      </c>
      <c r="E61" s="27">
        <f>SUM(E54:E60)</f>
        <v>9099</v>
      </c>
      <c r="F61" s="27">
        <f>SUM(F54:F60)</f>
        <v>179</v>
      </c>
      <c r="G61" s="28">
        <f>SUM(G54:G60)</f>
        <v>10333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13798</v>
      </c>
      <c r="D62" s="31">
        <f t="shared" ref="D62:F68" si="8">D6+D14+D22+D30+D38+D46+D54</f>
        <v>1776</v>
      </c>
      <c r="E62" s="32">
        <f t="shared" si="8"/>
        <v>12022</v>
      </c>
      <c r="F62" s="10">
        <f t="shared" si="8"/>
        <v>141</v>
      </c>
      <c r="G62" s="14">
        <f t="shared" ref="G62:G68" si="9">C62+F62</f>
        <v>13939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9585</v>
      </c>
      <c r="D63" s="33">
        <f t="shared" si="8"/>
        <v>1384</v>
      </c>
      <c r="E63" s="34">
        <f t="shared" si="8"/>
        <v>8201</v>
      </c>
      <c r="F63" s="29">
        <f t="shared" si="8"/>
        <v>226</v>
      </c>
      <c r="G63" s="14">
        <f t="shared" si="9"/>
        <v>9811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14975</v>
      </c>
      <c r="D64" s="33">
        <f t="shared" si="8"/>
        <v>1570</v>
      </c>
      <c r="E64" s="34">
        <f t="shared" si="8"/>
        <v>13405</v>
      </c>
      <c r="F64" s="29">
        <f t="shared" si="8"/>
        <v>199</v>
      </c>
      <c r="G64" s="19">
        <f t="shared" si="9"/>
        <v>15174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10536</v>
      </c>
      <c r="D65" s="33">
        <f t="shared" si="8"/>
        <v>1273</v>
      </c>
      <c r="E65" s="34">
        <f t="shared" si="8"/>
        <v>9263</v>
      </c>
      <c r="F65" s="29">
        <f t="shared" si="8"/>
        <v>229</v>
      </c>
      <c r="G65" s="19">
        <f t="shared" si="9"/>
        <v>10765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8565</v>
      </c>
      <c r="D66" s="33">
        <f t="shared" si="8"/>
        <v>826</v>
      </c>
      <c r="E66" s="34">
        <f t="shared" si="8"/>
        <v>7739</v>
      </c>
      <c r="F66" s="29">
        <f t="shared" si="8"/>
        <v>134</v>
      </c>
      <c r="G66" s="19">
        <f t="shared" si="9"/>
        <v>8699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7812</v>
      </c>
      <c r="D67" s="33">
        <f t="shared" si="8"/>
        <v>813</v>
      </c>
      <c r="E67" s="34">
        <f t="shared" si="8"/>
        <v>6999</v>
      </c>
      <c r="F67" s="29">
        <f t="shared" si="8"/>
        <v>119</v>
      </c>
      <c r="G67" s="19">
        <f t="shared" si="9"/>
        <v>7931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5362</v>
      </c>
      <c r="D68" s="35">
        <f t="shared" si="8"/>
        <v>653</v>
      </c>
      <c r="E68" s="36">
        <f t="shared" si="8"/>
        <v>4709</v>
      </c>
      <c r="F68" s="30">
        <f t="shared" si="8"/>
        <v>144</v>
      </c>
      <c r="G68" s="24">
        <f t="shared" si="9"/>
        <v>5506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70633</v>
      </c>
      <c r="D69" s="27">
        <f>SUM(D62:D68)</f>
        <v>8295</v>
      </c>
      <c r="E69" s="27">
        <f>SUM(E62:E68)</f>
        <v>62338</v>
      </c>
      <c r="F69" s="27">
        <f>SUM(F62:F68)</f>
        <v>1192</v>
      </c>
      <c r="G69" s="28">
        <f>G13+G21+G29+G37+G45+G53+G61</f>
        <v>71825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rintOptions horizontalCentered="1" verticalCentered="1"/>
  <pageMargins left="0" right="0" top="0" bottom="0" header="0.31496062992125984" footer="0.31496062992125984"/>
  <pageSetup paperSize="9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opLeftCell="A37" zoomScaleNormal="100" workbookViewId="0">
      <selection activeCell="D2" sqref="D2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"令和6年" &amp; H1 &amp; "月末現在"</f>
        <v>令和6年1月末現在</v>
      </c>
      <c r="F1" s="61"/>
      <c r="G1" s="61"/>
      <c r="H1" s="57">
        <v>1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2787</v>
      </c>
      <c r="D6" s="48">
        <v>348</v>
      </c>
      <c r="E6" s="49">
        <v>2439</v>
      </c>
      <c r="F6" s="50">
        <v>33</v>
      </c>
      <c r="G6" s="14">
        <f t="shared" ref="G6:G12" si="0">C6+F6</f>
        <v>2820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2201</v>
      </c>
      <c r="D7" s="48">
        <v>353</v>
      </c>
      <c r="E7" s="49">
        <v>1848</v>
      </c>
      <c r="F7" s="50">
        <v>52</v>
      </c>
      <c r="G7" s="14">
        <f t="shared" si="0"/>
        <v>2253</v>
      </c>
    </row>
    <row r="8" spans="1:8" s="2" customFormat="1" ht="14.1" customHeight="1" x14ac:dyDescent="0.15">
      <c r="A8" s="59"/>
      <c r="B8" s="15" t="s">
        <v>10</v>
      </c>
      <c r="C8" s="29">
        <f t="shared" si="1"/>
        <v>2977</v>
      </c>
      <c r="D8" s="51">
        <v>308</v>
      </c>
      <c r="E8" s="52">
        <v>2669</v>
      </c>
      <c r="F8" s="53">
        <v>33</v>
      </c>
      <c r="G8" s="19">
        <f t="shared" si="0"/>
        <v>3010</v>
      </c>
    </row>
    <row r="9" spans="1:8" s="2" customFormat="1" ht="14.1" customHeight="1" x14ac:dyDescent="0.15">
      <c r="A9" s="59"/>
      <c r="B9" s="15" t="s">
        <v>11</v>
      </c>
      <c r="C9" s="29">
        <f t="shared" si="1"/>
        <v>2281</v>
      </c>
      <c r="D9" s="51">
        <v>282</v>
      </c>
      <c r="E9" s="52">
        <v>1999</v>
      </c>
      <c r="F9" s="53">
        <v>56</v>
      </c>
      <c r="G9" s="19">
        <f t="shared" si="0"/>
        <v>2337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1732</v>
      </c>
      <c r="D10" s="51">
        <v>172</v>
      </c>
      <c r="E10" s="52">
        <v>1560</v>
      </c>
      <c r="F10" s="53">
        <v>34</v>
      </c>
      <c r="G10" s="19">
        <f t="shared" si="0"/>
        <v>1766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1560</v>
      </c>
      <c r="D11" s="51">
        <v>163</v>
      </c>
      <c r="E11" s="52">
        <v>1397</v>
      </c>
      <c r="F11" s="53">
        <v>25</v>
      </c>
      <c r="G11" s="19">
        <f t="shared" si="0"/>
        <v>1585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1078</v>
      </c>
      <c r="D12" s="54">
        <v>133</v>
      </c>
      <c r="E12" s="55">
        <v>945</v>
      </c>
      <c r="F12" s="56">
        <v>29</v>
      </c>
      <c r="G12" s="24">
        <f t="shared" si="0"/>
        <v>1107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14616</v>
      </c>
      <c r="D13" s="38">
        <f>SUM(D6:D12)</f>
        <v>1759</v>
      </c>
      <c r="E13" s="38">
        <f>SUM(E6:E12)</f>
        <v>12857</v>
      </c>
      <c r="F13" s="38">
        <f>SUM(F6:F12)</f>
        <v>262</v>
      </c>
      <c r="G13" s="28">
        <f>SUM(G6:G12)</f>
        <v>14878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1644</v>
      </c>
      <c r="D14" s="48">
        <v>249</v>
      </c>
      <c r="E14" s="49">
        <v>1395</v>
      </c>
      <c r="F14" s="50">
        <v>16</v>
      </c>
      <c r="G14" s="14">
        <f>C14+F14</f>
        <v>1660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1355</v>
      </c>
      <c r="D15" s="48">
        <v>221</v>
      </c>
      <c r="E15" s="49">
        <v>1134</v>
      </c>
      <c r="F15" s="50">
        <v>34</v>
      </c>
      <c r="G15" s="14">
        <f t="shared" ref="G15:G20" si="2">C15+F15</f>
        <v>1389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1836</v>
      </c>
      <c r="D16" s="51">
        <v>218</v>
      </c>
      <c r="E16" s="52">
        <v>1618</v>
      </c>
      <c r="F16" s="53">
        <v>21</v>
      </c>
      <c r="G16" s="19">
        <f t="shared" si="2"/>
        <v>1857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1507</v>
      </c>
      <c r="D17" s="51">
        <v>213</v>
      </c>
      <c r="E17" s="52">
        <v>1294</v>
      </c>
      <c r="F17" s="53">
        <v>37</v>
      </c>
      <c r="G17" s="19">
        <f t="shared" si="2"/>
        <v>1544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1098</v>
      </c>
      <c r="D18" s="51">
        <v>120</v>
      </c>
      <c r="E18" s="52">
        <v>978</v>
      </c>
      <c r="F18" s="53">
        <v>18</v>
      </c>
      <c r="G18" s="19">
        <f t="shared" si="2"/>
        <v>1116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1094</v>
      </c>
      <c r="D19" s="51">
        <v>133</v>
      </c>
      <c r="E19" s="52">
        <v>961</v>
      </c>
      <c r="F19" s="53">
        <v>22</v>
      </c>
      <c r="G19" s="19">
        <f t="shared" si="2"/>
        <v>1116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703</v>
      </c>
      <c r="D20" s="54">
        <v>89</v>
      </c>
      <c r="E20" s="55">
        <v>614</v>
      </c>
      <c r="F20" s="56">
        <v>24</v>
      </c>
      <c r="G20" s="24">
        <f t="shared" si="2"/>
        <v>727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9237</v>
      </c>
      <c r="D21" s="38">
        <f>SUM(D14:D20)</f>
        <v>1243</v>
      </c>
      <c r="E21" s="38">
        <f>SUM(E14:E20)</f>
        <v>7994</v>
      </c>
      <c r="F21" s="38">
        <f>SUM(F14:F20)</f>
        <v>172</v>
      </c>
      <c r="G21" s="28">
        <f>SUM(G14:G20)</f>
        <v>9409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1605</v>
      </c>
      <c r="D22" s="48">
        <v>189</v>
      </c>
      <c r="E22" s="49">
        <v>1416</v>
      </c>
      <c r="F22" s="50">
        <v>16</v>
      </c>
      <c r="G22" s="14">
        <f t="shared" ref="G22:G28" si="3">C22+F22</f>
        <v>1621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988</v>
      </c>
      <c r="D23" s="48">
        <v>128</v>
      </c>
      <c r="E23" s="49">
        <v>860</v>
      </c>
      <c r="F23" s="50">
        <v>29</v>
      </c>
      <c r="G23" s="14">
        <f t="shared" si="3"/>
        <v>1017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1443</v>
      </c>
      <c r="D24" s="51">
        <v>125</v>
      </c>
      <c r="E24" s="52">
        <v>1318</v>
      </c>
      <c r="F24" s="53">
        <v>16</v>
      </c>
      <c r="G24" s="19">
        <f t="shared" si="3"/>
        <v>1459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976</v>
      </c>
      <c r="D25" s="51">
        <v>110</v>
      </c>
      <c r="E25" s="52">
        <v>866</v>
      </c>
      <c r="F25" s="53">
        <v>19</v>
      </c>
      <c r="G25" s="19">
        <f t="shared" si="3"/>
        <v>995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816</v>
      </c>
      <c r="D26" s="51">
        <v>58</v>
      </c>
      <c r="E26" s="52">
        <v>758</v>
      </c>
      <c r="F26" s="53">
        <v>9</v>
      </c>
      <c r="G26" s="19">
        <f t="shared" si="3"/>
        <v>825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777</v>
      </c>
      <c r="D27" s="51">
        <v>57</v>
      </c>
      <c r="E27" s="52">
        <v>720</v>
      </c>
      <c r="F27" s="53">
        <v>10</v>
      </c>
      <c r="G27" s="19">
        <f t="shared" si="3"/>
        <v>787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512</v>
      </c>
      <c r="D28" s="54">
        <v>52</v>
      </c>
      <c r="E28" s="55">
        <v>460</v>
      </c>
      <c r="F28" s="56">
        <v>22</v>
      </c>
      <c r="G28" s="24">
        <f t="shared" si="3"/>
        <v>534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7117</v>
      </c>
      <c r="D29" s="38">
        <f>SUM(D22:D28)</f>
        <v>719</v>
      </c>
      <c r="E29" s="38">
        <f>SUM(E22:E28)</f>
        <v>6398</v>
      </c>
      <c r="F29" s="38">
        <f>SUM(F22:F28)</f>
        <v>121</v>
      </c>
      <c r="G29" s="28">
        <f>SUM(G22:G28)</f>
        <v>7238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2645</v>
      </c>
      <c r="D30" s="48">
        <v>317</v>
      </c>
      <c r="E30" s="49">
        <v>2328</v>
      </c>
      <c r="F30" s="50">
        <v>27</v>
      </c>
      <c r="G30" s="14">
        <f t="shared" ref="G30:G36" si="4">C30+F30</f>
        <v>2672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1863</v>
      </c>
      <c r="D31" s="48">
        <v>250</v>
      </c>
      <c r="E31" s="49">
        <v>1613</v>
      </c>
      <c r="F31" s="50">
        <v>36</v>
      </c>
      <c r="G31" s="14">
        <f t="shared" si="4"/>
        <v>1899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2676</v>
      </c>
      <c r="D32" s="51">
        <v>258</v>
      </c>
      <c r="E32" s="52">
        <v>2418</v>
      </c>
      <c r="F32" s="53">
        <v>26</v>
      </c>
      <c r="G32" s="19">
        <f t="shared" si="4"/>
        <v>2702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1979</v>
      </c>
      <c r="D33" s="51">
        <v>208</v>
      </c>
      <c r="E33" s="52">
        <v>1771</v>
      </c>
      <c r="F33" s="53">
        <v>35</v>
      </c>
      <c r="G33" s="19">
        <f t="shared" si="4"/>
        <v>2014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1524</v>
      </c>
      <c r="D34" s="51">
        <v>126</v>
      </c>
      <c r="E34" s="52">
        <v>1398</v>
      </c>
      <c r="F34" s="53">
        <v>21</v>
      </c>
      <c r="G34" s="19">
        <f t="shared" si="4"/>
        <v>1545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1375</v>
      </c>
      <c r="D35" s="51">
        <v>131</v>
      </c>
      <c r="E35" s="52">
        <v>1244</v>
      </c>
      <c r="F35" s="53">
        <v>31</v>
      </c>
      <c r="G35" s="19">
        <f t="shared" si="4"/>
        <v>1406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919</v>
      </c>
      <c r="D36" s="54">
        <v>125</v>
      </c>
      <c r="E36" s="55">
        <v>794</v>
      </c>
      <c r="F36" s="56">
        <v>22</v>
      </c>
      <c r="G36" s="24">
        <f t="shared" si="4"/>
        <v>941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12981</v>
      </c>
      <c r="D37" s="38">
        <f>SUM(D30:D36)</f>
        <v>1415</v>
      </c>
      <c r="E37" s="38">
        <f>SUM(E30:E36)</f>
        <v>11566</v>
      </c>
      <c r="F37" s="38">
        <f>SUM(F30:F36)</f>
        <v>198</v>
      </c>
      <c r="G37" s="28">
        <f>SUM(G30:G36)</f>
        <v>13179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1494</v>
      </c>
      <c r="D38" s="48">
        <v>203</v>
      </c>
      <c r="E38" s="49">
        <v>1291</v>
      </c>
      <c r="F38" s="50">
        <v>19</v>
      </c>
      <c r="G38" s="14">
        <f t="shared" ref="G38:G44" si="5">C38+F38</f>
        <v>1513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960</v>
      </c>
      <c r="D39" s="48">
        <v>130</v>
      </c>
      <c r="E39" s="49">
        <v>830</v>
      </c>
      <c r="F39" s="50">
        <v>22</v>
      </c>
      <c r="G39" s="14">
        <f t="shared" si="5"/>
        <v>982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1402</v>
      </c>
      <c r="D40" s="51">
        <v>119</v>
      </c>
      <c r="E40" s="52">
        <v>1283</v>
      </c>
      <c r="F40" s="53">
        <v>10</v>
      </c>
      <c r="G40" s="19">
        <f t="shared" si="5"/>
        <v>1412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987</v>
      </c>
      <c r="D41" s="51">
        <v>122</v>
      </c>
      <c r="E41" s="52">
        <v>865</v>
      </c>
      <c r="F41" s="53">
        <v>23</v>
      </c>
      <c r="G41" s="19">
        <f t="shared" si="5"/>
        <v>1010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808</v>
      </c>
      <c r="D42" s="51">
        <v>77</v>
      </c>
      <c r="E42" s="52">
        <v>731</v>
      </c>
      <c r="F42" s="53">
        <v>6</v>
      </c>
      <c r="G42" s="19">
        <f t="shared" si="5"/>
        <v>814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717</v>
      </c>
      <c r="D43" s="51">
        <v>63</v>
      </c>
      <c r="E43" s="52">
        <v>654</v>
      </c>
      <c r="F43" s="53">
        <v>10</v>
      </c>
      <c r="G43" s="19">
        <f t="shared" si="5"/>
        <v>727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485</v>
      </c>
      <c r="D44" s="54">
        <v>48</v>
      </c>
      <c r="E44" s="55">
        <v>437</v>
      </c>
      <c r="F44" s="56">
        <v>7</v>
      </c>
      <c r="G44" s="24">
        <f t="shared" si="5"/>
        <v>492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6853</v>
      </c>
      <c r="D45" s="38">
        <f>SUM(D38:D44)</f>
        <v>762</v>
      </c>
      <c r="E45" s="38">
        <f>SUM(E38:E44)</f>
        <v>6091</v>
      </c>
      <c r="F45" s="38">
        <f>SUM(F38:F44)</f>
        <v>97</v>
      </c>
      <c r="G45" s="28">
        <f>SUM(G38:G44)</f>
        <v>6950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2043</v>
      </c>
      <c r="D46" s="48">
        <v>231</v>
      </c>
      <c r="E46" s="49">
        <v>1812</v>
      </c>
      <c r="F46" s="50">
        <v>19</v>
      </c>
      <c r="G46" s="14">
        <f t="shared" ref="G46:G52" si="6">C46+F46</f>
        <v>2062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1511</v>
      </c>
      <c r="D47" s="48">
        <v>207</v>
      </c>
      <c r="E47" s="49">
        <v>1304</v>
      </c>
      <c r="F47" s="50">
        <v>25</v>
      </c>
      <c r="G47" s="14">
        <f t="shared" si="6"/>
        <v>1536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2234</v>
      </c>
      <c r="D48" s="51">
        <v>208</v>
      </c>
      <c r="E48" s="52">
        <v>2026</v>
      </c>
      <c r="F48" s="53">
        <v>31</v>
      </c>
      <c r="G48" s="19">
        <f t="shared" si="6"/>
        <v>2265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1721</v>
      </c>
      <c r="D49" s="51">
        <v>184</v>
      </c>
      <c r="E49" s="52">
        <v>1537</v>
      </c>
      <c r="F49" s="53">
        <v>42</v>
      </c>
      <c r="G49" s="19">
        <f t="shared" si="6"/>
        <v>1763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1359</v>
      </c>
      <c r="D50" s="51">
        <v>126</v>
      </c>
      <c r="E50" s="52">
        <v>1233</v>
      </c>
      <c r="F50" s="53">
        <v>22</v>
      </c>
      <c r="G50" s="19">
        <f t="shared" si="6"/>
        <v>1381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1225</v>
      </c>
      <c r="D51" s="51">
        <v>113</v>
      </c>
      <c r="E51" s="52">
        <v>1112</v>
      </c>
      <c r="F51" s="53">
        <v>13</v>
      </c>
      <c r="G51" s="19">
        <f t="shared" si="6"/>
        <v>1238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849</v>
      </c>
      <c r="D52" s="54">
        <v>110</v>
      </c>
      <c r="E52" s="55">
        <v>739</v>
      </c>
      <c r="F52" s="56">
        <v>22</v>
      </c>
      <c r="G52" s="24">
        <f t="shared" si="6"/>
        <v>871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10942</v>
      </c>
      <c r="D53" s="38">
        <f>SUM(D46:D52)</f>
        <v>1179</v>
      </c>
      <c r="E53" s="38">
        <f>SUM(E46:E52)</f>
        <v>9763</v>
      </c>
      <c r="F53" s="38">
        <f>SUM(F46:F52)</f>
        <v>174</v>
      </c>
      <c r="G53" s="28">
        <f>SUM(G46:G52)</f>
        <v>11116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1977</v>
      </c>
      <c r="D54" s="48">
        <v>207</v>
      </c>
      <c r="E54" s="49">
        <v>1770</v>
      </c>
      <c r="F54" s="50">
        <v>24</v>
      </c>
      <c r="G54" s="14">
        <f t="shared" ref="G54:G60" si="7">C54+F54</f>
        <v>2001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1442</v>
      </c>
      <c r="D55" s="48">
        <v>172</v>
      </c>
      <c r="E55" s="49">
        <v>1270</v>
      </c>
      <c r="F55" s="50">
        <v>32</v>
      </c>
      <c r="G55" s="14">
        <f t="shared" si="7"/>
        <v>1474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2145</v>
      </c>
      <c r="D56" s="51">
        <v>184</v>
      </c>
      <c r="E56" s="52">
        <v>1961</v>
      </c>
      <c r="F56" s="53">
        <v>30</v>
      </c>
      <c r="G56" s="14">
        <f t="shared" si="7"/>
        <v>2175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1594</v>
      </c>
      <c r="D57" s="51">
        <v>163</v>
      </c>
      <c r="E57" s="52">
        <v>1431</v>
      </c>
      <c r="F57" s="53">
        <v>25</v>
      </c>
      <c r="G57" s="14">
        <f t="shared" si="7"/>
        <v>1619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1288</v>
      </c>
      <c r="D58" s="51">
        <v>105</v>
      </c>
      <c r="E58" s="52">
        <v>1183</v>
      </c>
      <c r="F58" s="53">
        <v>20</v>
      </c>
      <c r="G58" s="19">
        <f t="shared" si="7"/>
        <v>1308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1141</v>
      </c>
      <c r="D59" s="51">
        <v>111</v>
      </c>
      <c r="E59" s="52">
        <v>1030</v>
      </c>
      <c r="F59" s="53">
        <v>20</v>
      </c>
      <c r="G59" s="19">
        <f t="shared" si="7"/>
        <v>1161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826</v>
      </c>
      <c r="D60" s="54">
        <v>97</v>
      </c>
      <c r="E60" s="55">
        <v>729</v>
      </c>
      <c r="F60" s="56">
        <v>14</v>
      </c>
      <c r="G60" s="24">
        <f t="shared" si="7"/>
        <v>840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10413</v>
      </c>
      <c r="D61" s="38">
        <f>SUM(D54:D60)</f>
        <v>1039</v>
      </c>
      <c r="E61" s="38">
        <f>SUM(E54:E60)</f>
        <v>9374</v>
      </c>
      <c r="F61" s="38">
        <f>SUM(F54:F60)</f>
        <v>165</v>
      </c>
      <c r="G61" s="28">
        <f>SUM(G54:G60)</f>
        <v>10578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14195</v>
      </c>
      <c r="D62" s="39">
        <f t="shared" ref="D62:F68" si="8">D6+D14+D22+D30+D38+D46+D54</f>
        <v>1744</v>
      </c>
      <c r="E62" s="40">
        <f t="shared" si="8"/>
        <v>12451</v>
      </c>
      <c r="F62" s="41">
        <f t="shared" si="8"/>
        <v>154</v>
      </c>
      <c r="G62" s="14">
        <f t="shared" ref="G62:G68" si="9">C62+F62</f>
        <v>14349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10320</v>
      </c>
      <c r="D63" s="42">
        <f t="shared" si="8"/>
        <v>1461</v>
      </c>
      <c r="E63" s="43">
        <f t="shared" si="8"/>
        <v>8859</v>
      </c>
      <c r="F63" s="44">
        <f t="shared" si="8"/>
        <v>230</v>
      </c>
      <c r="G63" s="14">
        <f t="shared" si="9"/>
        <v>10550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14713</v>
      </c>
      <c r="D64" s="42">
        <f t="shared" si="8"/>
        <v>1420</v>
      </c>
      <c r="E64" s="43">
        <f t="shared" si="8"/>
        <v>13293</v>
      </c>
      <c r="F64" s="44">
        <f t="shared" si="8"/>
        <v>167</v>
      </c>
      <c r="G64" s="19">
        <f t="shared" si="9"/>
        <v>14880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11045</v>
      </c>
      <c r="D65" s="42">
        <f t="shared" si="8"/>
        <v>1282</v>
      </c>
      <c r="E65" s="43">
        <f t="shared" si="8"/>
        <v>9763</v>
      </c>
      <c r="F65" s="44">
        <f t="shared" si="8"/>
        <v>237</v>
      </c>
      <c r="G65" s="19">
        <f t="shared" si="9"/>
        <v>11282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8625</v>
      </c>
      <c r="D66" s="42">
        <f t="shared" si="8"/>
        <v>784</v>
      </c>
      <c r="E66" s="43">
        <f t="shared" si="8"/>
        <v>7841</v>
      </c>
      <c r="F66" s="44">
        <f t="shared" si="8"/>
        <v>130</v>
      </c>
      <c r="G66" s="19">
        <f t="shared" si="9"/>
        <v>8755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7889</v>
      </c>
      <c r="D67" s="42">
        <f t="shared" si="8"/>
        <v>771</v>
      </c>
      <c r="E67" s="43">
        <f t="shared" si="8"/>
        <v>7118</v>
      </c>
      <c r="F67" s="44">
        <f t="shared" si="8"/>
        <v>131</v>
      </c>
      <c r="G67" s="19">
        <f t="shared" si="9"/>
        <v>8020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5372</v>
      </c>
      <c r="D68" s="45">
        <f t="shared" si="8"/>
        <v>654</v>
      </c>
      <c r="E68" s="46">
        <f t="shared" si="8"/>
        <v>4718</v>
      </c>
      <c r="F68" s="47">
        <f t="shared" si="8"/>
        <v>140</v>
      </c>
      <c r="G68" s="24">
        <f t="shared" si="9"/>
        <v>5512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72159</v>
      </c>
      <c r="D69" s="27">
        <f>SUM(D62:D68)</f>
        <v>8116</v>
      </c>
      <c r="E69" s="27">
        <f>SUM(E62:E68)</f>
        <v>64043</v>
      </c>
      <c r="F69" s="27">
        <f>SUM(F62:F68)</f>
        <v>1189</v>
      </c>
      <c r="G69" s="28">
        <f>G13+G21+G29+G37+G45+G53+G61</f>
        <v>73348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zoomScaleNormal="100" workbookViewId="0">
      <selection activeCell="C7" sqref="C7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"令和6年" &amp; H1 &amp; "月末現在"</f>
        <v>令和6年2月末現在</v>
      </c>
      <c r="F1" s="61"/>
      <c r="G1" s="61"/>
      <c r="H1" s="57">
        <v>2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2790</v>
      </c>
      <c r="D6" s="48">
        <v>353</v>
      </c>
      <c r="E6" s="49">
        <v>2437</v>
      </c>
      <c r="F6" s="50">
        <v>32</v>
      </c>
      <c r="G6" s="14">
        <f t="shared" ref="G6:G12" si="0">C6+F6</f>
        <v>2822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2200</v>
      </c>
      <c r="D7" s="48">
        <v>342</v>
      </c>
      <c r="E7" s="49">
        <v>1858</v>
      </c>
      <c r="F7" s="50">
        <v>50</v>
      </c>
      <c r="G7" s="14">
        <f t="shared" si="0"/>
        <v>2250</v>
      </c>
    </row>
    <row r="8" spans="1:8" s="2" customFormat="1" ht="14.1" customHeight="1" x14ac:dyDescent="0.15">
      <c r="A8" s="59"/>
      <c r="B8" s="15" t="s">
        <v>10</v>
      </c>
      <c r="C8" s="29">
        <f t="shared" si="1"/>
        <v>2996</v>
      </c>
      <c r="D8" s="51">
        <v>308</v>
      </c>
      <c r="E8" s="52">
        <v>2688</v>
      </c>
      <c r="F8" s="53">
        <v>32</v>
      </c>
      <c r="G8" s="19">
        <f t="shared" si="0"/>
        <v>3028</v>
      </c>
    </row>
    <row r="9" spans="1:8" s="2" customFormat="1" ht="14.1" customHeight="1" x14ac:dyDescent="0.15">
      <c r="A9" s="59"/>
      <c r="B9" s="15" t="s">
        <v>11</v>
      </c>
      <c r="C9" s="29">
        <f t="shared" si="1"/>
        <v>2274</v>
      </c>
      <c r="D9" s="51">
        <v>277</v>
      </c>
      <c r="E9" s="52">
        <v>1997</v>
      </c>
      <c r="F9" s="53">
        <v>57</v>
      </c>
      <c r="G9" s="19">
        <f t="shared" si="0"/>
        <v>2331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1732</v>
      </c>
      <c r="D10" s="51">
        <v>175</v>
      </c>
      <c r="E10" s="52">
        <v>1557</v>
      </c>
      <c r="F10" s="53">
        <v>34</v>
      </c>
      <c r="G10" s="19">
        <f t="shared" si="0"/>
        <v>1766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1551</v>
      </c>
      <c r="D11" s="51">
        <v>162</v>
      </c>
      <c r="E11" s="52">
        <v>1389</v>
      </c>
      <c r="F11" s="53">
        <v>26</v>
      </c>
      <c r="G11" s="19">
        <f t="shared" si="0"/>
        <v>1577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1082</v>
      </c>
      <c r="D12" s="54">
        <v>128</v>
      </c>
      <c r="E12" s="55">
        <v>954</v>
      </c>
      <c r="F12" s="56">
        <v>28</v>
      </c>
      <c r="G12" s="24">
        <f t="shared" si="0"/>
        <v>1110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14625</v>
      </c>
      <c r="D13" s="38">
        <f>SUM(D6:D12)</f>
        <v>1745</v>
      </c>
      <c r="E13" s="38">
        <f>SUM(E6:E12)</f>
        <v>12880</v>
      </c>
      <c r="F13" s="38">
        <f>SUM(F6:F12)</f>
        <v>259</v>
      </c>
      <c r="G13" s="28">
        <f>SUM(G6:G12)</f>
        <v>14884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1642</v>
      </c>
      <c r="D14" s="48">
        <v>240</v>
      </c>
      <c r="E14" s="49">
        <v>1402</v>
      </c>
      <c r="F14" s="50">
        <v>19</v>
      </c>
      <c r="G14" s="14">
        <f>C14+F14</f>
        <v>1661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1365</v>
      </c>
      <c r="D15" s="48">
        <v>219</v>
      </c>
      <c r="E15" s="49">
        <v>1146</v>
      </c>
      <c r="F15" s="50">
        <v>36</v>
      </c>
      <c r="G15" s="14">
        <f t="shared" ref="G15:G20" si="2">C15+F15</f>
        <v>1401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1816</v>
      </c>
      <c r="D16" s="51">
        <v>209</v>
      </c>
      <c r="E16" s="52">
        <v>1607</v>
      </c>
      <c r="F16" s="53">
        <v>19</v>
      </c>
      <c r="G16" s="19">
        <f t="shared" si="2"/>
        <v>1835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1496</v>
      </c>
      <c r="D17" s="51">
        <v>207</v>
      </c>
      <c r="E17" s="52">
        <v>1289</v>
      </c>
      <c r="F17" s="53">
        <v>34</v>
      </c>
      <c r="G17" s="19">
        <f t="shared" si="2"/>
        <v>1530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1118</v>
      </c>
      <c r="D18" s="51">
        <v>121</v>
      </c>
      <c r="E18" s="52">
        <v>997</v>
      </c>
      <c r="F18" s="53">
        <v>18</v>
      </c>
      <c r="G18" s="19">
        <f t="shared" si="2"/>
        <v>1136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1079</v>
      </c>
      <c r="D19" s="51">
        <v>128</v>
      </c>
      <c r="E19" s="52">
        <v>951</v>
      </c>
      <c r="F19" s="53">
        <v>20</v>
      </c>
      <c r="G19" s="19">
        <f t="shared" si="2"/>
        <v>1099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705</v>
      </c>
      <c r="D20" s="54">
        <v>86</v>
      </c>
      <c r="E20" s="55">
        <v>619</v>
      </c>
      <c r="F20" s="56">
        <v>24</v>
      </c>
      <c r="G20" s="24">
        <f t="shared" si="2"/>
        <v>729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9221</v>
      </c>
      <c r="D21" s="38">
        <f>SUM(D14:D20)</f>
        <v>1210</v>
      </c>
      <c r="E21" s="38">
        <f>SUM(E14:E20)</f>
        <v>8011</v>
      </c>
      <c r="F21" s="38">
        <f>SUM(F14:F20)</f>
        <v>170</v>
      </c>
      <c r="G21" s="28">
        <f>SUM(G14:G20)</f>
        <v>9391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1598</v>
      </c>
      <c r="D22" s="48">
        <v>187</v>
      </c>
      <c r="E22" s="49">
        <v>1411</v>
      </c>
      <c r="F22" s="50">
        <v>16</v>
      </c>
      <c r="G22" s="14">
        <f t="shared" ref="G22:G28" si="3">C22+F22</f>
        <v>1614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980</v>
      </c>
      <c r="D23" s="48">
        <v>130</v>
      </c>
      <c r="E23" s="49">
        <v>850</v>
      </c>
      <c r="F23" s="50">
        <v>29</v>
      </c>
      <c r="G23" s="14">
        <f t="shared" si="3"/>
        <v>1009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1439</v>
      </c>
      <c r="D24" s="51">
        <v>116</v>
      </c>
      <c r="E24" s="52">
        <v>1323</v>
      </c>
      <c r="F24" s="53">
        <v>15</v>
      </c>
      <c r="G24" s="19">
        <f t="shared" si="3"/>
        <v>1454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992</v>
      </c>
      <c r="D25" s="51">
        <v>115</v>
      </c>
      <c r="E25" s="52">
        <v>877</v>
      </c>
      <c r="F25" s="53">
        <v>18</v>
      </c>
      <c r="G25" s="19">
        <f t="shared" si="3"/>
        <v>1010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814</v>
      </c>
      <c r="D26" s="51">
        <v>60</v>
      </c>
      <c r="E26" s="52">
        <v>754</v>
      </c>
      <c r="F26" s="53">
        <v>9</v>
      </c>
      <c r="G26" s="19">
        <f t="shared" si="3"/>
        <v>823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761</v>
      </c>
      <c r="D27" s="51">
        <v>56</v>
      </c>
      <c r="E27" s="52">
        <v>705</v>
      </c>
      <c r="F27" s="53">
        <v>8</v>
      </c>
      <c r="G27" s="19">
        <f t="shared" si="3"/>
        <v>769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506</v>
      </c>
      <c r="D28" s="54">
        <v>54</v>
      </c>
      <c r="E28" s="55">
        <v>452</v>
      </c>
      <c r="F28" s="56">
        <v>21</v>
      </c>
      <c r="G28" s="24">
        <f t="shared" si="3"/>
        <v>527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7090</v>
      </c>
      <c r="D29" s="38">
        <f>SUM(D22:D28)</f>
        <v>718</v>
      </c>
      <c r="E29" s="38">
        <f>SUM(E22:E28)</f>
        <v>6372</v>
      </c>
      <c r="F29" s="38">
        <f>SUM(F22:F28)</f>
        <v>116</v>
      </c>
      <c r="G29" s="28">
        <f>SUM(G22:G28)</f>
        <v>7206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2635</v>
      </c>
      <c r="D30" s="48">
        <v>311</v>
      </c>
      <c r="E30" s="49">
        <v>2324</v>
      </c>
      <c r="F30" s="50">
        <v>27</v>
      </c>
      <c r="G30" s="14">
        <f t="shared" ref="G30:G36" si="4">C30+F30</f>
        <v>2662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1871</v>
      </c>
      <c r="D31" s="48">
        <v>250</v>
      </c>
      <c r="E31" s="49">
        <v>1621</v>
      </c>
      <c r="F31" s="50">
        <v>34</v>
      </c>
      <c r="G31" s="14">
        <f t="shared" si="4"/>
        <v>1905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2723</v>
      </c>
      <c r="D32" s="51">
        <v>261</v>
      </c>
      <c r="E32" s="52">
        <v>2462</v>
      </c>
      <c r="F32" s="53">
        <v>26</v>
      </c>
      <c r="G32" s="19">
        <f t="shared" si="4"/>
        <v>2749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1997</v>
      </c>
      <c r="D33" s="51">
        <v>210</v>
      </c>
      <c r="E33" s="52">
        <v>1787</v>
      </c>
      <c r="F33" s="53">
        <v>34</v>
      </c>
      <c r="G33" s="19">
        <f t="shared" si="4"/>
        <v>2031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1513</v>
      </c>
      <c r="D34" s="51">
        <v>125</v>
      </c>
      <c r="E34" s="52">
        <v>1388</v>
      </c>
      <c r="F34" s="53">
        <v>23</v>
      </c>
      <c r="G34" s="19">
        <f t="shared" si="4"/>
        <v>1536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1375</v>
      </c>
      <c r="D35" s="51">
        <v>134</v>
      </c>
      <c r="E35" s="52">
        <v>1241</v>
      </c>
      <c r="F35" s="53">
        <v>28</v>
      </c>
      <c r="G35" s="19">
        <f t="shared" si="4"/>
        <v>1403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909</v>
      </c>
      <c r="D36" s="54">
        <v>124</v>
      </c>
      <c r="E36" s="55">
        <v>785</v>
      </c>
      <c r="F36" s="56">
        <v>20</v>
      </c>
      <c r="G36" s="24">
        <f t="shared" si="4"/>
        <v>929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13023</v>
      </c>
      <c r="D37" s="38">
        <f>SUM(D30:D36)</f>
        <v>1415</v>
      </c>
      <c r="E37" s="38">
        <f>SUM(E30:E36)</f>
        <v>11608</v>
      </c>
      <c r="F37" s="38">
        <f>SUM(F30:F36)</f>
        <v>192</v>
      </c>
      <c r="G37" s="28">
        <f>SUM(G30:G36)</f>
        <v>13215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1470</v>
      </c>
      <c r="D38" s="48">
        <v>197</v>
      </c>
      <c r="E38" s="49">
        <v>1273</v>
      </c>
      <c r="F38" s="50">
        <v>19</v>
      </c>
      <c r="G38" s="14">
        <f t="shared" ref="G38:G44" si="5">C38+F38</f>
        <v>1489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982</v>
      </c>
      <c r="D39" s="48">
        <v>131</v>
      </c>
      <c r="E39" s="49">
        <v>851</v>
      </c>
      <c r="F39" s="50">
        <v>22</v>
      </c>
      <c r="G39" s="14">
        <f t="shared" si="5"/>
        <v>1004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1390</v>
      </c>
      <c r="D40" s="51">
        <v>116</v>
      </c>
      <c r="E40" s="52">
        <v>1274</v>
      </c>
      <c r="F40" s="53">
        <v>10</v>
      </c>
      <c r="G40" s="19">
        <f t="shared" si="5"/>
        <v>1400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992</v>
      </c>
      <c r="D41" s="51">
        <v>121</v>
      </c>
      <c r="E41" s="52">
        <v>871</v>
      </c>
      <c r="F41" s="53">
        <v>23</v>
      </c>
      <c r="G41" s="19">
        <f t="shared" si="5"/>
        <v>1015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816</v>
      </c>
      <c r="D42" s="51">
        <v>77</v>
      </c>
      <c r="E42" s="52">
        <v>739</v>
      </c>
      <c r="F42" s="53">
        <v>8</v>
      </c>
      <c r="G42" s="19">
        <f t="shared" si="5"/>
        <v>824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717</v>
      </c>
      <c r="D43" s="51">
        <v>63</v>
      </c>
      <c r="E43" s="52">
        <v>654</v>
      </c>
      <c r="F43" s="53">
        <v>11</v>
      </c>
      <c r="G43" s="19">
        <f t="shared" si="5"/>
        <v>728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484</v>
      </c>
      <c r="D44" s="54">
        <v>47</v>
      </c>
      <c r="E44" s="55">
        <v>437</v>
      </c>
      <c r="F44" s="56">
        <v>7</v>
      </c>
      <c r="G44" s="24">
        <f t="shared" si="5"/>
        <v>491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6851</v>
      </c>
      <c r="D45" s="38">
        <f>SUM(D38:D44)</f>
        <v>752</v>
      </c>
      <c r="E45" s="38">
        <f>SUM(E38:E44)</f>
        <v>6099</v>
      </c>
      <c r="F45" s="38">
        <f>SUM(F38:F44)</f>
        <v>100</v>
      </c>
      <c r="G45" s="28">
        <f>SUM(G38:G44)</f>
        <v>6951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2019</v>
      </c>
      <c r="D46" s="48">
        <v>222</v>
      </c>
      <c r="E46" s="49">
        <v>1797</v>
      </c>
      <c r="F46" s="50">
        <v>20</v>
      </c>
      <c r="G46" s="14">
        <f t="shared" ref="G46:G52" si="6">C46+F46</f>
        <v>2039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1518</v>
      </c>
      <c r="D47" s="48">
        <v>206</v>
      </c>
      <c r="E47" s="49">
        <v>1312</v>
      </c>
      <c r="F47" s="50">
        <v>26</v>
      </c>
      <c r="G47" s="14">
        <f t="shared" si="6"/>
        <v>1544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2228</v>
      </c>
      <c r="D48" s="51">
        <v>207</v>
      </c>
      <c r="E48" s="52">
        <v>2021</v>
      </c>
      <c r="F48" s="53">
        <v>29</v>
      </c>
      <c r="G48" s="19">
        <f t="shared" si="6"/>
        <v>2257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1740</v>
      </c>
      <c r="D49" s="51">
        <v>189</v>
      </c>
      <c r="E49" s="52">
        <v>1551</v>
      </c>
      <c r="F49" s="53">
        <v>41</v>
      </c>
      <c r="G49" s="19">
        <f t="shared" si="6"/>
        <v>1781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1367</v>
      </c>
      <c r="D50" s="51">
        <v>123</v>
      </c>
      <c r="E50" s="52">
        <v>1244</v>
      </c>
      <c r="F50" s="53">
        <v>23</v>
      </c>
      <c r="G50" s="19">
        <f t="shared" si="6"/>
        <v>1390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1214</v>
      </c>
      <c r="D51" s="51">
        <v>108</v>
      </c>
      <c r="E51" s="52">
        <v>1106</v>
      </c>
      <c r="F51" s="53">
        <v>12</v>
      </c>
      <c r="G51" s="19">
        <f t="shared" si="6"/>
        <v>1226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852</v>
      </c>
      <c r="D52" s="54">
        <v>110</v>
      </c>
      <c r="E52" s="55">
        <v>742</v>
      </c>
      <c r="F52" s="56">
        <v>20</v>
      </c>
      <c r="G52" s="24">
        <f t="shared" si="6"/>
        <v>872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10938</v>
      </c>
      <c r="D53" s="38">
        <f>SUM(D46:D52)</f>
        <v>1165</v>
      </c>
      <c r="E53" s="38">
        <f>SUM(E46:E52)</f>
        <v>9773</v>
      </c>
      <c r="F53" s="38">
        <f>SUM(F46:F52)</f>
        <v>171</v>
      </c>
      <c r="G53" s="28">
        <f>SUM(G46:G52)</f>
        <v>11109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1968</v>
      </c>
      <c r="D54" s="48">
        <v>210</v>
      </c>
      <c r="E54" s="49">
        <v>1758</v>
      </c>
      <c r="F54" s="50">
        <v>24</v>
      </c>
      <c r="G54" s="14">
        <f t="shared" ref="G54:G60" si="7">C54+F54</f>
        <v>1992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1438</v>
      </c>
      <c r="D55" s="48">
        <v>166</v>
      </c>
      <c r="E55" s="49">
        <v>1272</v>
      </c>
      <c r="F55" s="50">
        <v>31</v>
      </c>
      <c r="G55" s="14">
        <f t="shared" si="7"/>
        <v>1469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2149</v>
      </c>
      <c r="D56" s="51">
        <v>184</v>
      </c>
      <c r="E56" s="52">
        <v>1965</v>
      </c>
      <c r="F56" s="53">
        <v>28</v>
      </c>
      <c r="G56" s="14">
        <f t="shared" si="7"/>
        <v>2177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1606</v>
      </c>
      <c r="D57" s="51">
        <v>156</v>
      </c>
      <c r="E57" s="52">
        <v>1450</v>
      </c>
      <c r="F57" s="53">
        <v>25</v>
      </c>
      <c r="G57" s="14">
        <f t="shared" si="7"/>
        <v>1631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1279</v>
      </c>
      <c r="D58" s="51">
        <v>103</v>
      </c>
      <c r="E58" s="52">
        <v>1176</v>
      </c>
      <c r="F58" s="53">
        <v>19</v>
      </c>
      <c r="G58" s="19">
        <f t="shared" si="7"/>
        <v>1298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1144</v>
      </c>
      <c r="D59" s="51">
        <v>110</v>
      </c>
      <c r="E59" s="52">
        <v>1034</v>
      </c>
      <c r="F59" s="53">
        <v>18</v>
      </c>
      <c r="G59" s="19">
        <f t="shared" si="7"/>
        <v>1162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817</v>
      </c>
      <c r="D60" s="54">
        <v>97</v>
      </c>
      <c r="E60" s="55">
        <v>720</v>
      </c>
      <c r="F60" s="56">
        <v>16</v>
      </c>
      <c r="G60" s="24">
        <f t="shared" si="7"/>
        <v>833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10401</v>
      </c>
      <c r="D61" s="38">
        <f>SUM(D54:D60)</f>
        <v>1026</v>
      </c>
      <c r="E61" s="38">
        <f>SUM(E54:E60)</f>
        <v>9375</v>
      </c>
      <c r="F61" s="38">
        <f>SUM(F54:F60)</f>
        <v>161</v>
      </c>
      <c r="G61" s="28">
        <f>SUM(G54:G60)</f>
        <v>10562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14122</v>
      </c>
      <c r="D62" s="39">
        <f t="shared" ref="D62:F68" si="8">D6+D14+D22+D30+D38+D46+D54</f>
        <v>1720</v>
      </c>
      <c r="E62" s="40">
        <f t="shared" si="8"/>
        <v>12402</v>
      </c>
      <c r="F62" s="41">
        <f t="shared" si="8"/>
        <v>157</v>
      </c>
      <c r="G62" s="14">
        <f t="shared" ref="G62:G68" si="9">C62+F62</f>
        <v>14279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10354</v>
      </c>
      <c r="D63" s="42">
        <f t="shared" si="8"/>
        <v>1444</v>
      </c>
      <c r="E63" s="43">
        <f t="shared" si="8"/>
        <v>8910</v>
      </c>
      <c r="F63" s="44">
        <f t="shared" si="8"/>
        <v>228</v>
      </c>
      <c r="G63" s="14">
        <f t="shared" si="9"/>
        <v>10582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14741</v>
      </c>
      <c r="D64" s="42">
        <f t="shared" si="8"/>
        <v>1401</v>
      </c>
      <c r="E64" s="43">
        <f t="shared" si="8"/>
        <v>13340</v>
      </c>
      <c r="F64" s="44">
        <f t="shared" si="8"/>
        <v>159</v>
      </c>
      <c r="G64" s="19">
        <f t="shared" si="9"/>
        <v>14900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11097</v>
      </c>
      <c r="D65" s="42">
        <f t="shared" si="8"/>
        <v>1275</v>
      </c>
      <c r="E65" s="43">
        <f t="shared" si="8"/>
        <v>9822</v>
      </c>
      <c r="F65" s="44">
        <f t="shared" si="8"/>
        <v>232</v>
      </c>
      <c r="G65" s="19">
        <f t="shared" si="9"/>
        <v>11329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8639</v>
      </c>
      <c r="D66" s="42">
        <f t="shared" si="8"/>
        <v>784</v>
      </c>
      <c r="E66" s="43">
        <f t="shared" si="8"/>
        <v>7855</v>
      </c>
      <c r="F66" s="44">
        <f t="shared" si="8"/>
        <v>134</v>
      </c>
      <c r="G66" s="19">
        <f t="shared" si="9"/>
        <v>8773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7841</v>
      </c>
      <c r="D67" s="42">
        <f t="shared" si="8"/>
        <v>761</v>
      </c>
      <c r="E67" s="43">
        <f t="shared" si="8"/>
        <v>7080</v>
      </c>
      <c r="F67" s="44">
        <f t="shared" si="8"/>
        <v>123</v>
      </c>
      <c r="G67" s="19">
        <f t="shared" si="9"/>
        <v>7964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5355</v>
      </c>
      <c r="D68" s="45">
        <f t="shared" si="8"/>
        <v>646</v>
      </c>
      <c r="E68" s="46">
        <f t="shared" si="8"/>
        <v>4709</v>
      </c>
      <c r="F68" s="47">
        <f t="shared" si="8"/>
        <v>136</v>
      </c>
      <c r="G68" s="24">
        <f t="shared" si="9"/>
        <v>5491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72149</v>
      </c>
      <c r="D69" s="27">
        <f>SUM(D62:D68)</f>
        <v>8031</v>
      </c>
      <c r="E69" s="27">
        <f>SUM(E62:E68)</f>
        <v>64118</v>
      </c>
      <c r="F69" s="27">
        <f>SUM(F62:F68)</f>
        <v>1169</v>
      </c>
      <c r="G69" s="28">
        <f>G13+G21+G29+G37+G45+G53+G61</f>
        <v>73318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topLeftCell="A40" zoomScaleNormal="100" workbookViewId="0">
      <selection activeCell="F61" sqref="F6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"令和6年" &amp; H1 &amp; "月末現在"</f>
        <v>令和6年3月末現在</v>
      </c>
      <c r="F1" s="61"/>
      <c r="G1" s="61"/>
      <c r="H1" s="57">
        <v>3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2819</v>
      </c>
      <c r="D6" s="48">
        <v>348</v>
      </c>
      <c r="E6" s="49">
        <v>2471</v>
      </c>
      <c r="F6" s="50">
        <v>34</v>
      </c>
      <c r="G6" s="14">
        <f t="shared" ref="G6:G12" si="0">C6+F6</f>
        <v>2853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2185</v>
      </c>
      <c r="D7" s="48">
        <v>345</v>
      </c>
      <c r="E7" s="49">
        <v>1840</v>
      </c>
      <c r="F7" s="50">
        <v>48</v>
      </c>
      <c r="G7" s="14">
        <f t="shared" si="0"/>
        <v>2233</v>
      </c>
    </row>
    <row r="8" spans="1:8" s="2" customFormat="1" ht="14.1" customHeight="1" x14ac:dyDescent="0.15">
      <c r="A8" s="59"/>
      <c r="B8" s="15" t="s">
        <v>10</v>
      </c>
      <c r="C8" s="29">
        <f t="shared" si="1"/>
        <v>3018</v>
      </c>
      <c r="D8" s="51">
        <v>312</v>
      </c>
      <c r="E8" s="52">
        <v>2706</v>
      </c>
      <c r="F8" s="53">
        <v>34</v>
      </c>
      <c r="G8" s="19">
        <f t="shared" si="0"/>
        <v>3052</v>
      </c>
    </row>
    <row r="9" spans="1:8" s="2" customFormat="1" ht="14.1" customHeight="1" x14ac:dyDescent="0.15">
      <c r="A9" s="59"/>
      <c r="B9" s="15" t="s">
        <v>11</v>
      </c>
      <c r="C9" s="29">
        <f t="shared" si="1"/>
        <v>2289</v>
      </c>
      <c r="D9" s="51">
        <v>273</v>
      </c>
      <c r="E9" s="52">
        <v>2016</v>
      </c>
      <c r="F9" s="53">
        <v>53</v>
      </c>
      <c r="G9" s="19">
        <f t="shared" si="0"/>
        <v>2342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1745</v>
      </c>
      <c r="D10" s="51">
        <v>177</v>
      </c>
      <c r="E10" s="52">
        <v>1568</v>
      </c>
      <c r="F10" s="53">
        <v>37</v>
      </c>
      <c r="G10" s="19">
        <f t="shared" si="0"/>
        <v>1782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1557</v>
      </c>
      <c r="D11" s="51">
        <v>164</v>
      </c>
      <c r="E11" s="52">
        <v>1393</v>
      </c>
      <c r="F11" s="53">
        <v>24</v>
      </c>
      <c r="G11" s="19">
        <f t="shared" si="0"/>
        <v>1581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1077</v>
      </c>
      <c r="D12" s="54">
        <v>124</v>
      </c>
      <c r="E12" s="55">
        <v>953</v>
      </c>
      <c r="F12" s="56">
        <v>29</v>
      </c>
      <c r="G12" s="24">
        <f t="shared" si="0"/>
        <v>1106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14690</v>
      </c>
      <c r="D13" s="38">
        <f>SUM(D6:D12)</f>
        <v>1743</v>
      </c>
      <c r="E13" s="38">
        <f>SUM(E6:E12)</f>
        <v>12947</v>
      </c>
      <c r="F13" s="38">
        <f>SUM(F6:F12)</f>
        <v>259</v>
      </c>
      <c r="G13" s="28">
        <f>SUM(G6:G12)</f>
        <v>14949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1652</v>
      </c>
      <c r="D14" s="48">
        <v>243</v>
      </c>
      <c r="E14" s="49">
        <v>1409</v>
      </c>
      <c r="F14" s="50">
        <v>20</v>
      </c>
      <c r="G14" s="14">
        <f>C14+F14</f>
        <v>1672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1381</v>
      </c>
      <c r="D15" s="48">
        <v>218</v>
      </c>
      <c r="E15" s="49">
        <v>1163</v>
      </c>
      <c r="F15" s="50">
        <v>36</v>
      </c>
      <c r="G15" s="14">
        <f t="shared" ref="G15:G20" si="2">C15+F15</f>
        <v>1417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1845</v>
      </c>
      <c r="D16" s="51">
        <v>212</v>
      </c>
      <c r="E16" s="52">
        <v>1633</v>
      </c>
      <c r="F16" s="53">
        <v>16</v>
      </c>
      <c r="G16" s="19">
        <f t="shared" si="2"/>
        <v>1861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1474</v>
      </c>
      <c r="D17" s="51">
        <v>202</v>
      </c>
      <c r="E17" s="52">
        <v>1272</v>
      </c>
      <c r="F17" s="53">
        <v>39</v>
      </c>
      <c r="G17" s="19">
        <f t="shared" si="2"/>
        <v>1513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1116</v>
      </c>
      <c r="D18" s="51">
        <v>117</v>
      </c>
      <c r="E18" s="52">
        <v>999</v>
      </c>
      <c r="F18" s="53">
        <v>17</v>
      </c>
      <c r="G18" s="19">
        <f t="shared" si="2"/>
        <v>1133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1098</v>
      </c>
      <c r="D19" s="51">
        <v>129</v>
      </c>
      <c r="E19" s="52">
        <v>969</v>
      </c>
      <c r="F19" s="53">
        <v>19</v>
      </c>
      <c r="G19" s="19">
        <f t="shared" si="2"/>
        <v>1117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699</v>
      </c>
      <c r="D20" s="54">
        <v>85</v>
      </c>
      <c r="E20" s="55">
        <v>614</v>
      </c>
      <c r="F20" s="56">
        <v>24</v>
      </c>
      <c r="G20" s="24">
        <f t="shared" si="2"/>
        <v>723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9265</v>
      </c>
      <c r="D21" s="38">
        <f>SUM(D14:D20)</f>
        <v>1206</v>
      </c>
      <c r="E21" s="38">
        <f>SUM(E14:E20)</f>
        <v>8059</v>
      </c>
      <c r="F21" s="38">
        <f>SUM(F14:F20)</f>
        <v>171</v>
      </c>
      <c r="G21" s="28">
        <f>SUM(G14:G20)</f>
        <v>9436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1592</v>
      </c>
      <c r="D22" s="48">
        <v>187</v>
      </c>
      <c r="E22" s="49">
        <v>1405</v>
      </c>
      <c r="F22" s="50">
        <v>16</v>
      </c>
      <c r="G22" s="14">
        <f t="shared" ref="G22:G28" si="3">C22+F22</f>
        <v>1608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1003</v>
      </c>
      <c r="D23" s="48">
        <v>135</v>
      </c>
      <c r="E23" s="49">
        <v>868</v>
      </c>
      <c r="F23" s="50">
        <v>31</v>
      </c>
      <c r="G23" s="14">
        <f t="shared" si="3"/>
        <v>1034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1425</v>
      </c>
      <c r="D24" s="51">
        <v>110</v>
      </c>
      <c r="E24" s="52">
        <v>1315</v>
      </c>
      <c r="F24" s="53">
        <v>16</v>
      </c>
      <c r="G24" s="19">
        <f t="shared" si="3"/>
        <v>1441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1000</v>
      </c>
      <c r="D25" s="51">
        <v>114</v>
      </c>
      <c r="E25" s="52">
        <v>886</v>
      </c>
      <c r="F25" s="53">
        <v>17</v>
      </c>
      <c r="G25" s="19">
        <f t="shared" si="3"/>
        <v>1017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812</v>
      </c>
      <c r="D26" s="51">
        <v>63</v>
      </c>
      <c r="E26" s="52">
        <v>749</v>
      </c>
      <c r="F26" s="53">
        <v>9</v>
      </c>
      <c r="G26" s="19">
        <f t="shared" si="3"/>
        <v>821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770</v>
      </c>
      <c r="D27" s="51">
        <v>52</v>
      </c>
      <c r="E27" s="52">
        <v>718</v>
      </c>
      <c r="F27" s="53">
        <v>8</v>
      </c>
      <c r="G27" s="19">
        <f t="shared" si="3"/>
        <v>778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497</v>
      </c>
      <c r="D28" s="54">
        <v>57</v>
      </c>
      <c r="E28" s="55">
        <v>440</v>
      </c>
      <c r="F28" s="56">
        <v>20</v>
      </c>
      <c r="G28" s="24">
        <f t="shared" si="3"/>
        <v>517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7099</v>
      </c>
      <c r="D29" s="38">
        <f>SUM(D22:D28)</f>
        <v>718</v>
      </c>
      <c r="E29" s="38">
        <f>SUM(E22:E28)</f>
        <v>6381</v>
      </c>
      <c r="F29" s="38">
        <f>SUM(F22:F28)</f>
        <v>117</v>
      </c>
      <c r="G29" s="28">
        <f>SUM(G22:G28)</f>
        <v>7216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2647</v>
      </c>
      <c r="D30" s="48">
        <v>306</v>
      </c>
      <c r="E30" s="49">
        <v>2341</v>
      </c>
      <c r="F30" s="50">
        <v>27</v>
      </c>
      <c r="G30" s="14">
        <f t="shared" ref="G30:G36" si="4">C30+F30</f>
        <v>2674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1874</v>
      </c>
      <c r="D31" s="48">
        <v>250</v>
      </c>
      <c r="E31" s="49">
        <v>1624</v>
      </c>
      <c r="F31" s="50">
        <v>34</v>
      </c>
      <c r="G31" s="14">
        <f t="shared" si="4"/>
        <v>1908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2730</v>
      </c>
      <c r="D32" s="51">
        <v>251</v>
      </c>
      <c r="E32" s="52">
        <v>2479</v>
      </c>
      <c r="F32" s="53">
        <v>27</v>
      </c>
      <c r="G32" s="19">
        <f t="shared" si="4"/>
        <v>2757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1997</v>
      </c>
      <c r="D33" s="51">
        <v>212</v>
      </c>
      <c r="E33" s="52">
        <v>1785</v>
      </c>
      <c r="F33" s="53">
        <v>35</v>
      </c>
      <c r="G33" s="19">
        <f t="shared" si="4"/>
        <v>2032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1511</v>
      </c>
      <c r="D34" s="51">
        <v>123</v>
      </c>
      <c r="E34" s="52">
        <v>1388</v>
      </c>
      <c r="F34" s="53">
        <v>23</v>
      </c>
      <c r="G34" s="19">
        <f t="shared" si="4"/>
        <v>1534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1405</v>
      </c>
      <c r="D35" s="51">
        <v>135</v>
      </c>
      <c r="E35" s="52">
        <v>1270</v>
      </c>
      <c r="F35" s="53">
        <v>28</v>
      </c>
      <c r="G35" s="19">
        <f t="shared" si="4"/>
        <v>1433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906</v>
      </c>
      <c r="D36" s="54">
        <v>120</v>
      </c>
      <c r="E36" s="55">
        <v>786</v>
      </c>
      <c r="F36" s="56">
        <v>19</v>
      </c>
      <c r="G36" s="24">
        <f t="shared" si="4"/>
        <v>925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13070</v>
      </c>
      <c r="D37" s="38">
        <f>SUM(D30:D36)</f>
        <v>1397</v>
      </c>
      <c r="E37" s="38">
        <f>SUM(E30:E36)</f>
        <v>11673</v>
      </c>
      <c r="F37" s="38">
        <f>SUM(F30:F36)</f>
        <v>193</v>
      </c>
      <c r="G37" s="28">
        <f>SUM(G30:G36)</f>
        <v>13263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1485</v>
      </c>
      <c r="D38" s="48">
        <v>191</v>
      </c>
      <c r="E38" s="49">
        <v>1294</v>
      </c>
      <c r="F38" s="50">
        <v>18</v>
      </c>
      <c r="G38" s="14">
        <f t="shared" ref="G38:G44" si="5">C38+F38</f>
        <v>1503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980</v>
      </c>
      <c r="D39" s="48">
        <v>136</v>
      </c>
      <c r="E39" s="49">
        <v>844</v>
      </c>
      <c r="F39" s="50">
        <v>22</v>
      </c>
      <c r="G39" s="14">
        <f t="shared" si="5"/>
        <v>1002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1376</v>
      </c>
      <c r="D40" s="51">
        <v>110</v>
      </c>
      <c r="E40" s="52">
        <v>1266</v>
      </c>
      <c r="F40" s="53">
        <v>11</v>
      </c>
      <c r="G40" s="19">
        <f t="shared" si="5"/>
        <v>1387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994</v>
      </c>
      <c r="D41" s="51">
        <v>120</v>
      </c>
      <c r="E41" s="52">
        <v>874</v>
      </c>
      <c r="F41" s="53">
        <v>25</v>
      </c>
      <c r="G41" s="19">
        <f t="shared" si="5"/>
        <v>1019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821</v>
      </c>
      <c r="D42" s="51">
        <v>76</v>
      </c>
      <c r="E42" s="52">
        <v>745</v>
      </c>
      <c r="F42" s="53">
        <v>7</v>
      </c>
      <c r="G42" s="19">
        <f t="shared" si="5"/>
        <v>828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723</v>
      </c>
      <c r="D43" s="51">
        <v>61</v>
      </c>
      <c r="E43" s="52">
        <v>662</v>
      </c>
      <c r="F43" s="53">
        <v>11</v>
      </c>
      <c r="G43" s="19">
        <f t="shared" si="5"/>
        <v>734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497</v>
      </c>
      <c r="D44" s="54">
        <v>49</v>
      </c>
      <c r="E44" s="55">
        <v>448</v>
      </c>
      <c r="F44" s="56">
        <v>7</v>
      </c>
      <c r="G44" s="24">
        <f t="shared" si="5"/>
        <v>504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6876</v>
      </c>
      <c r="D45" s="38">
        <f>SUM(D38:D44)</f>
        <v>743</v>
      </c>
      <c r="E45" s="38">
        <f>SUM(E38:E44)</f>
        <v>6133</v>
      </c>
      <c r="F45" s="38">
        <f>SUM(F38:F44)</f>
        <v>101</v>
      </c>
      <c r="G45" s="28">
        <f>SUM(G38:G44)</f>
        <v>6977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2023</v>
      </c>
      <c r="D46" s="48">
        <v>217</v>
      </c>
      <c r="E46" s="49">
        <v>1806</v>
      </c>
      <c r="F46" s="50">
        <v>20</v>
      </c>
      <c r="G46" s="14">
        <f t="shared" ref="G46:G52" si="6">C46+F46</f>
        <v>2043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1519</v>
      </c>
      <c r="D47" s="48">
        <v>206</v>
      </c>
      <c r="E47" s="49">
        <v>1313</v>
      </c>
      <c r="F47" s="50">
        <v>26</v>
      </c>
      <c r="G47" s="14">
        <f t="shared" si="6"/>
        <v>1545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2244</v>
      </c>
      <c r="D48" s="51">
        <v>203</v>
      </c>
      <c r="E48" s="52">
        <v>2041</v>
      </c>
      <c r="F48" s="53">
        <v>28</v>
      </c>
      <c r="G48" s="19">
        <f t="shared" si="6"/>
        <v>2272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1732</v>
      </c>
      <c r="D49" s="51">
        <v>192</v>
      </c>
      <c r="E49" s="52">
        <v>1540</v>
      </c>
      <c r="F49" s="53">
        <v>42</v>
      </c>
      <c r="G49" s="19">
        <f t="shared" si="6"/>
        <v>1774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1366</v>
      </c>
      <c r="D50" s="51">
        <v>123</v>
      </c>
      <c r="E50" s="52">
        <v>1243</v>
      </c>
      <c r="F50" s="53">
        <v>24</v>
      </c>
      <c r="G50" s="19">
        <f t="shared" si="6"/>
        <v>1390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1224</v>
      </c>
      <c r="D51" s="51">
        <v>109</v>
      </c>
      <c r="E51" s="52">
        <v>1115</v>
      </c>
      <c r="F51" s="53">
        <v>10</v>
      </c>
      <c r="G51" s="19">
        <f t="shared" si="6"/>
        <v>1234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864</v>
      </c>
      <c r="D52" s="54">
        <v>108</v>
      </c>
      <c r="E52" s="55">
        <v>756</v>
      </c>
      <c r="F52" s="56">
        <v>22</v>
      </c>
      <c r="G52" s="24">
        <f t="shared" si="6"/>
        <v>886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10972</v>
      </c>
      <c r="D53" s="38">
        <f>SUM(D46:D52)</f>
        <v>1158</v>
      </c>
      <c r="E53" s="38">
        <f>SUM(E46:E52)</f>
        <v>9814</v>
      </c>
      <c r="F53" s="38">
        <f>SUM(F46:F52)</f>
        <v>172</v>
      </c>
      <c r="G53" s="28">
        <f>SUM(G46:G52)</f>
        <v>11144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1978</v>
      </c>
      <c r="D54" s="48">
        <v>210</v>
      </c>
      <c r="E54" s="49">
        <v>1768</v>
      </c>
      <c r="F54" s="50">
        <v>25</v>
      </c>
      <c r="G54" s="14">
        <f t="shared" ref="G54:G60" si="7">C54+F54</f>
        <v>2003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1439</v>
      </c>
      <c r="D55" s="48">
        <v>162</v>
      </c>
      <c r="E55" s="49">
        <v>1277</v>
      </c>
      <c r="F55" s="50">
        <v>31</v>
      </c>
      <c r="G55" s="14">
        <f t="shared" si="7"/>
        <v>1470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2164</v>
      </c>
      <c r="D56" s="51">
        <v>194</v>
      </c>
      <c r="E56" s="52">
        <v>1970</v>
      </c>
      <c r="F56" s="53">
        <v>25</v>
      </c>
      <c r="G56" s="14">
        <f t="shared" si="7"/>
        <v>2189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1596</v>
      </c>
      <c r="D57" s="51">
        <v>157</v>
      </c>
      <c r="E57" s="52">
        <v>1439</v>
      </c>
      <c r="F57" s="53">
        <v>28</v>
      </c>
      <c r="G57" s="14">
        <f t="shared" si="7"/>
        <v>1624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1304</v>
      </c>
      <c r="D58" s="51">
        <v>106</v>
      </c>
      <c r="E58" s="52">
        <v>1198</v>
      </c>
      <c r="F58" s="53">
        <v>18</v>
      </c>
      <c r="G58" s="19">
        <f t="shared" si="7"/>
        <v>1322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1152</v>
      </c>
      <c r="D59" s="51">
        <v>111</v>
      </c>
      <c r="E59" s="52">
        <v>1041</v>
      </c>
      <c r="F59" s="53">
        <v>19</v>
      </c>
      <c r="G59" s="19">
        <f t="shared" si="7"/>
        <v>1171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802</v>
      </c>
      <c r="D60" s="54">
        <v>99</v>
      </c>
      <c r="E60" s="55">
        <v>703</v>
      </c>
      <c r="F60" s="56">
        <v>16</v>
      </c>
      <c r="G60" s="24">
        <f t="shared" si="7"/>
        <v>818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10435</v>
      </c>
      <c r="D61" s="38">
        <f>SUM(D54:D60)</f>
        <v>1039</v>
      </c>
      <c r="E61" s="38">
        <f>SUM(E54:E60)</f>
        <v>9396</v>
      </c>
      <c r="F61" s="38">
        <f>SUM(F54:F60)</f>
        <v>162</v>
      </c>
      <c r="G61" s="28">
        <f>SUM(G54:G60)</f>
        <v>10597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14196</v>
      </c>
      <c r="D62" s="39">
        <f t="shared" ref="D62:F68" si="8">D6+D14+D22+D30+D38+D46+D54</f>
        <v>1702</v>
      </c>
      <c r="E62" s="40">
        <f t="shared" si="8"/>
        <v>12494</v>
      </c>
      <c r="F62" s="41">
        <f t="shared" si="8"/>
        <v>160</v>
      </c>
      <c r="G62" s="14">
        <f t="shared" ref="G62:G68" si="9">C62+F62</f>
        <v>14356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10381</v>
      </c>
      <c r="D63" s="42">
        <f t="shared" si="8"/>
        <v>1452</v>
      </c>
      <c r="E63" s="43">
        <f t="shared" si="8"/>
        <v>8929</v>
      </c>
      <c r="F63" s="44">
        <f t="shared" si="8"/>
        <v>228</v>
      </c>
      <c r="G63" s="14">
        <f t="shared" si="9"/>
        <v>10609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14802</v>
      </c>
      <c r="D64" s="42">
        <f t="shared" si="8"/>
        <v>1392</v>
      </c>
      <c r="E64" s="43">
        <f t="shared" si="8"/>
        <v>13410</v>
      </c>
      <c r="F64" s="44">
        <f t="shared" si="8"/>
        <v>157</v>
      </c>
      <c r="G64" s="19">
        <f t="shared" si="9"/>
        <v>14959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11082</v>
      </c>
      <c r="D65" s="42">
        <f t="shared" si="8"/>
        <v>1270</v>
      </c>
      <c r="E65" s="43">
        <f t="shared" si="8"/>
        <v>9812</v>
      </c>
      <c r="F65" s="44">
        <f t="shared" si="8"/>
        <v>239</v>
      </c>
      <c r="G65" s="19">
        <f t="shared" si="9"/>
        <v>11321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8675</v>
      </c>
      <c r="D66" s="42">
        <f t="shared" si="8"/>
        <v>785</v>
      </c>
      <c r="E66" s="43">
        <f t="shared" si="8"/>
        <v>7890</v>
      </c>
      <c r="F66" s="44">
        <f t="shared" si="8"/>
        <v>135</v>
      </c>
      <c r="G66" s="19">
        <f t="shared" si="9"/>
        <v>8810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7929</v>
      </c>
      <c r="D67" s="42">
        <f t="shared" si="8"/>
        <v>761</v>
      </c>
      <c r="E67" s="43">
        <f t="shared" si="8"/>
        <v>7168</v>
      </c>
      <c r="F67" s="44">
        <f t="shared" si="8"/>
        <v>119</v>
      </c>
      <c r="G67" s="19">
        <f t="shared" si="9"/>
        <v>8048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5342</v>
      </c>
      <c r="D68" s="45">
        <f t="shared" si="8"/>
        <v>642</v>
      </c>
      <c r="E68" s="46">
        <f t="shared" si="8"/>
        <v>4700</v>
      </c>
      <c r="F68" s="47">
        <f t="shared" si="8"/>
        <v>137</v>
      </c>
      <c r="G68" s="24">
        <f t="shared" si="9"/>
        <v>5479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72407</v>
      </c>
      <c r="D69" s="27">
        <f>SUM(D62:D68)</f>
        <v>8004</v>
      </c>
      <c r="E69" s="27">
        <f>SUM(E62:E68)</f>
        <v>64403</v>
      </c>
      <c r="F69" s="27">
        <f>SUM(F62:F68)</f>
        <v>1175</v>
      </c>
      <c r="G69" s="28">
        <f>G13+G21+G29+G37+G45+G53+G61</f>
        <v>73582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32" zoomScaleNormal="100" workbookViewId="0">
      <selection activeCell="F61" sqref="F6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"令和5年" &amp; H1 &amp; "月末現在"</f>
        <v>令和5年5月末現在</v>
      </c>
      <c r="F1" s="61"/>
      <c r="G1" s="61"/>
      <c r="H1">
        <v>5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2703</v>
      </c>
      <c r="D6" s="48">
        <v>365</v>
      </c>
      <c r="E6" s="49">
        <v>2338</v>
      </c>
      <c r="F6" s="50">
        <v>27</v>
      </c>
      <c r="G6" s="14">
        <f t="shared" ref="G6:G12" si="0">C6+F6</f>
        <v>2730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2121</v>
      </c>
      <c r="D7" s="48">
        <v>334</v>
      </c>
      <c r="E7" s="49">
        <v>1787</v>
      </c>
      <c r="F7" s="50">
        <v>52</v>
      </c>
      <c r="G7" s="14">
        <f t="shared" si="0"/>
        <v>2173</v>
      </c>
    </row>
    <row r="8" spans="1:8" s="2" customFormat="1" ht="14.1" customHeight="1" x14ac:dyDescent="0.15">
      <c r="A8" s="59"/>
      <c r="B8" s="15" t="s">
        <v>10</v>
      </c>
      <c r="C8" s="29">
        <f t="shared" si="1"/>
        <v>3004</v>
      </c>
      <c r="D8" s="51">
        <v>325</v>
      </c>
      <c r="E8" s="52">
        <v>2679</v>
      </c>
      <c r="F8" s="53">
        <v>43</v>
      </c>
      <c r="G8" s="19">
        <f t="shared" si="0"/>
        <v>3047</v>
      </c>
    </row>
    <row r="9" spans="1:8" s="2" customFormat="1" ht="14.1" customHeight="1" x14ac:dyDescent="0.15">
      <c r="A9" s="59"/>
      <c r="B9" s="15" t="s">
        <v>11</v>
      </c>
      <c r="C9" s="29">
        <f t="shared" si="1"/>
        <v>2179</v>
      </c>
      <c r="D9" s="51">
        <v>258</v>
      </c>
      <c r="E9" s="52">
        <v>1921</v>
      </c>
      <c r="F9" s="53">
        <v>53</v>
      </c>
      <c r="G9" s="19">
        <f t="shared" si="0"/>
        <v>2232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1742</v>
      </c>
      <c r="D10" s="51">
        <v>177</v>
      </c>
      <c r="E10" s="52">
        <v>1565</v>
      </c>
      <c r="F10" s="53">
        <v>33</v>
      </c>
      <c r="G10" s="19">
        <f t="shared" si="0"/>
        <v>1775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1535</v>
      </c>
      <c r="D11" s="51">
        <v>186</v>
      </c>
      <c r="E11" s="52">
        <v>1349</v>
      </c>
      <c r="F11" s="53">
        <v>27</v>
      </c>
      <c r="G11" s="19">
        <f t="shared" si="0"/>
        <v>1562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1083</v>
      </c>
      <c r="D12" s="54">
        <v>142</v>
      </c>
      <c r="E12" s="55">
        <v>941</v>
      </c>
      <c r="F12" s="56">
        <v>30</v>
      </c>
      <c r="G12" s="24">
        <f t="shared" si="0"/>
        <v>1113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14367</v>
      </c>
      <c r="D13" s="38">
        <f>SUM(D6:D12)</f>
        <v>1787</v>
      </c>
      <c r="E13" s="38">
        <f>SUM(E6:E12)</f>
        <v>12580</v>
      </c>
      <c r="F13" s="38">
        <f>SUM(F6:F12)</f>
        <v>265</v>
      </c>
      <c r="G13" s="28">
        <f>SUM(G6:G12)</f>
        <v>14632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1633</v>
      </c>
      <c r="D14" s="48">
        <v>255</v>
      </c>
      <c r="E14" s="49">
        <v>1378</v>
      </c>
      <c r="F14" s="50">
        <v>17</v>
      </c>
      <c r="G14" s="14">
        <f>C14+F14</f>
        <v>1650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1221</v>
      </c>
      <c r="D15" s="48">
        <v>222</v>
      </c>
      <c r="E15" s="49">
        <v>999</v>
      </c>
      <c r="F15" s="50">
        <v>31</v>
      </c>
      <c r="G15" s="14">
        <f t="shared" ref="G15:G20" si="2">C15+F15</f>
        <v>1252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1871</v>
      </c>
      <c r="D16" s="51">
        <v>208</v>
      </c>
      <c r="E16" s="52">
        <v>1663</v>
      </c>
      <c r="F16" s="53">
        <v>24</v>
      </c>
      <c r="G16" s="19">
        <f t="shared" si="2"/>
        <v>1895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1445</v>
      </c>
      <c r="D17" s="51">
        <v>225</v>
      </c>
      <c r="E17" s="52">
        <v>1220</v>
      </c>
      <c r="F17" s="53">
        <v>38</v>
      </c>
      <c r="G17" s="19">
        <f t="shared" si="2"/>
        <v>1483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1090</v>
      </c>
      <c r="D18" s="51">
        <v>120</v>
      </c>
      <c r="E18" s="52">
        <v>970</v>
      </c>
      <c r="F18" s="53">
        <v>16</v>
      </c>
      <c r="G18" s="19">
        <f t="shared" si="2"/>
        <v>1106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1084</v>
      </c>
      <c r="D19" s="51">
        <v>136</v>
      </c>
      <c r="E19" s="52">
        <v>948</v>
      </c>
      <c r="F19" s="53">
        <v>13</v>
      </c>
      <c r="G19" s="19">
        <f t="shared" si="2"/>
        <v>1097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722</v>
      </c>
      <c r="D20" s="54">
        <v>94</v>
      </c>
      <c r="E20" s="55">
        <v>628</v>
      </c>
      <c r="F20" s="56">
        <v>19</v>
      </c>
      <c r="G20" s="24">
        <f t="shared" si="2"/>
        <v>741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9066</v>
      </c>
      <c r="D21" s="38">
        <f>SUM(D14:D20)</f>
        <v>1260</v>
      </c>
      <c r="E21" s="38">
        <f>SUM(E14:E20)</f>
        <v>7806</v>
      </c>
      <c r="F21" s="38">
        <f>SUM(F14:F20)</f>
        <v>158</v>
      </c>
      <c r="G21" s="28">
        <f>SUM(G14:G20)</f>
        <v>9224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1611</v>
      </c>
      <c r="D22" s="48">
        <v>186</v>
      </c>
      <c r="E22" s="49">
        <v>1425</v>
      </c>
      <c r="F22" s="50">
        <v>18</v>
      </c>
      <c r="G22" s="14">
        <f t="shared" ref="G22:G28" si="3">C22+F22</f>
        <v>1629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943</v>
      </c>
      <c r="D23" s="48">
        <v>126</v>
      </c>
      <c r="E23" s="49">
        <v>817</v>
      </c>
      <c r="F23" s="50">
        <v>30</v>
      </c>
      <c r="G23" s="14">
        <f t="shared" si="3"/>
        <v>973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1435</v>
      </c>
      <c r="D24" s="51">
        <v>129</v>
      </c>
      <c r="E24" s="52">
        <v>1306</v>
      </c>
      <c r="F24" s="53">
        <v>19</v>
      </c>
      <c r="G24" s="19">
        <f t="shared" si="3"/>
        <v>1454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921</v>
      </c>
      <c r="D25" s="51">
        <v>102</v>
      </c>
      <c r="E25" s="52">
        <v>819</v>
      </c>
      <c r="F25" s="53">
        <v>19</v>
      </c>
      <c r="G25" s="19">
        <f t="shared" si="3"/>
        <v>940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812</v>
      </c>
      <c r="D26" s="51">
        <v>71</v>
      </c>
      <c r="E26" s="52">
        <v>741</v>
      </c>
      <c r="F26" s="53">
        <v>13</v>
      </c>
      <c r="G26" s="19">
        <f t="shared" si="3"/>
        <v>825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787</v>
      </c>
      <c r="D27" s="51">
        <v>70</v>
      </c>
      <c r="E27" s="52">
        <v>717</v>
      </c>
      <c r="F27" s="53">
        <v>11</v>
      </c>
      <c r="G27" s="19">
        <f t="shared" si="3"/>
        <v>798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499</v>
      </c>
      <c r="D28" s="54">
        <v>42</v>
      </c>
      <c r="E28" s="55">
        <v>457</v>
      </c>
      <c r="F28" s="56">
        <v>16</v>
      </c>
      <c r="G28" s="24">
        <f t="shared" si="3"/>
        <v>515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7008</v>
      </c>
      <c r="D29" s="38">
        <f>SUM(D22:D28)</f>
        <v>726</v>
      </c>
      <c r="E29" s="38">
        <f>SUM(E22:E28)</f>
        <v>6282</v>
      </c>
      <c r="F29" s="38">
        <f>SUM(F22:F28)</f>
        <v>126</v>
      </c>
      <c r="G29" s="28">
        <f>SUM(G22:G28)</f>
        <v>7134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2567</v>
      </c>
      <c r="D30" s="48">
        <v>313</v>
      </c>
      <c r="E30" s="49">
        <v>2254</v>
      </c>
      <c r="F30" s="50">
        <v>26</v>
      </c>
      <c r="G30" s="14">
        <f t="shared" ref="G30:G36" si="4">C30+F30</f>
        <v>2593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1740</v>
      </c>
      <c r="D31" s="48">
        <v>252</v>
      </c>
      <c r="E31" s="49">
        <v>1488</v>
      </c>
      <c r="F31" s="50">
        <v>34</v>
      </c>
      <c r="G31" s="14">
        <f t="shared" si="4"/>
        <v>1774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2748</v>
      </c>
      <c r="D32" s="51">
        <v>299</v>
      </c>
      <c r="E32" s="52">
        <v>2449</v>
      </c>
      <c r="F32" s="53">
        <v>31</v>
      </c>
      <c r="G32" s="19">
        <f t="shared" si="4"/>
        <v>2779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1908</v>
      </c>
      <c r="D33" s="51">
        <v>219</v>
      </c>
      <c r="E33" s="52">
        <v>1689</v>
      </c>
      <c r="F33" s="53">
        <v>33</v>
      </c>
      <c r="G33" s="19">
        <f t="shared" si="4"/>
        <v>1941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1547</v>
      </c>
      <c r="D34" s="51">
        <v>123</v>
      </c>
      <c r="E34" s="52">
        <v>1424</v>
      </c>
      <c r="F34" s="53">
        <v>17</v>
      </c>
      <c r="G34" s="19">
        <f t="shared" si="4"/>
        <v>1564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1354</v>
      </c>
      <c r="D35" s="51">
        <v>132</v>
      </c>
      <c r="E35" s="52">
        <v>1222</v>
      </c>
      <c r="F35" s="53">
        <v>21</v>
      </c>
      <c r="G35" s="19">
        <f t="shared" si="4"/>
        <v>1375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899</v>
      </c>
      <c r="D36" s="54">
        <v>115</v>
      </c>
      <c r="E36" s="55">
        <v>784</v>
      </c>
      <c r="F36" s="56">
        <v>28</v>
      </c>
      <c r="G36" s="24">
        <f t="shared" si="4"/>
        <v>927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12763</v>
      </c>
      <c r="D37" s="38">
        <f>SUM(D30:D36)</f>
        <v>1453</v>
      </c>
      <c r="E37" s="38">
        <f>SUM(E30:E36)</f>
        <v>11310</v>
      </c>
      <c r="F37" s="38">
        <f>SUM(F30:F36)</f>
        <v>190</v>
      </c>
      <c r="G37" s="28">
        <f>SUM(G30:G36)</f>
        <v>12953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1477</v>
      </c>
      <c r="D38" s="48">
        <v>195</v>
      </c>
      <c r="E38" s="49">
        <v>1282</v>
      </c>
      <c r="F38" s="50">
        <v>14</v>
      </c>
      <c r="G38" s="14">
        <f t="shared" ref="G38:G44" si="5">C38+F38</f>
        <v>1491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871</v>
      </c>
      <c r="D39" s="48">
        <v>114</v>
      </c>
      <c r="E39" s="49">
        <v>757</v>
      </c>
      <c r="F39" s="50">
        <v>23</v>
      </c>
      <c r="G39" s="14">
        <f t="shared" si="5"/>
        <v>894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1410</v>
      </c>
      <c r="D40" s="51">
        <v>152</v>
      </c>
      <c r="E40" s="52">
        <v>1258</v>
      </c>
      <c r="F40" s="53">
        <v>17</v>
      </c>
      <c r="G40" s="19">
        <f t="shared" si="5"/>
        <v>1427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970</v>
      </c>
      <c r="D41" s="51">
        <v>109</v>
      </c>
      <c r="E41" s="52">
        <v>861</v>
      </c>
      <c r="F41" s="53">
        <v>23</v>
      </c>
      <c r="G41" s="19">
        <f t="shared" si="5"/>
        <v>993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770</v>
      </c>
      <c r="D42" s="51">
        <v>84</v>
      </c>
      <c r="E42" s="52">
        <v>686</v>
      </c>
      <c r="F42" s="53">
        <v>9</v>
      </c>
      <c r="G42" s="19">
        <f t="shared" si="5"/>
        <v>779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709</v>
      </c>
      <c r="D43" s="51">
        <v>66</v>
      </c>
      <c r="E43" s="52">
        <v>643</v>
      </c>
      <c r="F43" s="53">
        <v>10</v>
      </c>
      <c r="G43" s="19">
        <f t="shared" si="5"/>
        <v>719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487</v>
      </c>
      <c r="D44" s="54">
        <v>53</v>
      </c>
      <c r="E44" s="55">
        <v>434</v>
      </c>
      <c r="F44" s="56">
        <v>7</v>
      </c>
      <c r="G44" s="24">
        <f t="shared" si="5"/>
        <v>494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6694</v>
      </c>
      <c r="D45" s="38">
        <f>SUM(D38:D44)</f>
        <v>773</v>
      </c>
      <c r="E45" s="38">
        <f>SUM(E38:E44)</f>
        <v>5921</v>
      </c>
      <c r="F45" s="38">
        <f>SUM(F38:F44)</f>
        <v>103</v>
      </c>
      <c r="G45" s="28">
        <f>SUM(G38:G44)</f>
        <v>6797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1988</v>
      </c>
      <c r="D46" s="48">
        <v>256</v>
      </c>
      <c r="E46" s="49">
        <v>1732</v>
      </c>
      <c r="F46" s="50">
        <v>23</v>
      </c>
      <c r="G46" s="14">
        <f t="shared" ref="G46:G52" si="6">C46+F46</f>
        <v>2011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1426</v>
      </c>
      <c r="D47" s="48">
        <v>198</v>
      </c>
      <c r="E47" s="49">
        <v>1228</v>
      </c>
      <c r="F47" s="50">
        <v>24</v>
      </c>
      <c r="G47" s="14">
        <f t="shared" si="6"/>
        <v>1450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2282</v>
      </c>
      <c r="D48" s="51">
        <v>234</v>
      </c>
      <c r="E48" s="52">
        <v>2048</v>
      </c>
      <c r="F48" s="53">
        <v>26</v>
      </c>
      <c r="G48" s="19">
        <f t="shared" si="6"/>
        <v>2308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1616</v>
      </c>
      <c r="D49" s="51">
        <v>189</v>
      </c>
      <c r="E49" s="52">
        <v>1427</v>
      </c>
      <c r="F49" s="53">
        <v>41</v>
      </c>
      <c r="G49" s="19">
        <f t="shared" si="6"/>
        <v>1657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1343</v>
      </c>
      <c r="D50" s="51">
        <v>121</v>
      </c>
      <c r="E50" s="52">
        <v>1222</v>
      </c>
      <c r="F50" s="53">
        <v>20</v>
      </c>
      <c r="G50" s="19">
        <f t="shared" si="6"/>
        <v>1363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1241</v>
      </c>
      <c r="D51" s="51">
        <v>126</v>
      </c>
      <c r="E51" s="52">
        <v>1115</v>
      </c>
      <c r="F51" s="53">
        <v>19</v>
      </c>
      <c r="G51" s="19">
        <f t="shared" si="6"/>
        <v>1260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865</v>
      </c>
      <c r="D52" s="54">
        <v>119</v>
      </c>
      <c r="E52" s="55">
        <v>746</v>
      </c>
      <c r="F52" s="56">
        <v>25</v>
      </c>
      <c r="G52" s="24">
        <f t="shared" si="6"/>
        <v>890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10761</v>
      </c>
      <c r="D53" s="38">
        <f>SUM(D46:D52)</f>
        <v>1243</v>
      </c>
      <c r="E53" s="38">
        <f>SUM(E46:E52)</f>
        <v>9518</v>
      </c>
      <c r="F53" s="38">
        <f>SUM(F46:F52)</f>
        <v>178</v>
      </c>
      <c r="G53" s="28">
        <f>SUM(G46:G52)</f>
        <v>10939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1896</v>
      </c>
      <c r="D54" s="48">
        <v>212</v>
      </c>
      <c r="E54" s="49">
        <v>1684</v>
      </c>
      <c r="F54" s="50">
        <v>26</v>
      </c>
      <c r="G54" s="14">
        <f t="shared" ref="G54:G60" si="7">C54+F54</f>
        <v>1922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1354</v>
      </c>
      <c r="D55" s="48">
        <v>170</v>
      </c>
      <c r="E55" s="49">
        <v>1184</v>
      </c>
      <c r="F55" s="50">
        <v>33</v>
      </c>
      <c r="G55" s="14">
        <f t="shared" si="7"/>
        <v>1387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2090</v>
      </c>
      <c r="D56" s="51">
        <v>188</v>
      </c>
      <c r="E56" s="52">
        <v>1902</v>
      </c>
      <c r="F56" s="53">
        <v>27</v>
      </c>
      <c r="G56" s="14">
        <f t="shared" si="7"/>
        <v>2117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1571</v>
      </c>
      <c r="D57" s="51">
        <v>182</v>
      </c>
      <c r="E57" s="52">
        <v>1389</v>
      </c>
      <c r="F57" s="53">
        <v>26</v>
      </c>
      <c r="G57" s="14">
        <f t="shared" si="7"/>
        <v>1597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1279</v>
      </c>
      <c r="D58" s="51">
        <v>121</v>
      </c>
      <c r="E58" s="52">
        <v>1158</v>
      </c>
      <c r="F58" s="53">
        <v>23</v>
      </c>
      <c r="G58" s="19">
        <f t="shared" si="7"/>
        <v>1302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1152</v>
      </c>
      <c r="D59" s="51">
        <v>103</v>
      </c>
      <c r="E59" s="52">
        <v>1049</v>
      </c>
      <c r="F59" s="53">
        <v>20</v>
      </c>
      <c r="G59" s="19">
        <f t="shared" si="7"/>
        <v>1172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846</v>
      </c>
      <c r="D60" s="54">
        <v>92</v>
      </c>
      <c r="E60" s="55">
        <v>754</v>
      </c>
      <c r="F60" s="56">
        <v>20</v>
      </c>
      <c r="G60" s="24">
        <f t="shared" si="7"/>
        <v>866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10188</v>
      </c>
      <c r="D61" s="38">
        <f>SUM(D54:D60)</f>
        <v>1068</v>
      </c>
      <c r="E61" s="38">
        <f>SUM(E54:E60)</f>
        <v>9120</v>
      </c>
      <c r="F61" s="38">
        <f>SUM(F54:F60)</f>
        <v>175</v>
      </c>
      <c r="G61" s="28">
        <f>SUM(G54:G60)</f>
        <v>10363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13875</v>
      </c>
      <c r="D62" s="39">
        <f t="shared" ref="D62:F68" si="8">D6+D14+D22+D30+D38+D46+D54</f>
        <v>1782</v>
      </c>
      <c r="E62" s="40">
        <f t="shared" si="8"/>
        <v>12093</v>
      </c>
      <c r="F62" s="41">
        <f t="shared" si="8"/>
        <v>151</v>
      </c>
      <c r="G62" s="14">
        <f t="shared" ref="G62:G68" si="9">C62+F62</f>
        <v>14026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9676</v>
      </c>
      <c r="D63" s="42">
        <f t="shared" si="8"/>
        <v>1416</v>
      </c>
      <c r="E63" s="43">
        <f t="shared" si="8"/>
        <v>8260</v>
      </c>
      <c r="F63" s="44">
        <f t="shared" si="8"/>
        <v>227</v>
      </c>
      <c r="G63" s="14">
        <f t="shared" si="9"/>
        <v>9903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14840</v>
      </c>
      <c r="D64" s="42">
        <f t="shared" si="8"/>
        <v>1535</v>
      </c>
      <c r="E64" s="43">
        <f t="shared" si="8"/>
        <v>13305</v>
      </c>
      <c r="F64" s="44">
        <f t="shared" si="8"/>
        <v>187</v>
      </c>
      <c r="G64" s="19">
        <f t="shared" si="9"/>
        <v>15027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10610</v>
      </c>
      <c r="D65" s="42">
        <f t="shared" si="8"/>
        <v>1284</v>
      </c>
      <c r="E65" s="43">
        <f t="shared" si="8"/>
        <v>9326</v>
      </c>
      <c r="F65" s="44">
        <f t="shared" si="8"/>
        <v>233</v>
      </c>
      <c r="G65" s="19">
        <f t="shared" si="9"/>
        <v>10843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8583</v>
      </c>
      <c r="D66" s="42">
        <f t="shared" si="8"/>
        <v>817</v>
      </c>
      <c r="E66" s="43">
        <f t="shared" si="8"/>
        <v>7766</v>
      </c>
      <c r="F66" s="44">
        <f t="shared" si="8"/>
        <v>131</v>
      </c>
      <c r="G66" s="19">
        <f t="shared" si="9"/>
        <v>8714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7862</v>
      </c>
      <c r="D67" s="42">
        <f t="shared" si="8"/>
        <v>819</v>
      </c>
      <c r="E67" s="43">
        <f t="shared" si="8"/>
        <v>7043</v>
      </c>
      <c r="F67" s="44">
        <f t="shared" si="8"/>
        <v>121</v>
      </c>
      <c r="G67" s="19">
        <f t="shared" si="9"/>
        <v>7983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5401</v>
      </c>
      <c r="D68" s="45">
        <f t="shared" si="8"/>
        <v>657</v>
      </c>
      <c r="E68" s="46">
        <f t="shared" si="8"/>
        <v>4744</v>
      </c>
      <c r="F68" s="47">
        <f t="shared" si="8"/>
        <v>145</v>
      </c>
      <c r="G68" s="24">
        <f t="shared" si="9"/>
        <v>5546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70847</v>
      </c>
      <c r="D69" s="27">
        <f>SUM(D62:D68)</f>
        <v>8310</v>
      </c>
      <c r="E69" s="27">
        <f>SUM(E62:E68)</f>
        <v>62537</v>
      </c>
      <c r="F69" s="27">
        <f>SUM(F62:F68)</f>
        <v>1195</v>
      </c>
      <c r="G69" s="28">
        <f>G13+G21+G29+G37+G45+G53+G61</f>
        <v>72042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13" zoomScaleNormal="100" workbookViewId="0">
      <selection activeCell="F61" sqref="F6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"令和5年" &amp; H1 &amp; "月末現在"</f>
        <v>令和5年6月末現在</v>
      </c>
      <c r="F1" s="61"/>
      <c r="G1" s="61"/>
      <c r="H1">
        <v>6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2744</v>
      </c>
      <c r="D6" s="48">
        <v>365</v>
      </c>
      <c r="E6" s="49">
        <v>2379</v>
      </c>
      <c r="F6" s="50">
        <v>30</v>
      </c>
      <c r="G6" s="14">
        <f t="shared" ref="G6:G12" si="0">C6+F6</f>
        <v>2774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2144</v>
      </c>
      <c r="D7" s="48">
        <v>345</v>
      </c>
      <c r="E7" s="49">
        <v>1799</v>
      </c>
      <c r="F7" s="50">
        <v>51</v>
      </c>
      <c r="G7" s="14">
        <f t="shared" si="0"/>
        <v>2195</v>
      </c>
    </row>
    <row r="8" spans="1:8" s="2" customFormat="1" ht="14.1" customHeight="1" x14ac:dyDescent="0.15">
      <c r="A8" s="59"/>
      <c r="B8" s="15" t="s">
        <v>10</v>
      </c>
      <c r="C8" s="29">
        <f t="shared" si="1"/>
        <v>2991</v>
      </c>
      <c r="D8" s="51">
        <v>323</v>
      </c>
      <c r="E8" s="52">
        <v>2668</v>
      </c>
      <c r="F8" s="53">
        <v>44</v>
      </c>
      <c r="G8" s="19">
        <f t="shared" si="0"/>
        <v>3035</v>
      </c>
    </row>
    <row r="9" spans="1:8" s="2" customFormat="1" ht="14.1" customHeight="1" x14ac:dyDescent="0.15">
      <c r="A9" s="59"/>
      <c r="B9" s="15" t="s">
        <v>11</v>
      </c>
      <c r="C9" s="29">
        <f t="shared" si="1"/>
        <v>2180</v>
      </c>
      <c r="D9" s="51">
        <v>262</v>
      </c>
      <c r="E9" s="52">
        <v>1918</v>
      </c>
      <c r="F9" s="53">
        <v>54</v>
      </c>
      <c r="G9" s="19">
        <f t="shared" si="0"/>
        <v>2234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1743</v>
      </c>
      <c r="D10" s="51">
        <v>173</v>
      </c>
      <c r="E10" s="52">
        <v>1570</v>
      </c>
      <c r="F10" s="53">
        <v>35</v>
      </c>
      <c r="G10" s="19">
        <f t="shared" si="0"/>
        <v>1778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1555</v>
      </c>
      <c r="D11" s="51">
        <v>184</v>
      </c>
      <c r="E11" s="52">
        <v>1371</v>
      </c>
      <c r="F11" s="53">
        <v>26</v>
      </c>
      <c r="G11" s="19">
        <f t="shared" si="0"/>
        <v>1581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1092</v>
      </c>
      <c r="D12" s="54">
        <v>139</v>
      </c>
      <c r="E12" s="55">
        <v>953</v>
      </c>
      <c r="F12" s="56">
        <v>30</v>
      </c>
      <c r="G12" s="24">
        <f t="shared" si="0"/>
        <v>1122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14449</v>
      </c>
      <c r="D13" s="38">
        <f>SUM(D6:D12)</f>
        <v>1791</v>
      </c>
      <c r="E13" s="38">
        <f>SUM(E6:E12)</f>
        <v>12658</v>
      </c>
      <c r="F13" s="38">
        <f>SUM(F6:F12)</f>
        <v>270</v>
      </c>
      <c r="G13" s="28">
        <f>SUM(G6:G12)</f>
        <v>14719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1632</v>
      </c>
      <c r="D14" s="48">
        <v>253</v>
      </c>
      <c r="E14" s="49">
        <v>1379</v>
      </c>
      <c r="F14" s="50">
        <v>17</v>
      </c>
      <c r="G14" s="14">
        <f>C14+F14</f>
        <v>1649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1259</v>
      </c>
      <c r="D15" s="48">
        <v>234</v>
      </c>
      <c r="E15" s="49">
        <v>1025</v>
      </c>
      <c r="F15" s="50">
        <v>29</v>
      </c>
      <c r="G15" s="14">
        <f t="shared" ref="G15:G20" si="2">C15+F15</f>
        <v>1288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1883</v>
      </c>
      <c r="D16" s="51">
        <v>202</v>
      </c>
      <c r="E16" s="52">
        <v>1681</v>
      </c>
      <c r="F16" s="53">
        <v>22</v>
      </c>
      <c r="G16" s="19">
        <f t="shared" si="2"/>
        <v>1905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1444</v>
      </c>
      <c r="D17" s="51">
        <v>224</v>
      </c>
      <c r="E17" s="52">
        <v>1220</v>
      </c>
      <c r="F17" s="53">
        <v>40</v>
      </c>
      <c r="G17" s="19">
        <f t="shared" si="2"/>
        <v>1484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1093</v>
      </c>
      <c r="D18" s="51">
        <v>123</v>
      </c>
      <c r="E18" s="52">
        <v>970</v>
      </c>
      <c r="F18" s="53">
        <v>19</v>
      </c>
      <c r="G18" s="19">
        <f t="shared" si="2"/>
        <v>1112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1098</v>
      </c>
      <c r="D19" s="51">
        <v>136</v>
      </c>
      <c r="E19" s="52">
        <v>962</v>
      </c>
      <c r="F19" s="53">
        <v>12</v>
      </c>
      <c r="G19" s="19">
        <f t="shared" si="2"/>
        <v>1110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724</v>
      </c>
      <c r="D20" s="54">
        <v>97</v>
      </c>
      <c r="E20" s="55">
        <v>627</v>
      </c>
      <c r="F20" s="56">
        <v>20</v>
      </c>
      <c r="G20" s="24">
        <f t="shared" si="2"/>
        <v>744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9133</v>
      </c>
      <c r="D21" s="38">
        <f>SUM(D14:D20)</f>
        <v>1269</v>
      </c>
      <c r="E21" s="38">
        <f>SUM(E14:E20)</f>
        <v>7864</v>
      </c>
      <c r="F21" s="38">
        <f>SUM(F14:F20)</f>
        <v>159</v>
      </c>
      <c r="G21" s="28">
        <f>SUM(G14:G20)</f>
        <v>9292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1607</v>
      </c>
      <c r="D22" s="48">
        <v>184</v>
      </c>
      <c r="E22" s="49">
        <v>1423</v>
      </c>
      <c r="F22" s="50">
        <v>19</v>
      </c>
      <c r="G22" s="14">
        <f t="shared" ref="G22:G28" si="3">C22+F22</f>
        <v>1626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953</v>
      </c>
      <c r="D23" s="48">
        <v>125</v>
      </c>
      <c r="E23" s="49">
        <v>828</v>
      </c>
      <c r="F23" s="50">
        <v>29</v>
      </c>
      <c r="G23" s="14">
        <f t="shared" si="3"/>
        <v>982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1444</v>
      </c>
      <c r="D24" s="51">
        <v>134</v>
      </c>
      <c r="E24" s="52">
        <v>1310</v>
      </c>
      <c r="F24" s="53">
        <v>17</v>
      </c>
      <c r="G24" s="19">
        <f t="shared" si="3"/>
        <v>1461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931</v>
      </c>
      <c r="D25" s="51">
        <v>100</v>
      </c>
      <c r="E25" s="52">
        <v>831</v>
      </c>
      <c r="F25" s="53">
        <v>19</v>
      </c>
      <c r="G25" s="19">
        <f t="shared" si="3"/>
        <v>950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823</v>
      </c>
      <c r="D26" s="51">
        <v>70</v>
      </c>
      <c r="E26" s="52">
        <v>753</v>
      </c>
      <c r="F26" s="53">
        <v>10</v>
      </c>
      <c r="G26" s="19">
        <f t="shared" si="3"/>
        <v>833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783</v>
      </c>
      <c r="D27" s="51">
        <v>70</v>
      </c>
      <c r="E27" s="52">
        <v>713</v>
      </c>
      <c r="F27" s="53">
        <v>12</v>
      </c>
      <c r="G27" s="19">
        <f t="shared" si="3"/>
        <v>795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510</v>
      </c>
      <c r="D28" s="54">
        <v>45</v>
      </c>
      <c r="E28" s="55">
        <v>465</v>
      </c>
      <c r="F28" s="56">
        <v>19</v>
      </c>
      <c r="G28" s="24">
        <f t="shared" si="3"/>
        <v>529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7051</v>
      </c>
      <c r="D29" s="38">
        <f>SUM(D22:D28)</f>
        <v>728</v>
      </c>
      <c r="E29" s="38">
        <f>SUM(E22:E28)</f>
        <v>6323</v>
      </c>
      <c r="F29" s="38">
        <f>SUM(F22:F28)</f>
        <v>125</v>
      </c>
      <c r="G29" s="28">
        <f>SUM(G22:G28)</f>
        <v>7176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2580</v>
      </c>
      <c r="D30" s="48">
        <v>315</v>
      </c>
      <c r="E30" s="49">
        <v>2265</v>
      </c>
      <c r="F30" s="50">
        <v>27</v>
      </c>
      <c r="G30" s="14">
        <f t="shared" ref="G30:G36" si="4">C30+F30</f>
        <v>2607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1774</v>
      </c>
      <c r="D31" s="48">
        <v>254</v>
      </c>
      <c r="E31" s="49">
        <v>1520</v>
      </c>
      <c r="F31" s="50">
        <v>34</v>
      </c>
      <c r="G31" s="14">
        <f t="shared" si="4"/>
        <v>1808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2726</v>
      </c>
      <c r="D32" s="51">
        <v>278</v>
      </c>
      <c r="E32" s="52">
        <v>2448</v>
      </c>
      <c r="F32" s="53">
        <v>29</v>
      </c>
      <c r="G32" s="19">
        <f t="shared" si="4"/>
        <v>2755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1929</v>
      </c>
      <c r="D33" s="51">
        <v>231</v>
      </c>
      <c r="E33" s="52">
        <v>1698</v>
      </c>
      <c r="F33" s="53">
        <v>31</v>
      </c>
      <c r="G33" s="19">
        <f t="shared" si="4"/>
        <v>1960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1549</v>
      </c>
      <c r="D34" s="51">
        <v>127</v>
      </c>
      <c r="E34" s="52">
        <v>1422</v>
      </c>
      <c r="F34" s="53">
        <v>16</v>
      </c>
      <c r="G34" s="19">
        <f t="shared" si="4"/>
        <v>1565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1382</v>
      </c>
      <c r="D35" s="51">
        <v>135</v>
      </c>
      <c r="E35" s="52">
        <v>1247</v>
      </c>
      <c r="F35" s="53">
        <v>24</v>
      </c>
      <c r="G35" s="19">
        <f t="shared" si="4"/>
        <v>1406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920</v>
      </c>
      <c r="D36" s="54">
        <v>119</v>
      </c>
      <c r="E36" s="55">
        <v>801</v>
      </c>
      <c r="F36" s="56">
        <v>27</v>
      </c>
      <c r="G36" s="24">
        <f t="shared" si="4"/>
        <v>947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12860</v>
      </c>
      <c r="D37" s="38">
        <f>SUM(D30:D36)</f>
        <v>1459</v>
      </c>
      <c r="E37" s="38">
        <f>SUM(E30:E36)</f>
        <v>11401</v>
      </c>
      <c r="F37" s="38">
        <f>SUM(F30:F36)</f>
        <v>188</v>
      </c>
      <c r="G37" s="28">
        <f>SUM(G30:G36)</f>
        <v>13048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1491</v>
      </c>
      <c r="D38" s="48">
        <v>189</v>
      </c>
      <c r="E38" s="49">
        <v>1302</v>
      </c>
      <c r="F38" s="50">
        <v>14</v>
      </c>
      <c r="G38" s="14">
        <f t="shared" ref="G38:G44" si="5">C38+F38</f>
        <v>1505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885</v>
      </c>
      <c r="D39" s="48">
        <v>124</v>
      </c>
      <c r="E39" s="49">
        <v>761</v>
      </c>
      <c r="F39" s="50">
        <v>23</v>
      </c>
      <c r="G39" s="14">
        <f t="shared" si="5"/>
        <v>908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1414</v>
      </c>
      <c r="D40" s="51">
        <v>150</v>
      </c>
      <c r="E40" s="52">
        <v>1264</v>
      </c>
      <c r="F40" s="53">
        <v>16</v>
      </c>
      <c r="G40" s="19">
        <f t="shared" si="5"/>
        <v>1430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975</v>
      </c>
      <c r="D41" s="51">
        <v>109</v>
      </c>
      <c r="E41" s="52">
        <v>866</v>
      </c>
      <c r="F41" s="53">
        <v>21</v>
      </c>
      <c r="G41" s="19">
        <f t="shared" si="5"/>
        <v>996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793</v>
      </c>
      <c r="D42" s="51">
        <v>80</v>
      </c>
      <c r="E42" s="52">
        <v>713</v>
      </c>
      <c r="F42" s="53">
        <v>8</v>
      </c>
      <c r="G42" s="19">
        <f t="shared" si="5"/>
        <v>801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698</v>
      </c>
      <c r="D43" s="51">
        <v>63</v>
      </c>
      <c r="E43" s="52">
        <v>635</v>
      </c>
      <c r="F43" s="53">
        <v>10</v>
      </c>
      <c r="G43" s="19">
        <f t="shared" si="5"/>
        <v>708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491</v>
      </c>
      <c r="D44" s="54">
        <v>54</v>
      </c>
      <c r="E44" s="55">
        <v>437</v>
      </c>
      <c r="F44" s="56">
        <v>8</v>
      </c>
      <c r="G44" s="24">
        <f t="shared" si="5"/>
        <v>499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6747</v>
      </c>
      <c r="D45" s="38">
        <f>SUM(D38:D44)</f>
        <v>769</v>
      </c>
      <c r="E45" s="38">
        <f>SUM(E38:E44)</f>
        <v>5978</v>
      </c>
      <c r="F45" s="38">
        <f>SUM(F38:F44)</f>
        <v>100</v>
      </c>
      <c r="G45" s="28">
        <f>SUM(G38:G44)</f>
        <v>6847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2003</v>
      </c>
      <c r="D46" s="48">
        <v>259</v>
      </c>
      <c r="E46" s="49">
        <v>1744</v>
      </c>
      <c r="F46" s="50">
        <v>22</v>
      </c>
      <c r="G46" s="14">
        <f t="shared" ref="G46:G52" si="6">C46+F46</f>
        <v>2025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1416</v>
      </c>
      <c r="D47" s="48">
        <v>197</v>
      </c>
      <c r="E47" s="49">
        <v>1219</v>
      </c>
      <c r="F47" s="50">
        <v>25</v>
      </c>
      <c r="G47" s="14">
        <f t="shared" si="6"/>
        <v>1441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2281</v>
      </c>
      <c r="D48" s="51">
        <v>233</v>
      </c>
      <c r="E48" s="52">
        <v>2048</v>
      </c>
      <c r="F48" s="53">
        <v>26</v>
      </c>
      <c r="G48" s="19">
        <f t="shared" si="6"/>
        <v>2307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1645</v>
      </c>
      <c r="D49" s="51">
        <v>188</v>
      </c>
      <c r="E49" s="52">
        <v>1457</v>
      </c>
      <c r="F49" s="53">
        <v>41</v>
      </c>
      <c r="G49" s="19">
        <f t="shared" si="6"/>
        <v>1686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1339</v>
      </c>
      <c r="D50" s="51">
        <v>122</v>
      </c>
      <c r="E50" s="52">
        <v>1217</v>
      </c>
      <c r="F50" s="53">
        <v>22</v>
      </c>
      <c r="G50" s="19">
        <f t="shared" si="6"/>
        <v>1361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1236</v>
      </c>
      <c r="D51" s="51">
        <v>121</v>
      </c>
      <c r="E51" s="52">
        <v>1115</v>
      </c>
      <c r="F51" s="53">
        <v>18</v>
      </c>
      <c r="G51" s="19">
        <f t="shared" si="6"/>
        <v>1254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873</v>
      </c>
      <c r="D52" s="54">
        <v>121</v>
      </c>
      <c r="E52" s="55">
        <v>752</v>
      </c>
      <c r="F52" s="56">
        <v>24</v>
      </c>
      <c r="G52" s="24">
        <f t="shared" si="6"/>
        <v>897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10793</v>
      </c>
      <c r="D53" s="38">
        <f>SUM(D46:D52)</f>
        <v>1241</v>
      </c>
      <c r="E53" s="38">
        <f>SUM(E46:E52)</f>
        <v>9552</v>
      </c>
      <c r="F53" s="38">
        <f>SUM(F46:F52)</f>
        <v>178</v>
      </c>
      <c r="G53" s="28">
        <f>SUM(G46:G52)</f>
        <v>10971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1926</v>
      </c>
      <c r="D54" s="48">
        <v>218</v>
      </c>
      <c r="E54" s="49">
        <v>1708</v>
      </c>
      <c r="F54" s="50">
        <v>27</v>
      </c>
      <c r="G54" s="14">
        <f t="shared" ref="G54:G60" si="7">C54+F54</f>
        <v>1953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1352</v>
      </c>
      <c r="D55" s="48">
        <v>172</v>
      </c>
      <c r="E55" s="49">
        <v>1180</v>
      </c>
      <c r="F55" s="50">
        <v>34</v>
      </c>
      <c r="G55" s="14">
        <f t="shared" si="7"/>
        <v>1386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2100</v>
      </c>
      <c r="D56" s="51">
        <v>181</v>
      </c>
      <c r="E56" s="52">
        <v>1919</v>
      </c>
      <c r="F56" s="53">
        <v>27</v>
      </c>
      <c r="G56" s="14">
        <f t="shared" si="7"/>
        <v>2127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1603</v>
      </c>
      <c r="D57" s="51">
        <v>183</v>
      </c>
      <c r="E57" s="52">
        <v>1420</v>
      </c>
      <c r="F57" s="53">
        <v>24</v>
      </c>
      <c r="G57" s="14">
        <f t="shared" si="7"/>
        <v>1627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1284</v>
      </c>
      <c r="D58" s="51">
        <v>116</v>
      </c>
      <c r="E58" s="52">
        <v>1168</v>
      </c>
      <c r="F58" s="53">
        <v>23</v>
      </c>
      <c r="G58" s="19">
        <f t="shared" si="7"/>
        <v>1307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1182</v>
      </c>
      <c r="D59" s="51">
        <v>105</v>
      </c>
      <c r="E59" s="52">
        <v>1077</v>
      </c>
      <c r="F59" s="53">
        <v>20</v>
      </c>
      <c r="G59" s="19">
        <f t="shared" si="7"/>
        <v>1202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853</v>
      </c>
      <c r="D60" s="54">
        <v>98</v>
      </c>
      <c r="E60" s="55">
        <v>755</v>
      </c>
      <c r="F60" s="56">
        <v>18</v>
      </c>
      <c r="G60" s="24">
        <f t="shared" si="7"/>
        <v>871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10300</v>
      </c>
      <c r="D61" s="38">
        <f>SUM(D54:D60)</f>
        <v>1073</v>
      </c>
      <c r="E61" s="38">
        <f>SUM(E54:E60)</f>
        <v>9227</v>
      </c>
      <c r="F61" s="38">
        <f>SUM(F54:F60)</f>
        <v>173</v>
      </c>
      <c r="G61" s="28">
        <f>SUM(G54:G60)</f>
        <v>10473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13983</v>
      </c>
      <c r="D62" s="39">
        <f t="shared" ref="D62:F68" si="8">D6+D14+D22+D30+D38+D46+D54</f>
        <v>1783</v>
      </c>
      <c r="E62" s="40">
        <f t="shared" si="8"/>
        <v>12200</v>
      </c>
      <c r="F62" s="41">
        <f t="shared" si="8"/>
        <v>156</v>
      </c>
      <c r="G62" s="14">
        <f t="shared" ref="G62:G68" si="9">C62+F62</f>
        <v>14139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9783</v>
      </c>
      <c r="D63" s="42">
        <f t="shared" si="8"/>
        <v>1451</v>
      </c>
      <c r="E63" s="43">
        <f t="shared" si="8"/>
        <v>8332</v>
      </c>
      <c r="F63" s="44">
        <f t="shared" si="8"/>
        <v>225</v>
      </c>
      <c r="G63" s="14">
        <f t="shared" si="9"/>
        <v>10008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14839</v>
      </c>
      <c r="D64" s="42">
        <f t="shared" si="8"/>
        <v>1501</v>
      </c>
      <c r="E64" s="43">
        <f t="shared" si="8"/>
        <v>13338</v>
      </c>
      <c r="F64" s="44">
        <f t="shared" si="8"/>
        <v>181</v>
      </c>
      <c r="G64" s="19">
        <f t="shared" si="9"/>
        <v>15020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10707</v>
      </c>
      <c r="D65" s="42">
        <f t="shared" si="8"/>
        <v>1297</v>
      </c>
      <c r="E65" s="43">
        <f t="shared" si="8"/>
        <v>9410</v>
      </c>
      <c r="F65" s="44">
        <f t="shared" si="8"/>
        <v>230</v>
      </c>
      <c r="G65" s="19">
        <f t="shared" si="9"/>
        <v>10937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8624</v>
      </c>
      <c r="D66" s="42">
        <f t="shared" si="8"/>
        <v>811</v>
      </c>
      <c r="E66" s="43">
        <f t="shared" si="8"/>
        <v>7813</v>
      </c>
      <c r="F66" s="44">
        <f t="shared" si="8"/>
        <v>133</v>
      </c>
      <c r="G66" s="19">
        <f t="shared" si="9"/>
        <v>8757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7934</v>
      </c>
      <c r="D67" s="42">
        <f t="shared" si="8"/>
        <v>814</v>
      </c>
      <c r="E67" s="43">
        <f t="shared" si="8"/>
        <v>7120</v>
      </c>
      <c r="F67" s="44">
        <f t="shared" si="8"/>
        <v>122</v>
      </c>
      <c r="G67" s="19">
        <f t="shared" si="9"/>
        <v>8056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5463</v>
      </c>
      <c r="D68" s="45">
        <f t="shared" si="8"/>
        <v>673</v>
      </c>
      <c r="E68" s="46">
        <f t="shared" si="8"/>
        <v>4790</v>
      </c>
      <c r="F68" s="47">
        <f t="shared" si="8"/>
        <v>146</v>
      </c>
      <c r="G68" s="24">
        <f t="shared" si="9"/>
        <v>5609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71333</v>
      </c>
      <c r="D69" s="27">
        <f>SUM(D62:D68)</f>
        <v>8330</v>
      </c>
      <c r="E69" s="27">
        <f>SUM(E62:E68)</f>
        <v>63003</v>
      </c>
      <c r="F69" s="27">
        <f>SUM(F62:F68)</f>
        <v>1193</v>
      </c>
      <c r="G69" s="28">
        <f>G13+G21+G29+G37+G45+G53+G61</f>
        <v>72526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Normal="100" workbookViewId="0"/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"令和5年" &amp; H1 &amp; "月末現在"</f>
        <v>令和5年7月末現在</v>
      </c>
      <c r="F1" s="61"/>
      <c r="G1" s="61"/>
      <c r="H1">
        <v>7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2763</v>
      </c>
      <c r="D6" s="48">
        <v>372</v>
      </c>
      <c r="E6" s="49">
        <v>2391</v>
      </c>
      <c r="F6" s="50">
        <v>32</v>
      </c>
      <c r="G6" s="14">
        <f t="shared" ref="G6:G12" si="0">C6+F6</f>
        <v>2795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2163</v>
      </c>
      <c r="D7" s="48">
        <v>352</v>
      </c>
      <c r="E7" s="49">
        <v>1811</v>
      </c>
      <c r="F7" s="50">
        <v>51</v>
      </c>
      <c r="G7" s="14">
        <f t="shared" si="0"/>
        <v>2214</v>
      </c>
    </row>
    <row r="8" spans="1:8" s="2" customFormat="1" ht="14.1" customHeight="1" x14ac:dyDescent="0.15">
      <c r="A8" s="59"/>
      <c r="B8" s="15" t="s">
        <v>10</v>
      </c>
      <c r="C8" s="29">
        <f t="shared" si="1"/>
        <v>2997</v>
      </c>
      <c r="D8" s="51">
        <v>321</v>
      </c>
      <c r="E8" s="52">
        <v>2676</v>
      </c>
      <c r="F8" s="53">
        <v>44</v>
      </c>
      <c r="G8" s="19">
        <f t="shared" si="0"/>
        <v>3041</v>
      </c>
    </row>
    <row r="9" spans="1:8" s="2" customFormat="1" ht="14.1" customHeight="1" x14ac:dyDescent="0.15">
      <c r="A9" s="59"/>
      <c r="B9" s="15" t="s">
        <v>11</v>
      </c>
      <c r="C9" s="29">
        <f t="shared" si="1"/>
        <v>2191</v>
      </c>
      <c r="D9" s="51">
        <v>264</v>
      </c>
      <c r="E9" s="52">
        <v>1927</v>
      </c>
      <c r="F9" s="53">
        <v>53</v>
      </c>
      <c r="G9" s="19">
        <f t="shared" si="0"/>
        <v>2244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1745</v>
      </c>
      <c r="D10" s="51">
        <v>172</v>
      </c>
      <c r="E10" s="52">
        <v>1573</v>
      </c>
      <c r="F10" s="53">
        <v>36</v>
      </c>
      <c r="G10" s="19">
        <f t="shared" si="0"/>
        <v>1781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1556</v>
      </c>
      <c r="D11" s="51">
        <v>183</v>
      </c>
      <c r="E11" s="52">
        <v>1373</v>
      </c>
      <c r="F11" s="53">
        <v>26</v>
      </c>
      <c r="G11" s="19">
        <f t="shared" si="0"/>
        <v>1582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1088</v>
      </c>
      <c r="D12" s="54">
        <v>139</v>
      </c>
      <c r="E12" s="55">
        <v>949</v>
      </c>
      <c r="F12" s="56">
        <v>28</v>
      </c>
      <c r="G12" s="24">
        <f t="shared" si="0"/>
        <v>1116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14503</v>
      </c>
      <c r="D13" s="38">
        <f>SUM(D6:D12)</f>
        <v>1803</v>
      </c>
      <c r="E13" s="38">
        <f>SUM(E6:E12)</f>
        <v>12700</v>
      </c>
      <c r="F13" s="38">
        <f>SUM(F6:F12)</f>
        <v>270</v>
      </c>
      <c r="G13" s="28">
        <f>SUM(G6:G12)</f>
        <v>14773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1638</v>
      </c>
      <c r="D14" s="48">
        <v>256</v>
      </c>
      <c r="E14" s="49">
        <v>1382</v>
      </c>
      <c r="F14" s="50">
        <v>16</v>
      </c>
      <c r="G14" s="14">
        <f>C14+F14</f>
        <v>1654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1290</v>
      </c>
      <c r="D15" s="48">
        <v>233</v>
      </c>
      <c r="E15" s="49">
        <v>1057</v>
      </c>
      <c r="F15" s="50">
        <v>31</v>
      </c>
      <c r="G15" s="14">
        <f t="shared" ref="G15:G20" si="2">C15+F15</f>
        <v>1321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1867</v>
      </c>
      <c r="D16" s="51">
        <v>196</v>
      </c>
      <c r="E16" s="52">
        <v>1671</v>
      </c>
      <c r="F16" s="53">
        <v>22</v>
      </c>
      <c r="G16" s="19">
        <f t="shared" si="2"/>
        <v>1889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1452</v>
      </c>
      <c r="D17" s="51">
        <v>231</v>
      </c>
      <c r="E17" s="52">
        <v>1221</v>
      </c>
      <c r="F17" s="53">
        <v>37</v>
      </c>
      <c r="G17" s="19">
        <f t="shared" si="2"/>
        <v>1489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1077</v>
      </c>
      <c r="D18" s="51">
        <v>122</v>
      </c>
      <c r="E18" s="52">
        <v>955</v>
      </c>
      <c r="F18" s="53">
        <v>19</v>
      </c>
      <c r="G18" s="19">
        <f t="shared" si="2"/>
        <v>1096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1099</v>
      </c>
      <c r="D19" s="51">
        <v>136</v>
      </c>
      <c r="E19" s="52">
        <v>963</v>
      </c>
      <c r="F19" s="53">
        <v>16</v>
      </c>
      <c r="G19" s="19">
        <f t="shared" si="2"/>
        <v>1115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724</v>
      </c>
      <c r="D20" s="54">
        <v>97</v>
      </c>
      <c r="E20" s="55">
        <v>627</v>
      </c>
      <c r="F20" s="56">
        <v>21</v>
      </c>
      <c r="G20" s="24">
        <f t="shared" si="2"/>
        <v>745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9147</v>
      </c>
      <c r="D21" s="38">
        <f>SUM(D14:D20)</f>
        <v>1271</v>
      </c>
      <c r="E21" s="38">
        <f>SUM(E14:E20)</f>
        <v>7876</v>
      </c>
      <c r="F21" s="38">
        <f>SUM(F14:F20)</f>
        <v>162</v>
      </c>
      <c r="G21" s="28">
        <f>SUM(G14:G20)</f>
        <v>9309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1595</v>
      </c>
      <c r="D22" s="48">
        <v>185</v>
      </c>
      <c r="E22" s="49">
        <v>1410</v>
      </c>
      <c r="F22" s="50">
        <v>15</v>
      </c>
      <c r="G22" s="14">
        <f t="shared" ref="G22:G28" si="3">C22+F22</f>
        <v>1610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970</v>
      </c>
      <c r="D23" s="48">
        <v>128</v>
      </c>
      <c r="E23" s="49">
        <v>842</v>
      </c>
      <c r="F23" s="50">
        <v>26</v>
      </c>
      <c r="G23" s="14">
        <f t="shared" si="3"/>
        <v>996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1435</v>
      </c>
      <c r="D24" s="51">
        <v>132</v>
      </c>
      <c r="E24" s="52">
        <v>1303</v>
      </c>
      <c r="F24" s="53">
        <v>19</v>
      </c>
      <c r="G24" s="19">
        <f t="shared" si="3"/>
        <v>1454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931</v>
      </c>
      <c r="D25" s="51">
        <v>100</v>
      </c>
      <c r="E25" s="52">
        <v>831</v>
      </c>
      <c r="F25" s="53">
        <v>20</v>
      </c>
      <c r="G25" s="19">
        <f t="shared" si="3"/>
        <v>951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821</v>
      </c>
      <c r="D26" s="51">
        <v>66</v>
      </c>
      <c r="E26" s="52">
        <v>755</v>
      </c>
      <c r="F26" s="53">
        <v>10</v>
      </c>
      <c r="G26" s="19">
        <f t="shared" si="3"/>
        <v>831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788</v>
      </c>
      <c r="D27" s="51">
        <v>70</v>
      </c>
      <c r="E27" s="52">
        <v>718</v>
      </c>
      <c r="F27" s="53">
        <v>12</v>
      </c>
      <c r="G27" s="19">
        <f t="shared" si="3"/>
        <v>800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510</v>
      </c>
      <c r="D28" s="54">
        <v>43</v>
      </c>
      <c r="E28" s="55">
        <v>467</v>
      </c>
      <c r="F28" s="56">
        <v>22</v>
      </c>
      <c r="G28" s="24">
        <f t="shared" si="3"/>
        <v>532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7050</v>
      </c>
      <c r="D29" s="38">
        <f>SUM(D22:D28)</f>
        <v>724</v>
      </c>
      <c r="E29" s="38">
        <f>SUM(E22:E28)</f>
        <v>6326</v>
      </c>
      <c r="F29" s="38">
        <f>SUM(F22:F28)</f>
        <v>124</v>
      </c>
      <c r="G29" s="28">
        <f>SUM(G22:G28)</f>
        <v>7174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2587</v>
      </c>
      <c r="D30" s="48">
        <v>317</v>
      </c>
      <c r="E30" s="49">
        <v>2270</v>
      </c>
      <c r="F30" s="50">
        <v>29</v>
      </c>
      <c r="G30" s="14">
        <f t="shared" ref="G30:G36" si="4">C30+F30</f>
        <v>2616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1783</v>
      </c>
      <c r="D31" s="48">
        <v>258</v>
      </c>
      <c r="E31" s="49">
        <v>1525</v>
      </c>
      <c r="F31" s="50">
        <v>36</v>
      </c>
      <c r="G31" s="14">
        <f t="shared" si="4"/>
        <v>1819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2714</v>
      </c>
      <c r="D32" s="51">
        <v>282</v>
      </c>
      <c r="E32" s="52">
        <v>2432</v>
      </c>
      <c r="F32" s="53">
        <v>28</v>
      </c>
      <c r="G32" s="19">
        <f t="shared" si="4"/>
        <v>2742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1929</v>
      </c>
      <c r="D33" s="51">
        <v>220</v>
      </c>
      <c r="E33" s="52">
        <v>1709</v>
      </c>
      <c r="F33" s="53">
        <v>34</v>
      </c>
      <c r="G33" s="19">
        <f t="shared" si="4"/>
        <v>1963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1553</v>
      </c>
      <c r="D34" s="51">
        <v>132</v>
      </c>
      <c r="E34" s="52">
        <v>1421</v>
      </c>
      <c r="F34" s="53">
        <v>19</v>
      </c>
      <c r="G34" s="19">
        <f t="shared" si="4"/>
        <v>1572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1373</v>
      </c>
      <c r="D35" s="51">
        <v>126</v>
      </c>
      <c r="E35" s="52">
        <v>1247</v>
      </c>
      <c r="F35" s="53">
        <v>23</v>
      </c>
      <c r="G35" s="19">
        <f t="shared" si="4"/>
        <v>1396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932</v>
      </c>
      <c r="D36" s="54">
        <v>124</v>
      </c>
      <c r="E36" s="55">
        <v>808</v>
      </c>
      <c r="F36" s="56">
        <v>26</v>
      </c>
      <c r="G36" s="24">
        <f t="shared" si="4"/>
        <v>958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12871</v>
      </c>
      <c r="D37" s="38">
        <f>SUM(D30:D36)</f>
        <v>1459</v>
      </c>
      <c r="E37" s="38">
        <f>SUM(E30:E36)</f>
        <v>11412</v>
      </c>
      <c r="F37" s="38">
        <f>SUM(F30:F36)</f>
        <v>195</v>
      </c>
      <c r="G37" s="28">
        <f>SUM(G30:G36)</f>
        <v>13066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1480</v>
      </c>
      <c r="D38" s="48">
        <v>190</v>
      </c>
      <c r="E38" s="49">
        <v>1290</v>
      </c>
      <c r="F38" s="50">
        <v>14</v>
      </c>
      <c r="G38" s="14">
        <f t="shared" ref="G38:G44" si="5">C38+F38</f>
        <v>1494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895</v>
      </c>
      <c r="D39" s="48">
        <v>126</v>
      </c>
      <c r="E39" s="49">
        <v>769</v>
      </c>
      <c r="F39" s="50">
        <v>25</v>
      </c>
      <c r="G39" s="14">
        <f t="shared" si="5"/>
        <v>920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1435</v>
      </c>
      <c r="D40" s="51">
        <v>144</v>
      </c>
      <c r="E40" s="52">
        <v>1291</v>
      </c>
      <c r="F40" s="53">
        <v>16</v>
      </c>
      <c r="G40" s="19">
        <f t="shared" si="5"/>
        <v>1451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955</v>
      </c>
      <c r="D41" s="51">
        <v>113</v>
      </c>
      <c r="E41" s="52">
        <v>842</v>
      </c>
      <c r="F41" s="53">
        <v>20</v>
      </c>
      <c r="G41" s="19">
        <f t="shared" si="5"/>
        <v>975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795</v>
      </c>
      <c r="D42" s="51">
        <v>81</v>
      </c>
      <c r="E42" s="52">
        <v>714</v>
      </c>
      <c r="F42" s="53">
        <v>8</v>
      </c>
      <c r="G42" s="19">
        <f t="shared" si="5"/>
        <v>803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695</v>
      </c>
      <c r="D43" s="51">
        <v>65</v>
      </c>
      <c r="E43" s="52">
        <v>630</v>
      </c>
      <c r="F43" s="53">
        <v>12</v>
      </c>
      <c r="G43" s="19">
        <f t="shared" si="5"/>
        <v>707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504</v>
      </c>
      <c r="D44" s="54">
        <v>54</v>
      </c>
      <c r="E44" s="55">
        <v>450</v>
      </c>
      <c r="F44" s="56">
        <v>6</v>
      </c>
      <c r="G44" s="24">
        <f t="shared" si="5"/>
        <v>510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6759</v>
      </c>
      <c r="D45" s="38">
        <f>SUM(D38:D44)</f>
        <v>773</v>
      </c>
      <c r="E45" s="38">
        <f>SUM(E38:E44)</f>
        <v>5986</v>
      </c>
      <c r="F45" s="38">
        <f>SUM(F38:F44)</f>
        <v>101</v>
      </c>
      <c r="G45" s="28">
        <f>SUM(G38:G44)</f>
        <v>6860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2009</v>
      </c>
      <c r="D46" s="48">
        <v>261</v>
      </c>
      <c r="E46" s="49">
        <v>1748</v>
      </c>
      <c r="F46" s="50">
        <v>25</v>
      </c>
      <c r="G46" s="14">
        <f t="shared" ref="G46:G52" si="6">C46+F46</f>
        <v>2034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1431</v>
      </c>
      <c r="D47" s="48">
        <v>201</v>
      </c>
      <c r="E47" s="49">
        <v>1230</v>
      </c>
      <c r="F47" s="50">
        <v>25</v>
      </c>
      <c r="G47" s="14">
        <f t="shared" si="6"/>
        <v>1456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2262</v>
      </c>
      <c r="D48" s="51">
        <v>225</v>
      </c>
      <c r="E48" s="52">
        <v>2037</v>
      </c>
      <c r="F48" s="53">
        <v>26</v>
      </c>
      <c r="G48" s="19">
        <f t="shared" si="6"/>
        <v>2288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1665</v>
      </c>
      <c r="D49" s="51">
        <v>189</v>
      </c>
      <c r="E49" s="52">
        <v>1476</v>
      </c>
      <c r="F49" s="53">
        <v>41</v>
      </c>
      <c r="G49" s="19">
        <f t="shared" si="6"/>
        <v>1706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1358</v>
      </c>
      <c r="D50" s="51">
        <v>127</v>
      </c>
      <c r="E50" s="52">
        <v>1231</v>
      </c>
      <c r="F50" s="53">
        <v>19</v>
      </c>
      <c r="G50" s="19">
        <f t="shared" si="6"/>
        <v>1377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1245</v>
      </c>
      <c r="D51" s="51">
        <v>120</v>
      </c>
      <c r="E51" s="52">
        <v>1125</v>
      </c>
      <c r="F51" s="53">
        <v>19</v>
      </c>
      <c r="G51" s="19">
        <f t="shared" si="6"/>
        <v>1264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876</v>
      </c>
      <c r="D52" s="54">
        <v>122</v>
      </c>
      <c r="E52" s="55">
        <v>754</v>
      </c>
      <c r="F52" s="56">
        <v>25</v>
      </c>
      <c r="G52" s="24">
        <f t="shared" si="6"/>
        <v>901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10846</v>
      </c>
      <c r="D53" s="38">
        <f>SUM(D46:D52)</f>
        <v>1245</v>
      </c>
      <c r="E53" s="38">
        <f>SUM(E46:E52)</f>
        <v>9601</v>
      </c>
      <c r="F53" s="38">
        <f>SUM(F46:F52)</f>
        <v>180</v>
      </c>
      <c r="G53" s="28">
        <f>SUM(G46:G52)</f>
        <v>11026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1914</v>
      </c>
      <c r="D54" s="48">
        <v>221</v>
      </c>
      <c r="E54" s="49">
        <v>1693</v>
      </c>
      <c r="F54" s="50">
        <v>28</v>
      </c>
      <c r="G54" s="14">
        <f t="shared" ref="G54:G60" si="7">C54+F54</f>
        <v>1942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1369</v>
      </c>
      <c r="D55" s="48">
        <v>165</v>
      </c>
      <c r="E55" s="49">
        <v>1204</v>
      </c>
      <c r="F55" s="50">
        <v>35</v>
      </c>
      <c r="G55" s="14">
        <f t="shared" si="7"/>
        <v>1404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2091</v>
      </c>
      <c r="D56" s="51">
        <v>176</v>
      </c>
      <c r="E56" s="52">
        <v>1915</v>
      </c>
      <c r="F56" s="53">
        <v>27</v>
      </c>
      <c r="G56" s="14">
        <f t="shared" si="7"/>
        <v>2118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1605</v>
      </c>
      <c r="D57" s="51">
        <v>187</v>
      </c>
      <c r="E57" s="52">
        <v>1418</v>
      </c>
      <c r="F57" s="53">
        <v>24</v>
      </c>
      <c r="G57" s="14">
        <f t="shared" si="7"/>
        <v>1629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1276</v>
      </c>
      <c r="D58" s="51">
        <v>112</v>
      </c>
      <c r="E58" s="52">
        <v>1164</v>
      </c>
      <c r="F58" s="53">
        <v>23</v>
      </c>
      <c r="G58" s="19">
        <f t="shared" si="7"/>
        <v>1299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1180</v>
      </c>
      <c r="D59" s="51">
        <v>103</v>
      </c>
      <c r="E59" s="52">
        <v>1077</v>
      </c>
      <c r="F59" s="53">
        <v>22</v>
      </c>
      <c r="G59" s="19">
        <f t="shared" si="7"/>
        <v>1202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854</v>
      </c>
      <c r="D60" s="54">
        <v>97</v>
      </c>
      <c r="E60" s="55">
        <v>757</v>
      </c>
      <c r="F60" s="56">
        <v>18</v>
      </c>
      <c r="G60" s="24">
        <f t="shared" si="7"/>
        <v>872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10289</v>
      </c>
      <c r="D61" s="38">
        <f>SUM(D54:D60)</f>
        <v>1061</v>
      </c>
      <c r="E61" s="38">
        <f>SUM(E54:E60)</f>
        <v>9228</v>
      </c>
      <c r="F61" s="38">
        <f>SUM(F54:F60)</f>
        <v>177</v>
      </c>
      <c r="G61" s="28">
        <f>SUM(G54:G60)</f>
        <v>10466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13986</v>
      </c>
      <c r="D62" s="39">
        <f t="shared" ref="D62:F68" si="8">D6+D14+D22+D30+D38+D46+D54</f>
        <v>1802</v>
      </c>
      <c r="E62" s="40">
        <f t="shared" si="8"/>
        <v>12184</v>
      </c>
      <c r="F62" s="41">
        <f t="shared" si="8"/>
        <v>159</v>
      </c>
      <c r="G62" s="14">
        <f t="shared" ref="G62:G68" si="9">C62+F62</f>
        <v>14145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9901</v>
      </c>
      <c r="D63" s="42">
        <f t="shared" si="8"/>
        <v>1463</v>
      </c>
      <c r="E63" s="43">
        <f t="shared" si="8"/>
        <v>8438</v>
      </c>
      <c r="F63" s="44">
        <f t="shared" si="8"/>
        <v>229</v>
      </c>
      <c r="G63" s="14">
        <f t="shared" si="9"/>
        <v>10130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14801</v>
      </c>
      <c r="D64" s="42">
        <f t="shared" si="8"/>
        <v>1476</v>
      </c>
      <c r="E64" s="43">
        <f t="shared" si="8"/>
        <v>13325</v>
      </c>
      <c r="F64" s="44">
        <f t="shared" si="8"/>
        <v>182</v>
      </c>
      <c r="G64" s="19">
        <f t="shared" si="9"/>
        <v>14983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10728</v>
      </c>
      <c r="D65" s="42">
        <f t="shared" si="8"/>
        <v>1304</v>
      </c>
      <c r="E65" s="43">
        <f t="shared" si="8"/>
        <v>9424</v>
      </c>
      <c r="F65" s="44">
        <f t="shared" si="8"/>
        <v>229</v>
      </c>
      <c r="G65" s="19">
        <f t="shared" si="9"/>
        <v>10957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8625</v>
      </c>
      <c r="D66" s="42">
        <f t="shared" si="8"/>
        <v>812</v>
      </c>
      <c r="E66" s="43">
        <f t="shared" si="8"/>
        <v>7813</v>
      </c>
      <c r="F66" s="44">
        <f t="shared" si="8"/>
        <v>134</v>
      </c>
      <c r="G66" s="19">
        <f t="shared" si="9"/>
        <v>8759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7936</v>
      </c>
      <c r="D67" s="42">
        <f t="shared" si="8"/>
        <v>803</v>
      </c>
      <c r="E67" s="43">
        <f t="shared" si="8"/>
        <v>7133</v>
      </c>
      <c r="F67" s="44">
        <f t="shared" si="8"/>
        <v>130</v>
      </c>
      <c r="G67" s="19">
        <f t="shared" si="9"/>
        <v>8066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5488</v>
      </c>
      <c r="D68" s="45">
        <f t="shared" si="8"/>
        <v>676</v>
      </c>
      <c r="E68" s="46">
        <f t="shared" si="8"/>
        <v>4812</v>
      </c>
      <c r="F68" s="47">
        <f t="shared" si="8"/>
        <v>146</v>
      </c>
      <c r="G68" s="24">
        <f t="shared" si="9"/>
        <v>5634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71465</v>
      </c>
      <c r="D69" s="27">
        <f>SUM(D62:D68)</f>
        <v>8336</v>
      </c>
      <c r="E69" s="27">
        <f>SUM(E62:E68)</f>
        <v>63129</v>
      </c>
      <c r="F69" s="27">
        <f>SUM(F62:F68)</f>
        <v>1209</v>
      </c>
      <c r="G69" s="28">
        <f>G13+G21+G29+G37+G45+G53+G61</f>
        <v>72674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Normal="100" workbookViewId="0">
      <selection activeCell="D53" sqref="D53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"令和5年" &amp; H1 &amp; "月末現在"</f>
        <v>令和5年8月末現在</v>
      </c>
      <c r="F1" s="61"/>
      <c r="G1" s="61"/>
      <c r="H1" s="57">
        <v>8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2758</v>
      </c>
      <c r="D6" s="48">
        <v>369</v>
      </c>
      <c r="E6" s="49">
        <v>2389</v>
      </c>
      <c r="F6" s="50">
        <v>33</v>
      </c>
      <c r="G6" s="14">
        <f t="shared" ref="G6:G12" si="0">C6+F6</f>
        <v>2791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2194</v>
      </c>
      <c r="D7" s="48">
        <v>364</v>
      </c>
      <c r="E7" s="49">
        <v>1830</v>
      </c>
      <c r="F7" s="50">
        <v>52</v>
      </c>
      <c r="G7" s="14">
        <f t="shared" si="0"/>
        <v>2246</v>
      </c>
    </row>
    <row r="8" spans="1:8" s="2" customFormat="1" ht="14.1" customHeight="1" x14ac:dyDescent="0.15">
      <c r="A8" s="59"/>
      <c r="B8" s="15" t="s">
        <v>10</v>
      </c>
      <c r="C8" s="29">
        <f t="shared" si="1"/>
        <v>2957</v>
      </c>
      <c r="D8" s="51">
        <v>319</v>
      </c>
      <c r="E8" s="52">
        <v>2638</v>
      </c>
      <c r="F8" s="53">
        <v>36</v>
      </c>
      <c r="G8" s="19">
        <f t="shared" si="0"/>
        <v>2993</v>
      </c>
    </row>
    <row r="9" spans="1:8" s="2" customFormat="1" ht="14.1" customHeight="1" x14ac:dyDescent="0.15">
      <c r="A9" s="59"/>
      <c r="B9" s="15" t="s">
        <v>11</v>
      </c>
      <c r="C9" s="29">
        <f t="shared" si="1"/>
        <v>2229</v>
      </c>
      <c r="D9" s="51">
        <v>258</v>
      </c>
      <c r="E9" s="52">
        <v>1971</v>
      </c>
      <c r="F9" s="53">
        <v>56</v>
      </c>
      <c r="G9" s="19">
        <f t="shared" si="0"/>
        <v>2285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1725</v>
      </c>
      <c r="D10" s="51">
        <v>168</v>
      </c>
      <c r="E10" s="52">
        <v>1557</v>
      </c>
      <c r="F10" s="53">
        <v>38</v>
      </c>
      <c r="G10" s="19">
        <f t="shared" si="0"/>
        <v>1763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1539</v>
      </c>
      <c r="D11" s="51">
        <v>178</v>
      </c>
      <c r="E11" s="52">
        <v>1361</v>
      </c>
      <c r="F11" s="53">
        <v>26</v>
      </c>
      <c r="G11" s="19">
        <f t="shared" si="0"/>
        <v>1565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1091</v>
      </c>
      <c r="D12" s="54">
        <v>139</v>
      </c>
      <c r="E12" s="55">
        <v>952</v>
      </c>
      <c r="F12" s="56">
        <v>27</v>
      </c>
      <c r="G12" s="24">
        <f t="shared" si="0"/>
        <v>1118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14493</v>
      </c>
      <c r="D13" s="38">
        <f>SUM(D6:D12)</f>
        <v>1795</v>
      </c>
      <c r="E13" s="38">
        <f>SUM(E6:E12)</f>
        <v>12698</v>
      </c>
      <c r="F13" s="38">
        <f>SUM(F6:F12)</f>
        <v>268</v>
      </c>
      <c r="G13" s="28">
        <f>SUM(G6:G12)</f>
        <v>14761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1625</v>
      </c>
      <c r="D14" s="48">
        <v>251</v>
      </c>
      <c r="E14" s="49">
        <v>1374</v>
      </c>
      <c r="F14" s="50">
        <v>15</v>
      </c>
      <c r="G14" s="14">
        <f>C14+F14</f>
        <v>1640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1307</v>
      </c>
      <c r="D15" s="48">
        <v>222</v>
      </c>
      <c r="E15" s="49">
        <v>1085</v>
      </c>
      <c r="F15" s="50">
        <v>33</v>
      </c>
      <c r="G15" s="14">
        <f t="shared" ref="G15:G20" si="2">C15+F15</f>
        <v>1340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1869</v>
      </c>
      <c r="D16" s="51">
        <v>201</v>
      </c>
      <c r="E16" s="52">
        <v>1668</v>
      </c>
      <c r="F16" s="53">
        <v>23</v>
      </c>
      <c r="G16" s="19">
        <f t="shared" si="2"/>
        <v>1892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1453</v>
      </c>
      <c r="D17" s="51">
        <v>228</v>
      </c>
      <c r="E17" s="52">
        <v>1225</v>
      </c>
      <c r="F17" s="53">
        <v>38</v>
      </c>
      <c r="G17" s="19">
        <f t="shared" si="2"/>
        <v>1491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1067</v>
      </c>
      <c r="D18" s="51">
        <v>118</v>
      </c>
      <c r="E18" s="52">
        <v>949</v>
      </c>
      <c r="F18" s="53">
        <v>18</v>
      </c>
      <c r="G18" s="19">
        <f t="shared" si="2"/>
        <v>1085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1093</v>
      </c>
      <c r="D19" s="51">
        <v>138</v>
      </c>
      <c r="E19" s="52">
        <v>955</v>
      </c>
      <c r="F19" s="53">
        <v>17</v>
      </c>
      <c r="G19" s="19">
        <f t="shared" si="2"/>
        <v>1110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719</v>
      </c>
      <c r="D20" s="54">
        <v>97</v>
      </c>
      <c r="E20" s="55">
        <v>622</v>
      </c>
      <c r="F20" s="56">
        <v>21</v>
      </c>
      <c r="G20" s="24">
        <f t="shared" si="2"/>
        <v>740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9133</v>
      </c>
      <c r="D21" s="38">
        <f>SUM(D14:D20)</f>
        <v>1255</v>
      </c>
      <c r="E21" s="38">
        <f>SUM(E14:E20)</f>
        <v>7878</v>
      </c>
      <c r="F21" s="38">
        <f>SUM(F14:F20)</f>
        <v>165</v>
      </c>
      <c r="G21" s="28">
        <f>SUM(G14:G20)</f>
        <v>9298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1586</v>
      </c>
      <c r="D22" s="48">
        <v>185</v>
      </c>
      <c r="E22" s="49">
        <v>1401</v>
      </c>
      <c r="F22" s="50">
        <v>16</v>
      </c>
      <c r="G22" s="14">
        <f t="shared" ref="G22:G28" si="3">C22+F22</f>
        <v>1602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982</v>
      </c>
      <c r="D23" s="48">
        <v>125</v>
      </c>
      <c r="E23" s="49">
        <v>857</v>
      </c>
      <c r="F23" s="50">
        <v>26</v>
      </c>
      <c r="G23" s="14">
        <f t="shared" si="3"/>
        <v>1008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1444</v>
      </c>
      <c r="D24" s="51">
        <v>137</v>
      </c>
      <c r="E24" s="52">
        <v>1307</v>
      </c>
      <c r="F24" s="53">
        <v>19</v>
      </c>
      <c r="G24" s="19">
        <f t="shared" si="3"/>
        <v>1463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940</v>
      </c>
      <c r="D25" s="51">
        <v>99</v>
      </c>
      <c r="E25" s="52">
        <v>841</v>
      </c>
      <c r="F25" s="53">
        <v>19</v>
      </c>
      <c r="G25" s="19">
        <f t="shared" si="3"/>
        <v>959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815</v>
      </c>
      <c r="D26" s="51">
        <v>65</v>
      </c>
      <c r="E26" s="52">
        <v>750</v>
      </c>
      <c r="F26" s="53">
        <v>9</v>
      </c>
      <c r="G26" s="19">
        <f t="shared" si="3"/>
        <v>824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785</v>
      </c>
      <c r="D27" s="51">
        <v>70</v>
      </c>
      <c r="E27" s="52">
        <v>715</v>
      </c>
      <c r="F27" s="53">
        <v>12</v>
      </c>
      <c r="G27" s="19">
        <f t="shared" si="3"/>
        <v>797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500</v>
      </c>
      <c r="D28" s="54">
        <v>47</v>
      </c>
      <c r="E28" s="55">
        <v>453</v>
      </c>
      <c r="F28" s="56">
        <v>22</v>
      </c>
      <c r="G28" s="24">
        <f t="shared" si="3"/>
        <v>522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7052</v>
      </c>
      <c r="D29" s="38">
        <f>SUM(D22:D28)</f>
        <v>728</v>
      </c>
      <c r="E29" s="38">
        <f>SUM(E22:E28)</f>
        <v>6324</v>
      </c>
      <c r="F29" s="38">
        <f>SUM(F22:F28)</f>
        <v>123</v>
      </c>
      <c r="G29" s="28">
        <f>SUM(G22:G28)</f>
        <v>7175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2579</v>
      </c>
      <c r="D30" s="48">
        <v>308</v>
      </c>
      <c r="E30" s="49">
        <v>2271</v>
      </c>
      <c r="F30" s="50">
        <v>27</v>
      </c>
      <c r="G30" s="14">
        <f t="shared" ref="G30:G36" si="4">C30+F30</f>
        <v>2606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1805</v>
      </c>
      <c r="D31" s="48">
        <v>262</v>
      </c>
      <c r="E31" s="49">
        <v>1543</v>
      </c>
      <c r="F31" s="50">
        <v>34</v>
      </c>
      <c r="G31" s="14">
        <f t="shared" si="4"/>
        <v>1839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2687</v>
      </c>
      <c r="D32" s="51">
        <v>276</v>
      </c>
      <c r="E32" s="52">
        <v>2411</v>
      </c>
      <c r="F32" s="53">
        <v>26</v>
      </c>
      <c r="G32" s="19">
        <f t="shared" si="4"/>
        <v>2713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1955</v>
      </c>
      <c r="D33" s="51">
        <v>215</v>
      </c>
      <c r="E33" s="52">
        <v>1740</v>
      </c>
      <c r="F33" s="53">
        <v>34</v>
      </c>
      <c r="G33" s="19">
        <f t="shared" si="4"/>
        <v>1989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1547</v>
      </c>
      <c r="D34" s="51">
        <v>132</v>
      </c>
      <c r="E34" s="52">
        <v>1415</v>
      </c>
      <c r="F34" s="53">
        <v>18</v>
      </c>
      <c r="G34" s="19">
        <f t="shared" si="4"/>
        <v>1565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1358</v>
      </c>
      <c r="D35" s="51">
        <v>124</v>
      </c>
      <c r="E35" s="52">
        <v>1234</v>
      </c>
      <c r="F35" s="53">
        <v>23</v>
      </c>
      <c r="G35" s="19">
        <f t="shared" si="4"/>
        <v>1381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913</v>
      </c>
      <c r="D36" s="54">
        <v>118</v>
      </c>
      <c r="E36" s="55">
        <v>795</v>
      </c>
      <c r="F36" s="56">
        <v>24</v>
      </c>
      <c r="G36" s="24">
        <f t="shared" si="4"/>
        <v>937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12844</v>
      </c>
      <c r="D37" s="38">
        <f>SUM(D30:D36)</f>
        <v>1435</v>
      </c>
      <c r="E37" s="38">
        <f>SUM(E30:E36)</f>
        <v>11409</v>
      </c>
      <c r="F37" s="38">
        <f>SUM(F30:F36)</f>
        <v>186</v>
      </c>
      <c r="G37" s="28">
        <f>SUM(G30:G36)</f>
        <v>13030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1472</v>
      </c>
      <c r="D38" s="48">
        <v>190</v>
      </c>
      <c r="E38" s="49">
        <v>1282</v>
      </c>
      <c r="F38" s="50">
        <v>15</v>
      </c>
      <c r="G38" s="14">
        <f t="shared" ref="G38:G44" si="5">C38+F38</f>
        <v>1487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911</v>
      </c>
      <c r="D39" s="48">
        <v>132</v>
      </c>
      <c r="E39" s="49">
        <v>779</v>
      </c>
      <c r="F39" s="50">
        <v>22</v>
      </c>
      <c r="G39" s="14">
        <f t="shared" si="5"/>
        <v>933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1436</v>
      </c>
      <c r="D40" s="51">
        <v>140</v>
      </c>
      <c r="E40" s="52">
        <v>1296</v>
      </c>
      <c r="F40" s="53">
        <v>16</v>
      </c>
      <c r="G40" s="19">
        <f t="shared" si="5"/>
        <v>1452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971</v>
      </c>
      <c r="D41" s="51">
        <v>115</v>
      </c>
      <c r="E41" s="52">
        <v>856</v>
      </c>
      <c r="F41" s="53">
        <v>21</v>
      </c>
      <c r="G41" s="19">
        <f t="shared" si="5"/>
        <v>992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793</v>
      </c>
      <c r="D42" s="51">
        <v>82</v>
      </c>
      <c r="E42" s="52">
        <v>711</v>
      </c>
      <c r="F42" s="53">
        <v>9</v>
      </c>
      <c r="G42" s="19">
        <f t="shared" si="5"/>
        <v>802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693</v>
      </c>
      <c r="D43" s="51">
        <v>63</v>
      </c>
      <c r="E43" s="52">
        <v>630</v>
      </c>
      <c r="F43" s="53">
        <v>12</v>
      </c>
      <c r="G43" s="19">
        <f t="shared" si="5"/>
        <v>705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506</v>
      </c>
      <c r="D44" s="54">
        <v>54</v>
      </c>
      <c r="E44" s="55">
        <v>452</v>
      </c>
      <c r="F44" s="56">
        <v>6</v>
      </c>
      <c r="G44" s="24">
        <f t="shared" si="5"/>
        <v>512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6782</v>
      </c>
      <c r="D45" s="38">
        <f>SUM(D38:D44)</f>
        <v>776</v>
      </c>
      <c r="E45" s="38">
        <f>SUM(E38:E44)</f>
        <v>6006</v>
      </c>
      <c r="F45" s="38">
        <f>SUM(F38:F44)</f>
        <v>101</v>
      </c>
      <c r="G45" s="28">
        <f>SUM(G38:G44)</f>
        <v>6883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2028</v>
      </c>
      <c r="D46" s="48">
        <v>261</v>
      </c>
      <c r="E46" s="49">
        <v>1767</v>
      </c>
      <c r="F46" s="50">
        <v>27</v>
      </c>
      <c r="G46" s="14">
        <f t="shared" ref="G46:G52" si="6">C46+F46</f>
        <v>2055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1455</v>
      </c>
      <c r="D47" s="48">
        <v>203</v>
      </c>
      <c r="E47" s="49">
        <v>1252</v>
      </c>
      <c r="F47" s="50">
        <v>24</v>
      </c>
      <c r="G47" s="14">
        <f t="shared" si="6"/>
        <v>1479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2207</v>
      </c>
      <c r="D48" s="51">
        <v>215</v>
      </c>
      <c r="E48" s="52">
        <v>1992</v>
      </c>
      <c r="F48" s="53">
        <v>28</v>
      </c>
      <c r="G48" s="19">
        <f t="shared" si="6"/>
        <v>2235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1671</v>
      </c>
      <c r="D49" s="51">
        <v>189</v>
      </c>
      <c r="E49" s="52">
        <v>1482</v>
      </c>
      <c r="F49" s="53">
        <v>41</v>
      </c>
      <c r="G49" s="19">
        <f t="shared" si="6"/>
        <v>1712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1368</v>
      </c>
      <c r="D50" s="51">
        <v>128</v>
      </c>
      <c r="E50" s="52">
        <v>1240</v>
      </c>
      <c r="F50" s="53">
        <v>21</v>
      </c>
      <c r="G50" s="19">
        <f t="shared" si="6"/>
        <v>1389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1244</v>
      </c>
      <c r="D51" s="51">
        <v>118</v>
      </c>
      <c r="E51" s="52">
        <v>1126</v>
      </c>
      <c r="F51" s="53">
        <v>19</v>
      </c>
      <c r="G51" s="19">
        <f t="shared" si="6"/>
        <v>1263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868</v>
      </c>
      <c r="D52" s="54">
        <v>116</v>
      </c>
      <c r="E52" s="55">
        <v>752</v>
      </c>
      <c r="F52" s="56">
        <v>22</v>
      </c>
      <c r="G52" s="24">
        <f t="shared" si="6"/>
        <v>890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10841</v>
      </c>
      <c r="D53" s="38">
        <f>SUM(D46:D52)</f>
        <v>1230</v>
      </c>
      <c r="E53" s="38">
        <f>SUM(E46:E52)</f>
        <v>9611</v>
      </c>
      <c r="F53" s="38">
        <f>SUM(F46:F52)</f>
        <v>182</v>
      </c>
      <c r="G53" s="28">
        <f>SUM(G46:G52)</f>
        <v>11023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1931</v>
      </c>
      <c r="D54" s="48">
        <v>217</v>
      </c>
      <c r="E54" s="49">
        <v>1714</v>
      </c>
      <c r="F54" s="50">
        <v>27</v>
      </c>
      <c r="G54" s="14">
        <f t="shared" ref="G54:G60" si="7">C54+F54</f>
        <v>1958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1367</v>
      </c>
      <c r="D55" s="48">
        <v>163</v>
      </c>
      <c r="E55" s="49">
        <v>1204</v>
      </c>
      <c r="F55" s="50">
        <v>34</v>
      </c>
      <c r="G55" s="14">
        <f t="shared" si="7"/>
        <v>1401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2098</v>
      </c>
      <c r="D56" s="51">
        <v>174</v>
      </c>
      <c r="E56" s="52">
        <v>1924</v>
      </c>
      <c r="F56" s="53">
        <v>27</v>
      </c>
      <c r="G56" s="14">
        <f t="shared" si="7"/>
        <v>2125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1613</v>
      </c>
      <c r="D57" s="51">
        <v>183</v>
      </c>
      <c r="E57" s="52">
        <v>1430</v>
      </c>
      <c r="F57" s="53">
        <v>25</v>
      </c>
      <c r="G57" s="14">
        <f t="shared" si="7"/>
        <v>1638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1273</v>
      </c>
      <c r="D58" s="51">
        <v>111</v>
      </c>
      <c r="E58" s="52">
        <v>1162</v>
      </c>
      <c r="F58" s="53">
        <v>21</v>
      </c>
      <c r="G58" s="19">
        <f t="shared" si="7"/>
        <v>1294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1183</v>
      </c>
      <c r="D59" s="51">
        <v>100</v>
      </c>
      <c r="E59" s="52">
        <v>1083</v>
      </c>
      <c r="F59" s="53">
        <v>23</v>
      </c>
      <c r="G59" s="19">
        <f t="shared" si="7"/>
        <v>1206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854</v>
      </c>
      <c r="D60" s="54">
        <v>97</v>
      </c>
      <c r="E60" s="55">
        <v>757</v>
      </c>
      <c r="F60" s="56">
        <v>18</v>
      </c>
      <c r="G60" s="24">
        <f t="shared" si="7"/>
        <v>872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10319</v>
      </c>
      <c r="D61" s="38">
        <f>SUM(D54:D60)</f>
        <v>1045</v>
      </c>
      <c r="E61" s="38">
        <f>SUM(E54:E60)</f>
        <v>9274</v>
      </c>
      <c r="F61" s="38">
        <f>SUM(F54:F60)</f>
        <v>175</v>
      </c>
      <c r="G61" s="28">
        <f>SUM(G54:G60)</f>
        <v>10494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13979</v>
      </c>
      <c r="D62" s="39">
        <f t="shared" ref="D62:F68" si="8">D6+D14+D22+D30+D38+D46+D54</f>
        <v>1781</v>
      </c>
      <c r="E62" s="40">
        <f t="shared" si="8"/>
        <v>12198</v>
      </c>
      <c r="F62" s="41">
        <f t="shared" si="8"/>
        <v>160</v>
      </c>
      <c r="G62" s="14">
        <f t="shared" ref="G62:G68" si="9">C62+F62</f>
        <v>14139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10021</v>
      </c>
      <c r="D63" s="42">
        <f t="shared" si="8"/>
        <v>1471</v>
      </c>
      <c r="E63" s="43">
        <f t="shared" si="8"/>
        <v>8550</v>
      </c>
      <c r="F63" s="44">
        <f t="shared" si="8"/>
        <v>225</v>
      </c>
      <c r="G63" s="14">
        <f t="shared" si="9"/>
        <v>10246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14698</v>
      </c>
      <c r="D64" s="42">
        <f t="shared" si="8"/>
        <v>1462</v>
      </c>
      <c r="E64" s="43">
        <f t="shared" si="8"/>
        <v>13236</v>
      </c>
      <c r="F64" s="44">
        <f t="shared" si="8"/>
        <v>175</v>
      </c>
      <c r="G64" s="19">
        <f t="shared" si="9"/>
        <v>14873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10832</v>
      </c>
      <c r="D65" s="42">
        <f t="shared" si="8"/>
        <v>1287</v>
      </c>
      <c r="E65" s="43">
        <f t="shared" si="8"/>
        <v>9545</v>
      </c>
      <c r="F65" s="44">
        <f t="shared" si="8"/>
        <v>234</v>
      </c>
      <c r="G65" s="19">
        <f t="shared" si="9"/>
        <v>11066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8588</v>
      </c>
      <c r="D66" s="42">
        <f t="shared" si="8"/>
        <v>804</v>
      </c>
      <c r="E66" s="43">
        <f t="shared" si="8"/>
        <v>7784</v>
      </c>
      <c r="F66" s="44">
        <f t="shared" si="8"/>
        <v>134</v>
      </c>
      <c r="G66" s="19">
        <f t="shared" si="9"/>
        <v>8722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7895</v>
      </c>
      <c r="D67" s="42">
        <f t="shared" si="8"/>
        <v>791</v>
      </c>
      <c r="E67" s="43">
        <f t="shared" si="8"/>
        <v>7104</v>
      </c>
      <c r="F67" s="44">
        <f t="shared" si="8"/>
        <v>132</v>
      </c>
      <c r="G67" s="19">
        <f t="shared" si="9"/>
        <v>8027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5451</v>
      </c>
      <c r="D68" s="45">
        <f t="shared" si="8"/>
        <v>668</v>
      </c>
      <c r="E68" s="46">
        <f t="shared" si="8"/>
        <v>4783</v>
      </c>
      <c r="F68" s="47">
        <f t="shared" si="8"/>
        <v>140</v>
      </c>
      <c r="G68" s="24">
        <f t="shared" si="9"/>
        <v>5591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71464</v>
      </c>
      <c r="D69" s="27">
        <f>SUM(D62:D68)</f>
        <v>8264</v>
      </c>
      <c r="E69" s="27">
        <f>SUM(E62:E68)</f>
        <v>63200</v>
      </c>
      <c r="F69" s="27">
        <f>SUM(F62:F68)</f>
        <v>1200</v>
      </c>
      <c r="G69" s="28">
        <f>G13+G21+G29+G37+G45+G53+G61</f>
        <v>72664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42" zoomScale="120" zoomScaleNormal="120" workbookViewId="0">
      <selection activeCell="F61" sqref="F6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"令和5年" &amp; H1 &amp; "月末現在"</f>
        <v>令和5年9月末現在</v>
      </c>
      <c r="F1" s="61"/>
      <c r="G1" s="61"/>
      <c r="H1" s="57">
        <v>9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2791</v>
      </c>
      <c r="D6" s="48">
        <v>371</v>
      </c>
      <c r="E6" s="49">
        <v>2420</v>
      </c>
      <c r="F6" s="50">
        <v>35</v>
      </c>
      <c r="G6" s="14">
        <f t="shared" ref="G6:G12" si="0">C6+F6</f>
        <v>2826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2213</v>
      </c>
      <c r="D7" s="48">
        <v>367</v>
      </c>
      <c r="E7" s="49">
        <v>1846</v>
      </c>
      <c r="F7" s="50">
        <v>49</v>
      </c>
      <c r="G7" s="14">
        <f t="shared" si="0"/>
        <v>2262</v>
      </c>
    </row>
    <row r="8" spans="1:8" s="2" customFormat="1" ht="14.1" customHeight="1" x14ac:dyDescent="0.15">
      <c r="A8" s="59"/>
      <c r="B8" s="15" t="s">
        <v>10</v>
      </c>
      <c r="C8" s="29">
        <f t="shared" si="1"/>
        <v>2974</v>
      </c>
      <c r="D8" s="51">
        <v>325</v>
      </c>
      <c r="E8" s="52">
        <v>2649</v>
      </c>
      <c r="F8" s="53">
        <v>36</v>
      </c>
      <c r="G8" s="19">
        <f t="shared" si="0"/>
        <v>3010</v>
      </c>
    </row>
    <row r="9" spans="1:8" s="2" customFormat="1" ht="14.1" customHeight="1" x14ac:dyDescent="0.15">
      <c r="A9" s="59"/>
      <c r="B9" s="15" t="s">
        <v>11</v>
      </c>
      <c r="C9" s="29">
        <f t="shared" si="1"/>
        <v>2235</v>
      </c>
      <c r="D9" s="51">
        <v>265</v>
      </c>
      <c r="E9" s="52">
        <v>1970</v>
      </c>
      <c r="F9" s="53">
        <v>56</v>
      </c>
      <c r="G9" s="19">
        <f t="shared" si="0"/>
        <v>2291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1739</v>
      </c>
      <c r="D10" s="51">
        <v>167</v>
      </c>
      <c r="E10" s="52">
        <v>1572</v>
      </c>
      <c r="F10" s="53">
        <v>38</v>
      </c>
      <c r="G10" s="19">
        <f t="shared" si="0"/>
        <v>1777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1534</v>
      </c>
      <c r="D11" s="51">
        <v>169</v>
      </c>
      <c r="E11" s="52">
        <v>1365</v>
      </c>
      <c r="F11" s="53">
        <v>25</v>
      </c>
      <c r="G11" s="19">
        <f t="shared" si="0"/>
        <v>1559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1095</v>
      </c>
      <c r="D12" s="54">
        <v>139</v>
      </c>
      <c r="E12" s="55">
        <v>956</v>
      </c>
      <c r="F12" s="56">
        <v>26</v>
      </c>
      <c r="G12" s="24">
        <f t="shared" si="0"/>
        <v>1121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14581</v>
      </c>
      <c r="D13" s="38">
        <f>SUM(D6:D12)</f>
        <v>1803</v>
      </c>
      <c r="E13" s="38">
        <f>SUM(E6:E12)</f>
        <v>12778</v>
      </c>
      <c r="F13" s="38">
        <f>SUM(F6:F12)</f>
        <v>265</v>
      </c>
      <c r="G13" s="28">
        <f>SUM(G6:G12)</f>
        <v>14846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1639</v>
      </c>
      <c r="D14" s="48">
        <v>254</v>
      </c>
      <c r="E14" s="49">
        <v>1385</v>
      </c>
      <c r="F14" s="50">
        <v>15</v>
      </c>
      <c r="G14" s="14">
        <f>C14+F14</f>
        <v>1654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1327</v>
      </c>
      <c r="D15" s="48">
        <v>227</v>
      </c>
      <c r="E15" s="49">
        <v>1100</v>
      </c>
      <c r="F15" s="50">
        <v>33</v>
      </c>
      <c r="G15" s="14">
        <f t="shared" ref="G15:G20" si="2">C15+F15</f>
        <v>1360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1860</v>
      </c>
      <c r="D16" s="51">
        <v>201</v>
      </c>
      <c r="E16" s="52">
        <v>1659</v>
      </c>
      <c r="F16" s="53">
        <v>22</v>
      </c>
      <c r="G16" s="19">
        <f t="shared" si="2"/>
        <v>1882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1463</v>
      </c>
      <c r="D17" s="51">
        <v>223</v>
      </c>
      <c r="E17" s="52">
        <v>1240</v>
      </c>
      <c r="F17" s="53">
        <v>39</v>
      </c>
      <c r="G17" s="19">
        <f t="shared" si="2"/>
        <v>1502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1095</v>
      </c>
      <c r="D18" s="51">
        <v>121</v>
      </c>
      <c r="E18" s="52">
        <v>974</v>
      </c>
      <c r="F18" s="53">
        <v>17</v>
      </c>
      <c r="G18" s="19">
        <f t="shared" si="2"/>
        <v>1112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1087</v>
      </c>
      <c r="D19" s="51">
        <v>135</v>
      </c>
      <c r="E19" s="52">
        <v>952</v>
      </c>
      <c r="F19" s="53">
        <v>19</v>
      </c>
      <c r="G19" s="19">
        <f t="shared" si="2"/>
        <v>1106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719</v>
      </c>
      <c r="D20" s="54">
        <v>99</v>
      </c>
      <c r="E20" s="55">
        <v>620</v>
      </c>
      <c r="F20" s="56">
        <v>24</v>
      </c>
      <c r="G20" s="24">
        <f t="shared" si="2"/>
        <v>743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9190</v>
      </c>
      <c r="D21" s="38">
        <f>SUM(D14:D20)</f>
        <v>1260</v>
      </c>
      <c r="E21" s="38">
        <f>SUM(E14:E20)</f>
        <v>7930</v>
      </c>
      <c r="F21" s="38">
        <f>SUM(F14:F20)</f>
        <v>169</v>
      </c>
      <c r="G21" s="28">
        <f>SUM(G14:G20)</f>
        <v>9359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1589</v>
      </c>
      <c r="D22" s="48">
        <v>185</v>
      </c>
      <c r="E22" s="49">
        <v>1404</v>
      </c>
      <c r="F22" s="50">
        <v>17</v>
      </c>
      <c r="G22" s="14">
        <f t="shared" ref="G22:G28" si="3">C22+F22</f>
        <v>1606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985</v>
      </c>
      <c r="D23" s="48">
        <v>125</v>
      </c>
      <c r="E23" s="49">
        <v>860</v>
      </c>
      <c r="F23" s="50">
        <v>26</v>
      </c>
      <c r="G23" s="14">
        <f t="shared" si="3"/>
        <v>1011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1449</v>
      </c>
      <c r="D24" s="51">
        <v>143</v>
      </c>
      <c r="E24" s="52">
        <v>1306</v>
      </c>
      <c r="F24" s="53">
        <v>18</v>
      </c>
      <c r="G24" s="19">
        <f t="shared" si="3"/>
        <v>1467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964</v>
      </c>
      <c r="D25" s="51">
        <v>106</v>
      </c>
      <c r="E25" s="52">
        <v>858</v>
      </c>
      <c r="F25" s="53">
        <v>18</v>
      </c>
      <c r="G25" s="19">
        <f t="shared" si="3"/>
        <v>982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819</v>
      </c>
      <c r="D26" s="51">
        <v>65</v>
      </c>
      <c r="E26" s="52">
        <v>754</v>
      </c>
      <c r="F26" s="53">
        <v>10</v>
      </c>
      <c r="G26" s="19">
        <f t="shared" si="3"/>
        <v>829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793</v>
      </c>
      <c r="D27" s="51">
        <v>70</v>
      </c>
      <c r="E27" s="52">
        <v>723</v>
      </c>
      <c r="F27" s="53">
        <v>13</v>
      </c>
      <c r="G27" s="19">
        <f t="shared" si="3"/>
        <v>806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514</v>
      </c>
      <c r="D28" s="54">
        <v>48</v>
      </c>
      <c r="E28" s="55">
        <v>466</v>
      </c>
      <c r="F28" s="56">
        <v>23</v>
      </c>
      <c r="G28" s="24">
        <f t="shared" si="3"/>
        <v>537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7113</v>
      </c>
      <c r="D29" s="38">
        <f>SUM(D22:D28)</f>
        <v>742</v>
      </c>
      <c r="E29" s="38">
        <f>SUM(E22:E28)</f>
        <v>6371</v>
      </c>
      <c r="F29" s="38">
        <f>SUM(F22:F28)</f>
        <v>125</v>
      </c>
      <c r="G29" s="28">
        <f>SUM(G22:G28)</f>
        <v>7238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2597</v>
      </c>
      <c r="D30" s="48">
        <v>308</v>
      </c>
      <c r="E30" s="49">
        <v>2289</v>
      </c>
      <c r="F30" s="50">
        <v>26</v>
      </c>
      <c r="G30" s="14">
        <f t="shared" ref="G30:G36" si="4">C30+F30</f>
        <v>2623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1828</v>
      </c>
      <c r="D31" s="48">
        <v>263</v>
      </c>
      <c r="E31" s="49">
        <v>1565</v>
      </c>
      <c r="F31" s="50">
        <v>34</v>
      </c>
      <c r="G31" s="14">
        <f t="shared" si="4"/>
        <v>1862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2673</v>
      </c>
      <c r="D32" s="51">
        <v>270</v>
      </c>
      <c r="E32" s="52">
        <v>2403</v>
      </c>
      <c r="F32" s="53">
        <v>27</v>
      </c>
      <c r="G32" s="19">
        <f t="shared" si="4"/>
        <v>2700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1973</v>
      </c>
      <c r="D33" s="51">
        <v>221</v>
      </c>
      <c r="E33" s="52">
        <v>1752</v>
      </c>
      <c r="F33" s="53">
        <v>32</v>
      </c>
      <c r="G33" s="19">
        <f t="shared" si="4"/>
        <v>2005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1557</v>
      </c>
      <c r="D34" s="51">
        <v>138</v>
      </c>
      <c r="E34" s="52">
        <v>1419</v>
      </c>
      <c r="F34" s="53">
        <v>17</v>
      </c>
      <c r="G34" s="19">
        <f t="shared" si="4"/>
        <v>1574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1359</v>
      </c>
      <c r="D35" s="51">
        <v>121</v>
      </c>
      <c r="E35" s="52">
        <v>1238</v>
      </c>
      <c r="F35" s="53">
        <v>26</v>
      </c>
      <c r="G35" s="19">
        <f t="shared" si="4"/>
        <v>1385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914</v>
      </c>
      <c r="D36" s="54">
        <v>115</v>
      </c>
      <c r="E36" s="55">
        <v>799</v>
      </c>
      <c r="F36" s="56">
        <v>26</v>
      </c>
      <c r="G36" s="24">
        <f t="shared" si="4"/>
        <v>940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12901</v>
      </c>
      <c r="D37" s="38">
        <f>SUM(D30:D36)</f>
        <v>1436</v>
      </c>
      <c r="E37" s="38">
        <f>SUM(E30:E36)</f>
        <v>11465</v>
      </c>
      <c r="F37" s="38">
        <f>SUM(F30:F36)</f>
        <v>188</v>
      </c>
      <c r="G37" s="28">
        <f>SUM(G30:G36)</f>
        <v>13089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1478</v>
      </c>
      <c r="D38" s="48">
        <v>187</v>
      </c>
      <c r="E38" s="49">
        <v>1291</v>
      </c>
      <c r="F38" s="50">
        <v>17</v>
      </c>
      <c r="G38" s="14">
        <f t="shared" ref="G38:G44" si="5">C38+F38</f>
        <v>1495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898</v>
      </c>
      <c r="D39" s="48">
        <v>128</v>
      </c>
      <c r="E39" s="49">
        <v>770</v>
      </c>
      <c r="F39" s="50">
        <v>20</v>
      </c>
      <c r="G39" s="14">
        <f t="shared" si="5"/>
        <v>918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1458</v>
      </c>
      <c r="D40" s="51">
        <v>138</v>
      </c>
      <c r="E40" s="52">
        <v>1320</v>
      </c>
      <c r="F40" s="53">
        <v>16</v>
      </c>
      <c r="G40" s="19">
        <f t="shared" si="5"/>
        <v>1474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977</v>
      </c>
      <c r="D41" s="51">
        <v>118</v>
      </c>
      <c r="E41" s="52">
        <v>859</v>
      </c>
      <c r="F41" s="53">
        <v>22</v>
      </c>
      <c r="G41" s="19">
        <f t="shared" si="5"/>
        <v>999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801</v>
      </c>
      <c r="D42" s="51">
        <v>80</v>
      </c>
      <c r="E42" s="52">
        <v>721</v>
      </c>
      <c r="F42" s="53">
        <v>9</v>
      </c>
      <c r="G42" s="19">
        <f t="shared" si="5"/>
        <v>810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711</v>
      </c>
      <c r="D43" s="51">
        <v>65</v>
      </c>
      <c r="E43" s="52">
        <v>646</v>
      </c>
      <c r="F43" s="53">
        <v>11</v>
      </c>
      <c r="G43" s="19">
        <f t="shared" si="5"/>
        <v>722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506</v>
      </c>
      <c r="D44" s="54">
        <v>56</v>
      </c>
      <c r="E44" s="55">
        <v>450</v>
      </c>
      <c r="F44" s="56">
        <v>6</v>
      </c>
      <c r="G44" s="24">
        <f t="shared" si="5"/>
        <v>512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6829</v>
      </c>
      <c r="D45" s="38">
        <f>SUM(D38:D44)</f>
        <v>772</v>
      </c>
      <c r="E45" s="38">
        <f>SUM(E38:E44)</f>
        <v>6057</v>
      </c>
      <c r="F45" s="38">
        <f>SUM(F38:F44)</f>
        <v>101</v>
      </c>
      <c r="G45" s="28">
        <f>SUM(G38:G44)</f>
        <v>6930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2025</v>
      </c>
      <c r="D46" s="48">
        <v>256</v>
      </c>
      <c r="E46" s="49">
        <v>1769</v>
      </c>
      <c r="F46" s="50">
        <v>26</v>
      </c>
      <c r="G46" s="14">
        <f t="shared" ref="G46:G52" si="6">C46+F46</f>
        <v>2051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1474</v>
      </c>
      <c r="D47" s="48">
        <v>205</v>
      </c>
      <c r="E47" s="49">
        <v>1269</v>
      </c>
      <c r="F47" s="50">
        <v>23</v>
      </c>
      <c r="G47" s="14">
        <f t="shared" si="6"/>
        <v>1497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2237</v>
      </c>
      <c r="D48" s="51">
        <v>228</v>
      </c>
      <c r="E48" s="52">
        <v>2009</v>
      </c>
      <c r="F48" s="53">
        <v>30</v>
      </c>
      <c r="G48" s="19">
        <f t="shared" si="6"/>
        <v>2267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1661</v>
      </c>
      <c r="D49" s="51">
        <v>185</v>
      </c>
      <c r="E49" s="52">
        <v>1476</v>
      </c>
      <c r="F49" s="53">
        <v>40</v>
      </c>
      <c r="G49" s="19">
        <f t="shared" si="6"/>
        <v>1701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1385</v>
      </c>
      <c r="D50" s="51">
        <v>131</v>
      </c>
      <c r="E50" s="52">
        <v>1254</v>
      </c>
      <c r="F50" s="53">
        <v>21</v>
      </c>
      <c r="G50" s="19">
        <f t="shared" si="6"/>
        <v>1406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1250</v>
      </c>
      <c r="D51" s="51">
        <v>118</v>
      </c>
      <c r="E51" s="52">
        <v>1132</v>
      </c>
      <c r="F51" s="53">
        <v>18</v>
      </c>
      <c r="G51" s="19">
        <f t="shared" si="6"/>
        <v>1268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869</v>
      </c>
      <c r="D52" s="54">
        <v>109</v>
      </c>
      <c r="E52" s="55">
        <v>760</v>
      </c>
      <c r="F52" s="56">
        <v>22</v>
      </c>
      <c r="G52" s="24">
        <f t="shared" si="6"/>
        <v>891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10901</v>
      </c>
      <c r="D53" s="38">
        <f>SUM(D46:D52)</f>
        <v>1232</v>
      </c>
      <c r="E53" s="38">
        <f>SUM(E46:E52)</f>
        <v>9669</v>
      </c>
      <c r="F53" s="38">
        <f>SUM(F46:F52)</f>
        <v>180</v>
      </c>
      <c r="G53" s="28">
        <f>SUM(G46:G52)</f>
        <v>11081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1924</v>
      </c>
      <c r="D54" s="48">
        <v>209</v>
      </c>
      <c r="E54" s="49">
        <v>1715</v>
      </c>
      <c r="F54" s="50">
        <v>27</v>
      </c>
      <c r="G54" s="14">
        <f t="shared" ref="G54:G60" si="7">C54+F54</f>
        <v>1951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1391</v>
      </c>
      <c r="D55" s="48">
        <v>165</v>
      </c>
      <c r="E55" s="49">
        <v>1226</v>
      </c>
      <c r="F55" s="50">
        <v>34</v>
      </c>
      <c r="G55" s="14">
        <f t="shared" si="7"/>
        <v>1425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2125</v>
      </c>
      <c r="D56" s="51">
        <v>174</v>
      </c>
      <c r="E56" s="52">
        <v>1951</v>
      </c>
      <c r="F56" s="53">
        <v>30</v>
      </c>
      <c r="G56" s="14">
        <f t="shared" si="7"/>
        <v>2155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1598</v>
      </c>
      <c r="D57" s="51">
        <v>173</v>
      </c>
      <c r="E57" s="52">
        <v>1425</v>
      </c>
      <c r="F57" s="53">
        <v>24</v>
      </c>
      <c r="G57" s="14">
        <f t="shared" si="7"/>
        <v>1622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1272</v>
      </c>
      <c r="D58" s="51">
        <v>113</v>
      </c>
      <c r="E58" s="52">
        <v>1159</v>
      </c>
      <c r="F58" s="53">
        <v>22</v>
      </c>
      <c r="G58" s="19">
        <f t="shared" si="7"/>
        <v>1294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1176</v>
      </c>
      <c r="D59" s="51">
        <v>102</v>
      </c>
      <c r="E59" s="52">
        <v>1074</v>
      </c>
      <c r="F59" s="53">
        <v>23</v>
      </c>
      <c r="G59" s="19">
        <f t="shared" si="7"/>
        <v>1199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856</v>
      </c>
      <c r="D60" s="54">
        <v>97</v>
      </c>
      <c r="E60" s="55">
        <v>759</v>
      </c>
      <c r="F60" s="56">
        <v>17</v>
      </c>
      <c r="G60" s="24">
        <f t="shared" si="7"/>
        <v>873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10342</v>
      </c>
      <c r="D61" s="38">
        <f>SUM(D54:D60)</f>
        <v>1033</v>
      </c>
      <c r="E61" s="38">
        <f>SUM(E54:E60)</f>
        <v>9309</v>
      </c>
      <c r="F61" s="38">
        <f>SUM(F54:F60)</f>
        <v>177</v>
      </c>
      <c r="G61" s="28">
        <f>SUM(G54:G60)</f>
        <v>10519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14043</v>
      </c>
      <c r="D62" s="39">
        <f t="shared" ref="D62:F68" si="8">D6+D14+D22+D30+D38+D46+D54</f>
        <v>1770</v>
      </c>
      <c r="E62" s="40">
        <f t="shared" si="8"/>
        <v>12273</v>
      </c>
      <c r="F62" s="41">
        <f t="shared" si="8"/>
        <v>163</v>
      </c>
      <c r="G62" s="14">
        <f t="shared" ref="G62:G68" si="9">C62+F62</f>
        <v>14206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10116</v>
      </c>
      <c r="D63" s="42">
        <f t="shared" si="8"/>
        <v>1480</v>
      </c>
      <c r="E63" s="43">
        <f t="shared" si="8"/>
        <v>8636</v>
      </c>
      <c r="F63" s="44">
        <f t="shared" si="8"/>
        <v>219</v>
      </c>
      <c r="G63" s="14">
        <f t="shared" si="9"/>
        <v>10335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14776</v>
      </c>
      <c r="D64" s="42">
        <f t="shared" si="8"/>
        <v>1479</v>
      </c>
      <c r="E64" s="43">
        <f t="shared" si="8"/>
        <v>13297</v>
      </c>
      <c r="F64" s="44">
        <f t="shared" si="8"/>
        <v>179</v>
      </c>
      <c r="G64" s="19">
        <f t="shared" si="9"/>
        <v>14955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10871</v>
      </c>
      <c r="D65" s="42">
        <f t="shared" si="8"/>
        <v>1291</v>
      </c>
      <c r="E65" s="43">
        <f t="shared" si="8"/>
        <v>9580</v>
      </c>
      <c r="F65" s="44">
        <f t="shared" si="8"/>
        <v>231</v>
      </c>
      <c r="G65" s="19">
        <f t="shared" si="9"/>
        <v>11102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8668</v>
      </c>
      <c r="D66" s="42">
        <f t="shared" si="8"/>
        <v>815</v>
      </c>
      <c r="E66" s="43">
        <f t="shared" si="8"/>
        <v>7853</v>
      </c>
      <c r="F66" s="44">
        <f t="shared" si="8"/>
        <v>134</v>
      </c>
      <c r="G66" s="19">
        <f t="shared" si="9"/>
        <v>8802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7910</v>
      </c>
      <c r="D67" s="42">
        <f t="shared" si="8"/>
        <v>780</v>
      </c>
      <c r="E67" s="43">
        <f t="shared" si="8"/>
        <v>7130</v>
      </c>
      <c r="F67" s="44">
        <f t="shared" si="8"/>
        <v>135</v>
      </c>
      <c r="G67" s="19">
        <f t="shared" si="9"/>
        <v>8045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5473</v>
      </c>
      <c r="D68" s="45">
        <f t="shared" si="8"/>
        <v>663</v>
      </c>
      <c r="E68" s="46">
        <f t="shared" si="8"/>
        <v>4810</v>
      </c>
      <c r="F68" s="47">
        <f t="shared" si="8"/>
        <v>144</v>
      </c>
      <c r="G68" s="24">
        <f t="shared" si="9"/>
        <v>5617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71857</v>
      </c>
      <c r="D69" s="27">
        <f>SUM(D62:D68)</f>
        <v>8278</v>
      </c>
      <c r="E69" s="27">
        <f>SUM(E62:E68)</f>
        <v>63579</v>
      </c>
      <c r="F69" s="27">
        <f>SUM(F62:F68)</f>
        <v>1205</v>
      </c>
      <c r="G69" s="28">
        <f>G13+G21+G29+G37+G45+G53+G61</f>
        <v>73062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opLeftCell="A43" zoomScaleNormal="100" workbookViewId="0">
      <selection activeCell="F61" sqref="F6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"令和5年" &amp; H1 &amp; "月末現在"</f>
        <v>令和5年10月末現在</v>
      </c>
      <c r="F1" s="61"/>
      <c r="G1" s="61"/>
      <c r="H1" s="57">
        <v>10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2788</v>
      </c>
      <c r="D6" s="48">
        <v>366</v>
      </c>
      <c r="E6" s="49">
        <v>2422</v>
      </c>
      <c r="F6" s="50">
        <v>33</v>
      </c>
      <c r="G6" s="14">
        <f t="shared" ref="G6:G12" si="0">C6+F6</f>
        <v>2821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2206</v>
      </c>
      <c r="D7" s="48">
        <v>357</v>
      </c>
      <c r="E7" s="49">
        <v>1849</v>
      </c>
      <c r="F7" s="50">
        <v>46</v>
      </c>
      <c r="G7" s="14">
        <f t="shared" si="0"/>
        <v>2252</v>
      </c>
    </row>
    <row r="8" spans="1:8" s="2" customFormat="1" ht="14.1" customHeight="1" x14ac:dyDescent="0.15">
      <c r="A8" s="59"/>
      <c r="B8" s="15" t="s">
        <v>10</v>
      </c>
      <c r="C8" s="29">
        <f t="shared" si="1"/>
        <v>2969</v>
      </c>
      <c r="D8" s="51">
        <v>324</v>
      </c>
      <c r="E8" s="52">
        <v>2645</v>
      </c>
      <c r="F8" s="53">
        <v>41</v>
      </c>
      <c r="G8" s="19">
        <f t="shared" si="0"/>
        <v>3010</v>
      </c>
    </row>
    <row r="9" spans="1:8" s="2" customFormat="1" ht="14.1" customHeight="1" x14ac:dyDescent="0.15">
      <c r="A9" s="59"/>
      <c r="B9" s="15" t="s">
        <v>11</v>
      </c>
      <c r="C9" s="29">
        <f t="shared" si="1"/>
        <v>2269</v>
      </c>
      <c r="D9" s="51">
        <v>277</v>
      </c>
      <c r="E9" s="52">
        <v>1992</v>
      </c>
      <c r="F9" s="53">
        <v>56</v>
      </c>
      <c r="G9" s="19">
        <f t="shared" si="0"/>
        <v>2325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1743</v>
      </c>
      <c r="D10" s="51">
        <v>168</v>
      </c>
      <c r="E10" s="52">
        <v>1575</v>
      </c>
      <c r="F10" s="53">
        <v>36</v>
      </c>
      <c r="G10" s="19">
        <f t="shared" si="0"/>
        <v>1779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1572</v>
      </c>
      <c r="D11" s="51">
        <v>168</v>
      </c>
      <c r="E11" s="52">
        <v>1404</v>
      </c>
      <c r="F11" s="53">
        <v>24</v>
      </c>
      <c r="G11" s="19">
        <f t="shared" si="0"/>
        <v>1596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1089</v>
      </c>
      <c r="D12" s="54">
        <v>141</v>
      </c>
      <c r="E12" s="55">
        <v>948</v>
      </c>
      <c r="F12" s="56">
        <v>28</v>
      </c>
      <c r="G12" s="24">
        <f t="shared" si="0"/>
        <v>1117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14636</v>
      </c>
      <c r="D13" s="38">
        <f>SUM(D6:D12)</f>
        <v>1801</v>
      </c>
      <c r="E13" s="38">
        <f>SUM(E6:E12)</f>
        <v>12835</v>
      </c>
      <c r="F13" s="38">
        <f>SUM(F6:F12)</f>
        <v>264</v>
      </c>
      <c r="G13" s="28">
        <f>SUM(G6:G12)</f>
        <v>14900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1641</v>
      </c>
      <c r="D14" s="48">
        <v>256</v>
      </c>
      <c r="E14" s="49">
        <v>1385</v>
      </c>
      <c r="F14" s="50">
        <v>19</v>
      </c>
      <c r="G14" s="14">
        <f>C14+F14</f>
        <v>1660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1335</v>
      </c>
      <c r="D15" s="48">
        <v>231</v>
      </c>
      <c r="E15" s="49">
        <v>1104</v>
      </c>
      <c r="F15" s="50">
        <v>37</v>
      </c>
      <c r="G15" s="14">
        <f t="shared" ref="G15:G20" si="2">C15+F15</f>
        <v>1372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1842</v>
      </c>
      <c r="D16" s="51">
        <v>200</v>
      </c>
      <c r="E16" s="52">
        <v>1642</v>
      </c>
      <c r="F16" s="53">
        <v>19</v>
      </c>
      <c r="G16" s="19">
        <f t="shared" si="2"/>
        <v>1861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1485</v>
      </c>
      <c r="D17" s="51">
        <v>217</v>
      </c>
      <c r="E17" s="52">
        <v>1268</v>
      </c>
      <c r="F17" s="53">
        <v>38</v>
      </c>
      <c r="G17" s="19">
        <f t="shared" si="2"/>
        <v>1523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1093</v>
      </c>
      <c r="D18" s="51">
        <v>119</v>
      </c>
      <c r="E18" s="52">
        <v>974</v>
      </c>
      <c r="F18" s="53">
        <v>16</v>
      </c>
      <c r="G18" s="19">
        <f t="shared" si="2"/>
        <v>1109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1095</v>
      </c>
      <c r="D19" s="51">
        <v>129</v>
      </c>
      <c r="E19" s="52">
        <v>966</v>
      </c>
      <c r="F19" s="53">
        <v>19</v>
      </c>
      <c r="G19" s="19">
        <f t="shared" si="2"/>
        <v>1114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718</v>
      </c>
      <c r="D20" s="54">
        <v>97</v>
      </c>
      <c r="E20" s="55">
        <v>621</v>
      </c>
      <c r="F20" s="56">
        <v>23</v>
      </c>
      <c r="G20" s="24">
        <f t="shared" si="2"/>
        <v>741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9209</v>
      </c>
      <c r="D21" s="38">
        <f>SUM(D14:D20)</f>
        <v>1249</v>
      </c>
      <c r="E21" s="38">
        <f>SUM(E14:E20)</f>
        <v>7960</v>
      </c>
      <c r="F21" s="38">
        <f>SUM(F14:F20)</f>
        <v>171</v>
      </c>
      <c r="G21" s="28">
        <f>SUM(G14:G20)</f>
        <v>9380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1594</v>
      </c>
      <c r="D22" s="48">
        <v>186</v>
      </c>
      <c r="E22" s="49">
        <v>1408</v>
      </c>
      <c r="F22" s="50">
        <v>17</v>
      </c>
      <c r="G22" s="14">
        <f t="shared" ref="G22:G28" si="3">C22+F22</f>
        <v>1611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982</v>
      </c>
      <c r="D23" s="48">
        <v>125</v>
      </c>
      <c r="E23" s="49">
        <v>857</v>
      </c>
      <c r="F23" s="50">
        <v>28</v>
      </c>
      <c r="G23" s="14">
        <f t="shared" si="3"/>
        <v>1010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1454</v>
      </c>
      <c r="D24" s="51">
        <v>138</v>
      </c>
      <c r="E24" s="52">
        <v>1316</v>
      </c>
      <c r="F24" s="53">
        <v>19</v>
      </c>
      <c r="G24" s="19">
        <f t="shared" si="3"/>
        <v>1473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975</v>
      </c>
      <c r="D25" s="51">
        <v>109</v>
      </c>
      <c r="E25" s="52">
        <v>866</v>
      </c>
      <c r="F25" s="53">
        <v>18</v>
      </c>
      <c r="G25" s="19">
        <f t="shared" si="3"/>
        <v>993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825</v>
      </c>
      <c r="D26" s="51">
        <v>63</v>
      </c>
      <c r="E26" s="52">
        <v>762</v>
      </c>
      <c r="F26" s="53">
        <v>11</v>
      </c>
      <c r="G26" s="19">
        <f t="shared" si="3"/>
        <v>836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796</v>
      </c>
      <c r="D27" s="51">
        <v>68</v>
      </c>
      <c r="E27" s="52">
        <v>728</v>
      </c>
      <c r="F27" s="53">
        <v>11</v>
      </c>
      <c r="G27" s="19">
        <f t="shared" si="3"/>
        <v>807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517</v>
      </c>
      <c r="D28" s="54">
        <v>48</v>
      </c>
      <c r="E28" s="55">
        <v>469</v>
      </c>
      <c r="F28" s="56">
        <v>23</v>
      </c>
      <c r="G28" s="24">
        <f t="shared" si="3"/>
        <v>540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7143</v>
      </c>
      <c r="D29" s="38">
        <f>SUM(D22:D28)</f>
        <v>737</v>
      </c>
      <c r="E29" s="38">
        <f>SUM(E22:E28)</f>
        <v>6406</v>
      </c>
      <c r="F29" s="38">
        <f>SUM(F22:F28)</f>
        <v>127</v>
      </c>
      <c r="G29" s="28">
        <f>SUM(G22:G28)</f>
        <v>7270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2620</v>
      </c>
      <c r="D30" s="48">
        <v>315</v>
      </c>
      <c r="E30" s="49">
        <v>2305</v>
      </c>
      <c r="F30" s="50">
        <v>25</v>
      </c>
      <c r="G30" s="14">
        <f t="shared" ref="G30:G36" si="4">C30+F30</f>
        <v>2645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1840</v>
      </c>
      <c r="D31" s="48">
        <v>267</v>
      </c>
      <c r="E31" s="49">
        <v>1573</v>
      </c>
      <c r="F31" s="50">
        <v>36</v>
      </c>
      <c r="G31" s="14">
        <f t="shared" si="4"/>
        <v>1876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2686</v>
      </c>
      <c r="D32" s="51">
        <v>265</v>
      </c>
      <c r="E32" s="52">
        <v>2421</v>
      </c>
      <c r="F32" s="53">
        <v>25</v>
      </c>
      <c r="G32" s="19">
        <f t="shared" si="4"/>
        <v>2711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1970</v>
      </c>
      <c r="D33" s="51">
        <v>222</v>
      </c>
      <c r="E33" s="52">
        <v>1748</v>
      </c>
      <c r="F33" s="53">
        <v>36</v>
      </c>
      <c r="G33" s="19">
        <f t="shared" si="4"/>
        <v>2006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1524</v>
      </c>
      <c r="D34" s="51">
        <v>136</v>
      </c>
      <c r="E34" s="52">
        <v>1388</v>
      </c>
      <c r="F34" s="53">
        <v>16</v>
      </c>
      <c r="G34" s="19">
        <f t="shared" si="4"/>
        <v>1540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1359</v>
      </c>
      <c r="D35" s="51">
        <v>124</v>
      </c>
      <c r="E35" s="52">
        <v>1235</v>
      </c>
      <c r="F35" s="53">
        <v>26</v>
      </c>
      <c r="G35" s="19">
        <f t="shared" si="4"/>
        <v>1385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931</v>
      </c>
      <c r="D36" s="54">
        <v>125</v>
      </c>
      <c r="E36" s="55">
        <v>806</v>
      </c>
      <c r="F36" s="56">
        <v>26</v>
      </c>
      <c r="G36" s="24">
        <f t="shared" si="4"/>
        <v>957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12930</v>
      </c>
      <c r="D37" s="38">
        <f>SUM(D30:D36)</f>
        <v>1454</v>
      </c>
      <c r="E37" s="38">
        <f>SUM(E30:E36)</f>
        <v>11476</v>
      </c>
      <c r="F37" s="38">
        <f>SUM(F30:F36)</f>
        <v>190</v>
      </c>
      <c r="G37" s="28">
        <f>SUM(G30:G36)</f>
        <v>13120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1468</v>
      </c>
      <c r="D38" s="48">
        <v>185</v>
      </c>
      <c r="E38" s="49">
        <v>1283</v>
      </c>
      <c r="F38" s="50">
        <v>17</v>
      </c>
      <c r="G38" s="14">
        <f t="shared" ref="G38:G44" si="5">C38+F38</f>
        <v>1485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916</v>
      </c>
      <c r="D39" s="48">
        <v>128</v>
      </c>
      <c r="E39" s="49">
        <v>788</v>
      </c>
      <c r="F39" s="50">
        <v>19</v>
      </c>
      <c r="G39" s="14">
        <f t="shared" si="5"/>
        <v>935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1438</v>
      </c>
      <c r="D40" s="51">
        <v>131</v>
      </c>
      <c r="E40" s="52">
        <v>1307</v>
      </c>
      <c r="F40" s="53">
        <v>15</v>
      </c>
      <c r="G40" s="19">
        <f t="shared" si="5"/>
        <v>1453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969</v>
      </c>
      <c r="D41" s="51">
        <v>112</v>
      </c>
      <c r="E41" s="52">
        <v>857</v>
      </c>
      <c r="F41" s="53">
        <v>24</v>
      </c>
      <c r="G41" s="19">
        <f t="shared" si="5"/>
        <v>993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802</v>
      </c>
      <c r="D42" s="51">
        <v>82</v>
      </c>
      <c r="E42" s="52">
        <v>720</v>
      </c>
      <c r="F42" s="53">
        <v>7</v>
      </c>
      <c r="G42" s="19">
        <f t="shared" si="5"/>
        <v>809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721</v>
      </c>
      <c r="D43" s="51">
        <v>66</v>
      </c>
      <c r="E43" s="52">
        <v>655</v>
      </c>
      <c r="F43" s="53">
        <v>13</v>
      </c>
      <c r="G43" s="19">
        <f t="shared" si="5"/>
        <v>734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498</v>
      </c>
      <c r="D44" s="54">
        <v>57</v>
      </c>
      <c r="E44" s="55">
        <v>441</v>
      </c>
      <c r="F44" s="56">
        <v>6</v>
      </c>
      <c r="G44" s="24">
        <f t="shared" si="5"/>
        <v>504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6812</v>
      </c>
      <c r="D45" s="38">
        <f>SUM(D38:D44)</f>
        <v>761</v>
      </c>
      <c r="E45" s="38">
        <f>SUM(E38:E44)</f>
        <v>6051</v>
      </c>
      <c r="F45" s="38">
        <f>SUM(F38:F44)</f>
        <v>101</v>
      </c>
      <c r="G45" s="28">
        <f>SUM(G38:G44)</f>
        <v>6913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2036</v>
      </c>
      <c r="D46" s="48">
        <v>236</v>
      </c>
      <c r="E46" s="49">
        <v>1800</v>
      </c>
      <c r="F46" s="50">
        <v>23</v>
      </c>
      <c r="G46" s="14">
        <f t="shared" ref="G46:G52" si="6">C46+F46</f>
        <v>2059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1488</v>
      </c>
      <c r="D47" s="48">
        <v>205</v>
      </c>
      <c r="E47" s="49">
        <v>1283</v>
      </c>
      <c r="F47" s="50">
        <v>24</v>
      </c>
      <c r="G47" s="14">
        <f t="shared" si="6"/>
        <v>1512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2218</v>
      </c>
      <c r="D48" s="51">
        <v>225</v>
      </c>
      <c r="E48" s="52">
        <v>1993</v>
      </c>
      <c r="F48" s="53">
        <v>32</v>
      </c>
      <c r="G48" s="19">
        <f t="shared" si="6"/>
        <v>2250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1676</v>
      </c>
      <c r="D49" s="51">
        <v>182</v>
      </c>
      <c r="E49" s="52">
        <v>1494</v>
      </c>
      <c r="F49" s="53">
        <v>39</v>
      </c>
      <c r="G49" s="19">
        <f t="shared" si="6"/>
        <v>1715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1395</v>
      </c>
      <c r="D50" s="51">
        <v>126</v>
      </c>
      <c r="E50" s="52">
        <v>1269</v>
      </c>
      <c r="F50" s="53">
        <v>21</v>
      </c>
      <c r="G50" s="19">
        <f t="shared" si="6"/>
        <v>1416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1252</v>
      </c>
      <c r="D51" s="51">
        <v>118</v>
      </c>
      <c r="E51" s="52">
        <v>1134</v>
      </c>
      <c r="F51" s="53">
        <v>17</v>
      </c>
      <c r="G51" s="19">
        <f t="shared" si="6"/>
        <v>1269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870</v>
      </c>
      <c r="D52" s="54">
        <v>115</v>
      </c>
      <c r="E52" s="55">
        <v>755</v>
      </c>
      <c r="F52" s="56">
        <v>24</v>
      </c>
      <c r="G52" s="24">
        <f t="shared" si="6"/>
        <v>894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10935</v>
      </c>
      <c r="D53" s="38">
        <f>SUM(D46:D52)</f>
        <v>1207</v>
      </c>
      <c r="E53" s="38">
        <f>SUM(E46:E52)</f>
        <v>9728</v>
      </c>
      <c r="F53" s="38">
        <f>SUM(F46:F52)</f>
        <v>180</v>
      </c>
      <c r="G53" s="28">
        <f>SUM(G46:G52)</f>
        <v>11115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1929</v>
      </c>
      <c r="D54" s="48">
        <v>207</v>
      </c>
      <c r="E54" s="49">
        <v>1722</v>
      </c>
      <c r="F54" s="50">
        <v>26</v>
      </c>
      <c r="G54" s="14">
        <f t="shared" ref="G54:G60" si="7">C54+F54</f>
        <v>1955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1408</v>
      </c>
      <c r="D55" s="48">
        <v>161</v>
      </c>
      <c r="E55" s="49">
        <v>1247</v>
      </c>
      <c r="F55" s="50">
        <v>32</v>
      </c>
      <c r="G55" s="14">
        <f t="shared" si="7"/>
        <v>1440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2139</v>
      </c>
      <c r="D56" s="51">
        <v>186</v>
      </c>
      <c r="E56" s="52">
        <v>1953</v>
      </c>
      <c r="F56" s="53">
        <v>34</v>
      </c>
      <c r="G56" s="14">
        <f t="shared" si="7"/>
        <v>2173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1583</v>
      </c>
      <c r="D57" s="51">
        <v>160</v>
      </c>
      <c r="E57" s="52">
        <v>1423</v>
      </c>
      <c r="F57" s="53">
        <v>21</v>
      </c>
      <c r="G57" s="14">
        <f t="shared" si="7"/>
        <v>1604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1284</v>
      </c>
      <c r="D58" s="51">
        <v>112</v>
      </c>
      <c r="E58" s="52">
        <v>1172</v>
      </c>
      <c r="F58" s="53">
        <v>19</v>
      </c>
      <c r="G58" s="19">
        <f t="shared" si="7"/>
        <v>1303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1171</v>
      </c>
      <c r="D59" s="51">
        <v>104</v>
      </c>
      <c r="E59" s="52">
        <v>1067</v>
      </c>
      <c r="F59" s="53">
        <v>22</v>
      </c>
      <c r="G59" s="19">
        <f t="shared" si="7"/>
        <v>1193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853</v>
      </c>
      <c r="D60" s="54">
        <v>99</v>
      </c>
      <c r="E60" s="55">
        <v>754</v>
      </c>
      <c r="F60" s="56">
        <v>15</v>
      </c>
      <c r="G60" s="24">
        <f t="shared" si="7"/>
        <v>868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10367</v>
      </c>
      <c r="D61" s="38">
        <f>SUM(D54:D60)</f>
        <v>1029</v>
      </c>
      <c r="E61" s="38">
        <f>SUM(E54:E60)</f>
        <v>9338</v>
      </c>
      <c r="F61" s="38">
        <f>SUM(F54:F60)</f>
        <v>169</v>
      </c>
      <c r="G61" s="28">
        <f>SUM(G54:G60)</f>
        <v>10536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14076</v>
      </c>
      <c r="D62" s="39">
        <f t="shared" ref="D62:F68" si="8">D6+D14+D22+D30+D38+D46+D54</f>
        <v>1751</v>
      </c>
      <c r="E62" s="40">
        <f t="shared" si="8"/>
        <v>12325</v>
      </c>
      <c r="F62" s="41">
        <f t="shared" si="8"/>
        <v>160</v>
      </c>
      <c r="G62" s="14">
        <f t="shared" ref="G62:G68" si="9">C62+F62</f>
        <v>14236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10175</v>
      </c>
      <c r="D63" s="42">
        <f t="shared" si="8"/>
        <v>1474</v>
      </c>
      <c r="E63" s="43">
        <f t="shared" si="8"/>
        <v>8701</v>
      </c>
      <c r="F63" s="44">
        <f t="shared" si="8"/>
        <v>222</v>
      </c>
      <c r="G63" s="14">
        <f t="shared" si="9"/>
        <v>10397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14746</v>
      </c>
      <c r="D64" s="42">
        <f t="shared" si="8"/>
        <v>1469</v>
      </c>
      <c r="E64" s="43">
        <f t="shared" si="8"/>
        <v>13277</v>
      </c>
      <c r="F64" s="44">
        <f t="shared" si="8"/>
        <v>185</v>
      </c>
      <c r="G64" s="19">
        <f t="shared" si="9"/>
        <v>14931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10927</v>
      </c>
      <c r="D65" s="42">
        <f t="shared" si="8"/>
        <v>1279</v>
      </c>
      <c r="E65" s="43">
        <f t="shared" si="8"/>
        <v>9648</v>
      </c>
      <c r="F65" s="44">
        <f t="shared" si="8"/>
        <v>232</v>
      </c>
      <c r="G65" s="19">
        <f t="shared" si="9"/>
        <v>11159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8666</v>
      </c>
      <c r="D66" s="42">
        <f t="shared" si="8"/>
        <v>806</v>
      </c>
      <c r="E66" s="43">
        <f t="shared" si="8"/>
        <v>7860</v>
      </c>
      <c r="F66" s="44">
        <f t="shared" si="8"/>
        <v>126</v>
      </c>
      <c r="G66" s="19">
        <f t="shared" si="9"/>
        <v>8792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7966</v>
      </c>
      <c r="D67" s="42">
        <f t="shared" si="8"/>
        <v>777</v>
      </c>
      <c r="E67" s="43">
        <f t="shared" si="8"/>
        <v>7189</v>
      </c>
      <c r="F67" s="44">
        <f t="shared" si="8"/>
        <v>132</v>
      </c>
      <c r="G67" s="19">
        <f t="shared" si="9"/>
        <v>8098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5476</v>
      </c>
      <c r="D68" s="45">
        <f t="shared" si="8"/>
        <v>682</v>
      </c>
      <c r="E68" s="46">
        <f t="shared" si="8"/>
        <v>4794</v>
      </c>
      <c r="F68" s="47">
        <f t="shared" si="8"/>
        <v>145</v>
      </c>
      <c r="G68" s="24">
        <f t="shared" si="9"/>
        <v>5621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72032</v>
      </c>
      <c r="D69" s="27">
        <f>SUM(D62:D68)</f>
        <v>8238</v>
      </c>
      <c r="E69" s="27">
        <f>SUM(E62:E68)</f>
        <v>63794</v>
      </c>
      <c r="F69" s="27">
        <f>SUM(F62:F68)</f>
        <v>1202</v>
      </c>
      <c r="G69" s="28">
        <f>G13+G21+G29+G37+G45+G53+G61</f>
        <v>73234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opLeftCell="A34" zoomScaleNormal="100" workbookViewId="0">
      <selection activeCell="F61" sqref="F6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"令和5年" &amp; H1 &amp; "月末現在"</f>
        <v>令和5年11月末現在</v>
      </c>
      <c r="F1" s="61"/>
      <c r="G1" s="61"/>
      <c r="H1" s="57">
        <v>11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2816</v>
      </c>
      <c r="D6" s="48">
        <v>361</v>
      </c>
      <c r="E6" s="49">
        <v>2455</v>
      </c>
      <c r="F6" s="50">
        <v>33</v>
      </c>
      <c r="G6" s="14">
        <f t="shared" ref="G6:G12" si="0">C6+F6</f>
        <v>2849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2191</v>
      </c>
      <c r="D7" s="48">
        <v>353</v>
      </c>
      <c r="E7" s="49">
        <v>1838</v>
      </c>
      <c r="F7" s="50">
        <v>49</v>
      </c>
      <c r="G7" s="14">
        <f t="shared" si="0"/>
        <v>2240</v>
      </c>
    </row>
    <row r="8" spans="1:8" s="2" customFormat="1" ht="14.1" customHeight="1" x14ac:dyDescent="0.15">
      <c r="A8" s="59"/>
      <c r="B8" s="15" t="s">
        <v>10</v>
      </c>
      <c r="C8" s="29">
        <f t="shared" si="1"/>
        <v>2972</v>
      </c>
      <c r="D8" s="51">
        <v>316</v>
      </c>
      <c r="E8" s="52">
        <v>2656</v>
      </c>
      <c r="F8" s="53">
        <v>39</v>
      </c>
      <c r="G8" s="19">
        <f t="shared" si="0"/>
        <v>3011</v>
      </c>
    </row>
    <row r="9" spans="1:8" s="2" customFormat="1" ht="14.1" customHeight="1" x14ac:dyDescent="0.15">
      <c r="A9" s="59"/>
      <c r="B9" s="15" t="s">
        <v>11</v>
      </c>
      <c r="C9" s="29">
        <f t="shared" si="1"/>
        <v>2281</v>
      </c>
      <c r="D9" s="51">
        <v>277</v>
      </c>
      <c r="E9" s="52">
        <v>2004</v>
      </c>
      <c r="F9" s="53">
        <v>57</v>
      </c>
      <c r="G9" s="19">
        <f t="shared" si="0"/>
        <v>2338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1733</v>
      </c>
      <c r="D10" s="51">
        <v>168</v>
      </c>
      <c r="E10" s="52">
        <v>1565</v>
      </c>
      <c r="F10" s="53">
        <v>37</v>
      </c>
      <c r="G10" s="19">
        <f t="shared" si="0"/>
        <v>1770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1565</v>
      </c>
      <c r="D11" s="51">
        <v>164</v>
      </c>
      <c r="E11" s="52">
        <v>1401</v>
      </c>
      <c r="F11" s="53">
        <v>24</v>
      </c>
      <c r="G11" s="19">
        <f t="shared" si="0"/>
        <v>1589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1088</v>
      </c>
      <c r="D12" s="54">
        <v>142</v>
      </c>
      <c r="E12" s="55">
        <v>946</v>
      </c>
      <c r="F12" s="56">
        <v>29</v>
      </c>
      <c r="G12" s="24">
        <f t="shared" si="0"/>
        <v>1117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14646</v>
      </c>
      <c r="D13" s="38">
        <f>SUM(D6:D12)</f>
        <v>1781</v>
      </c>
      <c r="E13" s="38">
        <f>SUM(E6:E12)</f>
        <v>12865</v>
      </c>
      <c r="F13" s="38">
        <f>SUM(F6:F12)</f>
        <v>268</v>
      </c>
      <c r="G13" s="28">
        <f>SUM(G6:G12)</f>
        <v>14914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1624</v>
      </c>
      <c r="D14" s="48">
        <v>257</v>
      </c>
      <c r="E14" s="49">
        <v>1367</v>
      </c>
      <c r="F14" s="50">
        <v>21</v>
      </c>
      <c r="G14" s="14">
        <f>C14+F14</f>
        <v>1645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1334</v>
      </c>
      <c r="D15" s="48">
        <v>231</v>
      </c>
      <c r="E15" s="49">
        <v>1103</v>
      </c>
      <c r="F15" s="50">
        <v>36</v>
      </c>
      <c r="G15" s="14">
        <f t="shared" ref="G15:G20" si="2">C15+F15</f>
        <v>1370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1841</v>
      </c>
      <c r="D16" s="51">
        <v>201</v>
      </c>
      <c r="E16" s="52">
        <v>1640</v>
      </c>
      <c r="F16" s="53">
        <v>20</v>
      </c>
      <c r="G16" s="19">
        <f t="shared" si="2"/>
        <v>1861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1486</v>
      </c>
      <c r="D17" s="51">
        <v>216</v>
      </c>
      <c r="E17" s="52">
        <v>1270</v>
      </c>
      <c r="F17" s="53">
        <v>37</v>
      </c>
      <c r="G17" s="19">
        <f t="shared" si="2"/>
        <v>1523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1091</v>
      </c>
      <c r="D18" s="51">
        <v>118</v>
      </c>
      <c r="E18" s="52">
        <v>973</v>
      </c>
      <c r="F18" s="53">
        <v>16</v>
      </c>
      <c r="G18" s="19">
        <f t="shared" si="2"/>
        <v>1107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1093</v>
      </c>
      <c r="D19" s="51">
        <v>121</v>
      </c>
      <c r="E19" s="52">
        <v>972</v>
      </c>
      <c r="F19" s="53">
        <v>20</v>
      </c>
      <c r="G19" s="19">
        <f t="shared" si="2"/>
        <v>1113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708</v>
      </c>
      <c r="D20" s="54">
        <v>95</v>
      </c>
      <c r="E20" s="55">
        <v>613</v>
      </c>
      <c r="F20" s="56">
        <v>24</v>
      </c>
      <c r="G20" s="24">
        <f t="shared" si="2"/>
        <v>732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9177</v>
      </c>
      <c r="D21" s="38">
        <f>SUM(D14:D20)</f>
        <v>1239</v>
      </c>
      <c r="E21" s="38">
        <f>SUM(E14:E20)</f>
        <v>7938</v>
      </c>
      <c r="F21" s="38">
        <f>SUM(F14:F20)</f>
        <v>174</v>
      </c>
      <c r="G21" s="28">
        <f>SUM(G14:G20)</f>
        <v>9351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1592</v>
      </c>
      <c r="D22" s="48">
        <v>190</v>
      </c>
      <c r="E22" s="49">
        <v>1402</v>
      </c>
      <c r="F22" s="50">
        <v>16</v>
      </c>
      <c r="G22" s="14">
        <f t="shared" ref="G22:G28" si="3">C22+F22</f>
        <v>1608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998</v>
      </c>
      <c r="D23" s="48">
        <v>127</v>
      </c>
      <c r="E23" s="49">
        <v>871</v>
      </c>
      <c r="F23" s="50">
        <v>28</v>
      </c>
      <c r="G23" s="14">
        <f t="shared" si="3"/>
        <v>1026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1447</v>
      </c>
      <c r="D24" s="51">
        <v>132</v>
      </c>
      <c r="E24" s="52">
        <v>1315</v>
      </c>
      <c r="F24" s="53">
        <v>20</v>
      </c>
      <c r="G24" s="19">
        <f t="shared" si="3"/>
        <v>1467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975</v>
      </c>
      <c r="D25" s="51">
        <v>118</v>
      </c>
      <c r="E25" s="52">
        <v>857</v>
      </c>
      <c r="F25" s="53">
        <v>18</v>
      </c>
      <c r="G25" s="19">
        <f t="shared" si="3"/>
        <v>993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826</v>
      </c>
      <c r="D26" s="51">
        <v>63</v>
      </c>
      <c r="E26" s="52">
        <v>763</v>
      </c>
      <c r="F26" s="53">
        <v>10</v>
      </c>
      <c r="G26" s="19">
        <f t="shared" si="3"/>
        <v>836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800</v>
      </c>
      <c r="D27" s="51">
        <v>66</v>
      </c>
      <c r="E27" s="52">
        <v>734</v>
      </c>
      <c r="F27" s="53">
        <v>11</v>
      </c>
      <c r="G27" s="19">
        <f t="shared" si="3"/>
        <v>811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516</v>
      </c>
      <c r="D28" s="54">
        <v>48</v>
      </c>
      <c r="E28" s="55">
        <v>468</v>
      </c>
      <c r="F28" s="56">
        <v>21</v>
      </c>
      <c r="G28" s="24">
        <f t="shared" si="3"/>
        <v>537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7154</v>
      </c>
      <c r="D29" s="38">
        <f>SUM(D22:D28)</f>
        <v>744</v>
      </c>
      <c r="E29" s="38">
        <f>SUM(E22:E28)</f>
        <v>6410</v>
      </c>
      <c r="F29" s="38">
        <f>SUM(F22:F28)</f>
        <v>124</v>
      </c>
      <c r="G29" s="28">
        <f>SUM(G22:G28)</f>
        <v>7278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2633</v>
      </c>
      <c r="D30" s="48">
        <v>315</v>
      </c>
      <c r="E30" s="49">
        <v>2318</v>
      </c>
      <c r="F30" s="50">
        <v>28</v>
      </c>
      <c r="G30" s="14">
        <f t="shared" ref="G30:G36" si="4">C30+F30</f>
        <v>2661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1826</v>
      </c>
      <c r="D31" s="48">
        <v>259</v>
      </c>
      <c r="E31" s="49">
        <v>1567</v>
      </c>
      <c r="F31" s="50">
        <v>35</v>
      </c>
      <c r="G31" s="14">
        <f t="shared" si="4"/>
        <v>1861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2680</v>
      </c>
      <c r="D32" s="51">
        <v>260</v>
      </c>
      <c r="E32" s="52">
        <v>2420</v>
      </c>
      <c r="F32" s="53">
        <v>23</v>
      </c>
      <c r="G32" s="19">
        <f t="shared" si="4"/>
        <v>2703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1972</v>
      </c>
      <c r="D33" s="51">
        <v>215</v>
      </c>
      <c r="E33" s="52">
        <v>1757</v>
      </c>
      <c r="F33" s="53">
        <v>39</v>
      </c>
      <c r="G33" s="19">
        <f t="shared" si="4"/>
        <v>2011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1535</v>
      </c>
      <c r="D34" s="51">
        <v>134</v>
      </c>
      <c r="E34" s="52">
        <v>1401</v>
      </c>
      <c r="F34" s="53">
        <v>15</v>
      </c>
      <c r="G34" s="19">
        <f t="shared" si="4"/>
        <v>1550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1378</v>
      </c>
      <c r="D35" s="51">
        <v>128</v>
      </c>
      <c r="E35" s="52">
        <v>1250</v>
      </c>
      <c r="F35" s="53">
        <v>28</v>
      </c>
      <c r="G35" s="19">
        <f t="shared" si="4"/>
        <v>1406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940</v>
      </c>
      <c r="D36" s="54">
        <v>127</v>
      </c>
      <c r="E36" s="55">
        <v>813</v>
      </c>
      <c r="F36" s="56">
        <v>26</v>
      </c>
      <c r="G36" s="24">
        <f t="shared" si="4"/>
        <v>966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12964</v>
      </c>
      <c r="D37" s="38">
        <f>SUM(D30:D36)</f>
        <v>1438</v>
      </c>
      <c r="E37" s="38">
        <f>SUM(E30:E36)</f>
        <v>11526</v>
      </c>
      <c r="F37" s="38">
        <f>SUM(F30:F36)</f>
        <v>194</v>
      </c>
      <c r="G37" s="28">
        <f>SUM(G30:G36)</f>
        <v>13158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1483</v>
      </c>
      <c r="D38" s="48">
        <v>192</v>
      </c>
      <c r="E38" s="49">
        <v>1291</v>
      </c>
      <c r="F38" s="50">
        <v>17</v>
      </c>
      <c r="G38" s="14">
        <f t="shared" ref="G38:G44" si="5">C38+F38</f>
        <v>1500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934</v>
      </c>
      <c r="D39" s="48">
        <v>129</v>
      </c>
      <c r="E39" s="49">
        <v>805</v>
      </c>
      <c r="F39" s="50">
        <v>20</v>
      </c>
      <c r="G39" s="14">
        <f t="shared" si="5"/>
        <v>954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1432</v>
      </c>
      <c r="D40" s="51">
        <v>130</v>
      </c>
      <c r="E40" s="52">
        <v>1302</v>
      </c>
      <c r="F40" s="53">
        <v>12</v>
      </c>
      <c r="G40" s="19">
        <f t="shared" si="5"/>
        <v>1444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993</v>
      </c>
      <c r="D41" s="51">
        <v>121</v>
      </c>
      <c r="E41" s="52">
        <v>872</v>
      </c>
      <c r="F41" s="53">
        <v>25</v>
      </c>
      <c r="G41" s="19">
        <f t="shared" si="5"/>
        <v>1018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793</v>
      </c>
      <c r="D42" s="51">
        <v>82</v>
      </c>
      <c r="E42" s="52">
        <v>711</v>
      </c>
      <c r="F42" s="53">
        <v>6</v>
      </c>
      <c r="G42" s="19">
        <f t="shared" si="5"/>
        <v>799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728</v>
      </c>
      <c r="D43" s="51">
        <v>65</v>
      </c>
      <c r="E43" s="52">
        <v>663</v>
      </c>
      <c r="F43" s="53">
        <v>13</v>
      </c>
      <c r="G43" s="19">
        <f t="shared" si="5"/>
        <v>741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489</v>
      </c>
      <c r="D44" s="54">
        <v>55</v>
      </c>
      <c r="E44" s="55">
        <v>434</v>
      </c>
      <c r="F44" s="56">
        <v>8</v>
      </c>
      <c r="G44" s="24">
        <f t="shared" si="5"/>
        <v>497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6852</v>
      </c>
      <c r="D45" s="38">
        <f>SUM(D38:D44)</f>
        <v>774</v>
      </c>
      <c r="E45" s="38">
        <f>SUM(E38:E44)</f>
        <v>6078</v>
      </c>
      <c r="F45" s="38">
        <f>SUM(F38:F44)</f>
        <v>101</v>
      </c>
      <c r="G45" s="28">
        <f>SUM(G38:G44)</f>
        <v>6953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2041</v>
      </c>
      <c r="D46" s="48">
        <v>233</v>
      </c>
      <c r="E46" s="49">
        <v>1808</v>
      </c>
      <c r="F46" s="50">
        <v>20</v>
      </c>
      <c r="G46" s="14">
        <f t="shared" ref="G46:G52" si="6">C46+F46</f>
        <v>2061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1480</v>
      </c>
      <c r="D47" s="48">
        <v>206</v>
      </c>
      <c r="E47" s="49">
        <v>1274</v>
      </c>
      <c r="F47" s="50">
        <v>25</v>
      </c>
      <c r="G47" s="14">
        <f t="shared" si="6"/>
        <v>1505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2219</v>
      </c>
      <c r="D48" s="51">
        <v>217</v>
      </c>
      <c r="E48" s="52">
        <v>2002</v>
      </c>
      <c r="F48" s="53">
        <v>33</v>
      </c>
      <c r="G48" s="19">
        <f t="shared" si="6"/>
        <v>2252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1698</v>
      </c>
      <c r="D49" s="51">
        <v>183</v>
      </c>
      <c r="E49" s="52">
        <v>1515</v>
      </c>
      <c r="F49" s="53">
        <v>40</v>
      </c>
      <c r="G49" s="19">
        <f t="shared" si="6"/>
        <v>1738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1397</v>
      </c>
      <c r="D50" s="51">
        <v>129</v>
      </c>
      <c r="E50" s="52">
        <v>1268</v>
      </c>
      <c r="F50" s="53">
        <v>21</v>
      </c>
      <c r="G50" s="19">
        <f t="shared" si="6"/>
        <v>1418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1247</v>
      </c>
      <c r="D51" s="51">
        <v>117</v>
      </c>
      <c r="E51" s="52">
        <v>1130</v>
      </c>
      <c r="F51" s="53">
        <v>16</v>
      </c>
      <c r="G51" s="19">
        <f t="shared" si="6"/>
        <v>1263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881</v>
      </c>
      <c r="D52" s="54">
        <v>119</v>
      </c>
      <c r="E52" s="55">
        <v>762</v>
      </c>
      <c r="F52" s="56">
        <v>22</v>
      </c>
      <c r="G52" s="24">
        <f t="shared" si="6"/>
        <v>903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10963</v>
      </c>
      <c r="D53" s="38">
        <f>SUM(D46:D52)</f>
        <v>1204</v>
      </c>
      <c r="E53" s="38">
        <f>SUM(E46:E52)</f>
        <v>9759</v>
      </c>
      <c r="F53" s="38">
        <f>SUM(F46:F52)</f>
        <v>177</v>
      </c>
      <c r="G53" s="28">
        <f>SUM(G46:G52)</f>
        <v>11140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1952</v>
      </c>
      <c r="D54" s="48">
        <v>211</v>
      </c>
      <c r="E54" s="49">
        <v>1741</v>
      </c>
      <c r="F54" s="50">
        <v>27</v>
      </c>
      <c r="G54" s="14">
        <f t="shared" ref="G54:G60" si="7">C54+F54</f>
        <v>1979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1439</v>
      </c>
      <c r="D55" s="48">
        <v>164</v>
      </c>
      <c r="E55" s="49">
        <v>1275</v>
      </c>
      <c r="F55" s="50">
        <v>33</v>
      </c>
      <c r="G55" s="14">
        <f t="shared" si="7"/>
        <v>1472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2138</v>
      </c>
      <c r="D56" s="51">
        <v>183</v>
      </c>
      <c r="E56" s="52">
        <v>1955</v>
      </c>
      <c r="F56" s="53">
        <v>29</v>
      </c>
      <c r="G56" s="14">
        <f t="shared" si="7"/>
        <v>2167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1582</v>
      </c>
      <c r="D57" s="51">
        <v>160</v>
      </c>
      <c r="E57" s="52">
        <v>1422</v>
      </c>
      <c r="F57" s="53">
        <v>21</v>
      </c>
      <c r="G57" s="14">
        <f t="shared" si="7"/>
        <v>1603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1287</v>
      </c>
      <c r="D58" s="51">
        <v>114</v>
      </c>
      <c r="E58" s="52">
        <v>1173</v>
      </c>
      <c r="F58" s="53">
        <v>19</v>
      </c>
      <c r="G58" s="19">
        <f t="shared" si="7"/>
        <v>1306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1150</v>
      </c>
      <c r="D59" s="51">
        <v>101</v>
      </c>
      <c r="E59" s="52">
        <v>1049</v>
      </c>
      <c r="F59" s="53">
        <v>22</v>
      </c>
      <c r="G59" s="19">
        <f t="shared" si="7"/>
        <v>1172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863</v>
      </c>
      <c r="D60" s="54">
        <v>104</v>
      </c>
      <c r="E60" s="55">
        <v>759</v>
      </c>
      <c r="F60" s="56">
        <v>15</v>
      </c>
      <c r="G60" s="24">
        <f t="shared" si="7"/>
        <v>878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10411</v>
      </c>
      <c r="D61" s="38">
        <f>SUM(D54:D60)</f>
        <v>1037</v>
      </c>
      <c r="E61" s="38">
        <f>SUM(E54:E60)</f>
        <v>9374</v>
      </c>
      <c r="F61" s="38">
        <f>SUM(F54:F60)</f>
        <v>166</v>
      </c>
      <c r="G61" s="28">
        <f>SUM(G54:G60)</f>
        <v>10577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14141</v>
      </c>
      <c r="D62" s="39">
        <f t="shared" ref="D62:F68" si="8">D6+D14+D22+D30+D38+D46+D54</f>
        <v>1759</v>
      </c>
      <c r="E62" s="40">
        <f t="shared" si="8"/>
        <v>12382</v>
      </c>
      <c r="F62" s="41">
        <f t="shared" si="8"/>
        <v>162</v>
      </c>
      <c r="G62" s="14">
        <f t="shared" ref="G62:G68" si="9">C62+F62</f>
        <v>14303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10202</v>
      </c>
      <c r="D63" s="42">
        <f t="shared" si="8"/>
        <v>1469</v>
      </c>
      <c r="E63" s="43">
        <f t="shared" si="8"/>
        <v>8733</v>
      </c>
      <c r="F63" s="44">
        <f t="shared" si="8"/>
        <v>226</v>
      </c>
      <c r="G63" s="14">
        <f t="shared" si="9"/>
        <v>10428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14729</v>
      </c>
      <c r="D64" s="42">
        <f t="shared" si="8"/>
        <v>1439</v>
      </c>
      <c r="E64" s="43">
        <f t="shared" si="8"/>
        <v>13290</v>
      </c>
      <c r="F64" s="44">
        <f t="shared" si="8"/>
        <v>176</v>
      </c>
      <c r="G64" s="19">
        <f t="shared" si="9"/>
        <v>14905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10987</v>
      </c>
      <c r="D65" s="42">
        <f t="shared" si="8"/>
        <v>1290</v>
      </c>
      <c r="E65" s="43">
        <f t="shared" si="8"/>
        <v>9697</v>
      </c>
      <c r="F65" s="44">
        <f t="shared" si="8"/>
        <v>237</v>
      </c>
      <c r="G65" s="19">
        <f t="shared" si="9"/>
        <v>11224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8662</v>
      </c>
      <c r="D66" s="42">
        <f t="shared" si="8"/>
        <v>808</v>
      </c>
      <c r="E66" s="43">
        <f t="shared" si="8"/>
        <v>7854</v>
      </c>
      <c r="F66" s="44">
        <f t="shared" si="8"/>
        <v>124</v>
      </c>
      <c r="G66" s="19">
        <f t="shared" si="9"/>
        <v>8786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7961</v>
      </c>
      <c r="D67" s="42">
        <f t="shared" si="8"/>
        <v>762</v>
      </c>
      <c r="E67" s="43">
        <f t="shared" si="8"/>
        <v>7199</v>
      </c>
      <c r="F67" s="44">
        <f t="shared" si="8"/>
        <v>134</v>
      </c>
      <c r="G67" s="19">
        <f t="shared" si="9"/>
        <v>8095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5485</v>
      </c>
      <c r="D68" s="45">
        <f t="shared" si="8"/>
        <v>690</v>
      </c>
      <c r="E68" s="46">
        <f t="shared" si="8"/>
        <v>4795</v>
      </c>
      <c r="F68" s="47">
        <f t="shared" si="8"/>
        <v>145</v>
      </c>
      <c r="G68" s="24">
        <f t="shared" si="9"/>
        <v>5630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72167</v>
      </c>
      <c r="D69" s="27">
        <f>SUM(D62:D68)</f>
        <v>8217</v>
      </c>
      <c r="E69" s="27">
        <f>SUM(E62:E68)</f>
        <v>63950</v>
      </c>
      <c r="F69" s="27">
        <f>SUM(F62:F68)</f>
        <v>1204</v>
      </c>
      <c r="G69" s="28">
        <f>G13+G21+G29+G37+G45+G53+G61</f>
        <v>73371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opLeftCell="A40" zoomScaleNormal="100" workbookViewId="0">
      <selection activeCell="D62" sqref="D62:F68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"令和5年" &amp; H1 &amp; "月末現在"</f>
        <v>令和5年12月末現在</v>
      </c>
      <c r="F1" s="61"/>
      <c r="G1" s="61"/>
      <c r="H1" s="57">
        <v>12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2805</v>
      </c>
      <c r="D6" s="48">
        <v>358</v>
      </c>
      <c r="E6" s="49">
        <v>2447</v>
      </c>
      <c r="F6" s="50">
        <v>34</v>
      </c>
      <c r="G6" s="14">
        <f t="shared" ref="G6:G12" si="0">C6+F6</f>
        <v>2839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2203</v>
      </c>
      <c r="D7" s="48">
        <v>355</v>
      </c>
      <c r="E7" s="49">
        <v>1848</v>
      </c>
      <c r="F7" s="50">
        <v>46</v>
      </c>
      <c r="G7" s="14">
        <f t="shared" si="0"/>
        <v>2249</v>
      </c>
    </row>
    <row r="8" spans="1:8" s="2" customFormat="1" ht="14.1" customHeight="1" x14ac:dyDescent="0.15">
      <c r="A8" s="59"/>
      <c r="B8" s="15" t="s">
        <v>10</v>
      </c>
      <c r="C8" s="29">
        <f t="shared" si="1"/>
        <v>2983</v>
      </c>
      <c r="D8" s="51">
        <v>314</v>
      </c>
      <c r="E8" s="52">
        <v>2669</v>
      </c>
      <c r="F8" s="53">
        <v>35</v>
      </c>
      <c r="G8" s="19">
        <f t="shared" si="0"/>
        <v>3018</v>
      </c>
    </row>
    <row r="9" spans="1:8" s="2" customFormat="1" ht="14.1" customHeight="1" x14ac:dyDescent="0.15">
      <c r="A9" s="59"/>
      <c r="B9" s="15" t="s">
        <v>11</v>
      </c>
      <c r="C9" s="29">
        <f t="shared" si="1"/>
        <v>2277</v>
      </c>
      <c r="D9" s="51">
        <v>280</v>
      </c>
      <c r="E9" s="52">
        <v>1997</v>
      </c>
      <c r="F9" s="53">
        <v>59</v>
      </c>
      <c r="G9" s="19">
        <f t="shared" si="0"/>
        <v>2336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1743</v>
      </c>
      <c r="D10" s="51">
        <v>171</v>
      </c>
      <c r="E10" s="52">
        <v>1572</v>
      </c>
      <c r="F10" s="53">
        <v>34</v>
      </c>
      <c r="G10" s="19">
        <f t="shared" si="0"/>
        <v>1777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1567</v>
      </c>
      <c r="D11" s="51">
        <v>158</v>
      </c>
      <c r="E11" s="52">
        <v>1409</v>
      </c>
      <c r="F11" s="53">
        <v>25</v>
      </c>
      <c r="G11" s="19">
        <f t="shared" si="0"/>
        <v>1592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1090</v>
      </c>
      <c r="D12" s="54">
        <v>141</v>
      </c>
      <c r="E12" s="55">
        <v>949</v>
      </c>
      <c r="F12" s="56">
        <v>30</v>
      </c>
      <c r="G12" s="24">
        <f t="shared" si="0"/>
        <v>1120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14668</v>
      </c>
      <c r="D13" s="38">
        <f>SUM(D6:D12)</f>
        <v>1777</v>
      </c>
      <c r="E13" s="38">
        <f>SUM(E6:E12)</f>
        <v>12891</v>
      </c>
      <c r="F13" s="38">
        <f>SUM(F6:F12)</f>
        <v>263</v>
      </c>
      <c r="G13" s="28">
        <f>SUM(G6:G12)</f>
        <v>14931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1629</v>
      </c>
      <c r="D14" s="48">
        <v>257</v>
      </c>
      <c r="E14" s="49">
        <v>1372</v>
      </c>
      <c r="F14" s="50">
        <v>18</v>
      </c>
      <c r="G14" s="14">
        <f>C14+F14</f>
        <v>1647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1346</v>
      </c>
      <c r="D15" s="48">
        <v>225</v>
      </c>
      <c r="E15" s="49">
        <v>1121</v>
      </c>
      <c r="F15" s="50">
        <v>34</v>
      </c>
      <c r="G15" s="14">
        <f t="shared" ref="G15:G20" si="2">C15+F15</f>
        <v>1380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1844</v>
      </c>
      <c r="D16" s="51">
        <v>214</v>
      </c>
      <c r="E16" s="52">
        <v>1630</v>
      </c>
      <c r="F16" s="53">
        <v>20</v>
      </c>
      <c r="G16" s="19">
        <f t="shared" si="2"/>
        <v>1864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1496</v>
      </c>
      <c r="D17" s="51">
        <v>211</v>
      </c>
      <c r="E17" s="52">
        <v>1285</v>
      </c>
      <c r="F17" s="53">
        <v>38</v>
      </c>
      <c r="G17" s="19">
        <f t="shared" si="2"/>
        <v>1534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1087</v>
      </c>
      <c r="D18" s="51">
        <v>117</v>
      </c>
      <c r="E18" s="52">
        <v>970</v>
      </c>
      <c r="F18" s="53">
        <v>16</v>
      </c>
      <c r="G18" s="19">
        <f t="shared" si="2"/>
        <v>1103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1088</v>
      </c>
      <c r="D19" s="51">
        <v>127</v>
      </c>
      <c r="E19" s="52">
        <v>961</v>
      </c>
      <c r="F19" s="53">
        <v>20</v>
      </c>
      <c r="G19" s="19">
        <f t="shared" si="2"/>
        <v>1108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702</v>
      </c>
      <c r="D20" s="54">
        <v>89</v>
      </c>
      <c r="E20" s="55">
        <v>613</v>
      </c>
      <c r="F20" s="56">
        <v>23</v>
      </c>
      <c r="G20" s="24">
        <f t="shared" si="2"/>
        <v>725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9192</v>
      </c>
      <c r="D21" s="38">
        <f>SUM(D14:D20)</f>
        <v>1240</v>
      </c>
      <c r="E21" s="38">
        <f>SUM(E14:E20)</f>
        <v>7952</v>
      </c>
      <c r="F21" s="38">
        <f>SUM(F14:F20)</f>
        <v>169</v>
      </c>
      <c r="G21" s="28">
        <f>SUM(G14:G20)</f>
        <v>9361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1604</v>
      </c>
      <c r="D22" s="48">
        <v>201</v>
      </c>
      <c r="E22" s="49">
        <v>1403</v>
      </c>
      <c r="F22" s="50">
        <v>16</v>
      </c>
      <c r="G22" s="14">
        <f t="shared" ref="G22:G28" si="3">C22+F22</f>
        <v>1620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993</v>
      </c>
      <c r="D23" s="48">
        <v>130</v>
      </c>
      <c r="E23" s="49">
        <v>863</v>
      </c>
      <c r="F23" s="50">
        <v>28</v>
      </c>
      <c r="G23" s="14">
        <f t="shared" si="3"/>
        <v>1021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1438</v>
      </c>
      <c r="D24" s="51">
        <v>121</v>
      </c>
      <c r="E24" s="52">
        <v>1317</v>
      </c>
      <c r="F24" s="53">
        <v>20</v>
      </c>
      <c r="G24" s="19">
        <f t="shared" si="3"/>
        <v>1458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979</v>
      </c>
      <c r="D25" s="51">
        <v>116</v>
      </c>
      <c r="E25" s="52">
        <v>863</v>
      </c>
      <c r="F25" s="53">
        <v>16</v>
      </c>
      <c r="G25" s="19">
        <f t="shared" si="3"/>
        <v>995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822</v>
      </c>
      <c r="D26" s="51">
        <v>61</v>
      </c>
      <c r="E26" s="52">
        <v>761</v>
      </c>
      <c r="F26" s="53">
        <v>10</v>
      </c>
      <c r="G26" s="19">
        <f t="shared" si="3"/>
        <v>832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793</v>
      </c>
      <c r="D27" s="51">
        <v>59</v>
      </c>
      <c r="E27" s="52">
        <v>734</v>
      </c>
      <c r="F27" s="53">
        <v>9</v>
      </c>
      <c r="G27" s="19">
        <f t="shared" si="3"/>
        <v>802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520</v>
      </c>
      <c r="D28" s="54">
        <v>53</v>
      </c>
      <c r="E28" s="55">
        <v>467</v>
      </c>
      <c r="F28" s="56">
        <v>23</v>
      </c>
      <c r="G28" s="24">
        <f t="shared" si="3"/>
        <v>543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7149</v>
      </c>
      <c r="D29" s="38">
        <f>SUM(D22:D28)</f>
        <v>741</v>
      </c>
      <c r="E29" s="38">
        <f>SUM(E22:E28)</f>
        <v>6408</v>
      </c>
      <c r="F29" s="38">
        <f>SUM(F22:F28)</f>
        <v>122</v>
      </c>
      <c r="G29" s="28">
        <f>SUM(G22:G28)</f>
        <v>7271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2651</v>
      </c>
      <c r="D30" s="48">
        <v>324</v>
      </c>
      <c r="E30" s="49">
        <v>2327</v>
      </c>
      <c r="F30" s="50">
        <v>26</v>
      </c>
      <c r="G30" s="14">
        <f t="shared" ref="G30:G36" si="4">C30+F30</f>
        <v>2677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1849</v>
      </c>
      <c r="D31" s="48">
        <v>260</v>
      </c>
      <c r="E31" s="49">
        <v>1589</v>
      </c>
      <c r="F31" s="50">
        <v>34</v>
      </c>
      <c r="G31" s="14">
        <f t="shared" si="4"/>
        <v>1883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2683</v>
      </c>
      <c r="D32" s="51">
        <v>261</v>
      </c>
      <c r="E32" s="52">
        <v>2422</v>
      </c>
      <c r="F32" s="53">
        <v>25</v>
      </c>
      <c r="G32" s="19">
        <f t="shared" si="4"/>
        <v>2708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1976</v>
      </c>
      <c r="D33" s="51">
        <v>213</v>
      </c>
      <c r="E33" s="52">
        <v>1763</v>
      </c>
      <c r="F33" s="53">
        <v>39</v>
      </c>
      <c r="G33" s="19">
        <f t="shared" si="4"/>
        <v>2015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1529</v>
      </c>
      <c r="D34" s="51">
        <v>135</v>
      </c>
      <c r="E34" s="52">
        <v>1394</v>
      </c>
      <c r="F34" s="53">
        <v>17</v>
      </c>
      <c r="G34" s="19">
        <f t="shared" si="4"/>
        <v>1546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1396</v>
      </c>
      <c r="D35" s="51">
        <v>132</v>
      </c>
      <c r="E35" s="52">
        <v>1264</v>
      </c>
      <c r="F35" s="53">
        <v>29</v>
      </c>
      <c r="G35" s="19">
        <f t="shared" si="4"/>
        <v>1425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924</v>
      </c>
      <c r="D36" s="54">
        <v>122</v>
      </c>
      <c r="E36" s="55">
        <v>802</v>
      </c>
      <c r="F36" s="56">
        <v>22</v>
      </c>
      <c r="G36" s="24">
        <f t="shared" si="4"/>
        <v>946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13008</v>
      </c>
      <c r="D37" s="38">
        <f>SUM(D30:D36)</f>
        <v>1447</v>
      </c>
      <c r="E37" s="38">
        <f>SUM(E30:E36)</f>
        <v>11561</v>
      </c>
      <c r="F37" s="38">
        <f>SUM(F30:F36)</f>
        <v>192</v>
      </c>
      <c r="G37" s="28">
        <f>SUM(G30:G36)</f>
        <v>13200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1497</v>
      </c>
      <c r="D38" s="48">
        <v>201</v>
      </c>
      <c r="E38" s="49">
        <v>1296</v>
      </c>
      <c r="F38" s="50">
        <v>18</v>
      </c>
      <c r="G38" s="14">
        <f t="shared" ref="G38:G44" si="5">C38+F38</f>
        <v>1515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947</v>
      </c>
      <c r="D39" s="48">
        <v>127</v>
      </c>
      <c r="E39" s="49">
        <v>820</v>
      </c>
      <c r="F39" s="50">
        <v>21</v>
      </c>
      <c r="G39" s="14">
        <f t="shared" si="5"/>
        <v>968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1423</v>
      </c>
      <c r="D40" s="51">
        <v>125</v>
      </c>
      <c r="E40" s="52">
        <v>1298</v>
      </c>
      <c r="F40" s="53">
        <v>12</v>
      </c>
      <c r="G40" s="19">
        <f t="shared" si="5"/>
        <v>1435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985</v>
      </c>
      <c r="D41" s="51">
        <v>123</v>
      </c>
      <c r="E41" s="52">
        <v>862</v>
      </c>
      <c r="F41" s="53">
        <v>27</v>
      </c>
      <c r="G41" s="19">
        <f t="shared" si="5"/>
        <v>1012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815</v>
      </c>
      <c r="D42" s="51">
        <v>81</v>
      </c>
      <c r="E42" s="52">
        <v>734</v>
      </c>
      <c r="F42" s="53">
        <v>6</v>
      </c>
      <c r="G42" s="19">
        <f t="shared" si="5"/>
        <v>821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728</v>
      </c>
      <c r="D43" s="51">
        <v>63</v>
      </c>
      <c r="E43" s="52">
        <v>665</v>
      </c>
      <c r="F43" s="53">
        <v>11</v>
      </c>
      <c r="G43" s="19">
        <f t="shared" si="5"/>
        <v>739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480</v>
      </c>
      <c r="D44" s="54">
        <v>55</v>
      </c>
      <c r="E44" s="55">
        <v>425</v>
      </c>
      <c r="F44" s="56">
        <v>8</v>
      </c>
      <c r="G44" s="24">
        <f t="shared" si="5"/>
        <v>488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6875</v>
      </c>
      <c r="D45" s="38">
        <f>SUM(D38:D44)</f>
        <v>775</v>
      </c>
      <c r="E45" s="38">
        <f>SUM(E38:E44)</f>
        <v>6100</v>
      </c>
      <c r="F45" s="38">
        <f>SUM(F38:F44)</f>
        <v>103</v>
      </c>
      <c r="G45" s="28">
        <f>SUM(G38:G44)</f>
        <v>6978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2058</v>
      </c>
      <c r="D46" s="48">
        <v>229</v>
      </c>
      <c r="E46" s="49">
        <v>1829</v>
      </c>
      <c r="F46" s="50">
        <v>19</v>
      </c>
      <c r="G46" s="14">
        <f t="shared" ref="G46:G52" si="6">C46+F46</f>
        <v>2077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1491</v>
      </c>
      <c r="D47" s="48">
        <v>203</v>
      </c>
      <c r="E47" s="49">
        <v>1288</v>
      </c>
      <c r="F47" s="50">
        <v>24</v>
      </c>
      <c r="G47" s="14">
        <f t="shared" si="6"/>
        <v>1515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2242</v>
      </c>
      <c r="D48" s="51">
        <v>215</v>
      </c>
      <c r="E48" s="52">
        <v>2027</v>
      </c>
      <c r="F48" s="53">
        <v>33</v>
      </c>
      <c r="G48" s="19">
        <f t="shared" si="6"/>
        <v>2275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1702</v>
      </c>
      <c r="D49" s="51">
        <v>178</v>
      </c>
      <c r="E49" s="52">
        <v>1524</v>
      </c>
      <c r="F49" s="53">
        <v>41</v>
      </c>
      <c r="G49" s="19">
        <f t="shared" si="6"/>
        <v>1743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1382</v>
      </c>
      <c r="D50" s="51">
        <v>130</v>
      </c>
      <c r="E50" s="52">
        <v>1252</v>
      </c>
      <c r="F50" s="53">
        <v>23</v>
      </c>
      <c r="G50" s="19">
        <f t="shared" si="6"/>
        <v>1405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1234</v>
      </c>
      <c r="D51" s="51">
        <v>115</v>
      </c>
      <c r="E51" s="52">
        <v>1119</v>
      </c>
      <c r="F51" s="53">
        <v>14</v>
      </c>
      <c r="G51" s="19">
        <f t="shared" si="6"/>
        <v>1248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875</v>
      </c>
      <c r="D52" s="54">
        <v>116</v>
      </c>
      <c r="E52" s="55">
        <v>759</v>
      </c>
      <c r="F52" s="56">
        <v>24</v>
      </c>
      <c r="G52" s="24">
        <f t="shared" si="6"/>
        <v>899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10984</v>
      </c>
      <c r="D53" s="38">
        <f>SUM(D46:D52)</f>
        <v>1186</v>
      </c>
      <c r="E53" s="38">
        <f>SUM(E46:E52)</f>
        <v>9798</v>
      </c>
      <c r="F53" s="38">
        <f>SUM(F46:F52)</f>
        <v>178</v>
      </c>
      <c r="G53" s="28">
        <f>SUM(G46:G52)</f>
        <v>11162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1960</v>
      </c>
      <c r="D54" s="48">
        <v>213</v>
      </c>
      <c r="E54" s="49">
        <v>1747</v>
      </c>
      <c r="F54" s="50">
        <v>28</v>
      </c>
      <c r="G54" s="14">
        <f t="shared" ref="G54:G60" si="7">C54+F54</f>
        <v>1988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1444</v>
      </c>
      <c r="D55" s="48">
        <v>171</v>
      </c>
      <c r="E55" s="49">
        <v>1273</v>
      </c>
      <c r="F55" s="50">
        <v>32</v>
      </c>
      <c r="G55" s="14">
        <f t="shared" si="7"/>
        <v>1476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2144</v>
      </c>
      <c r="D56" s="51">
        <v>184</v>
      </c>
      <c r="E56" s="52">
        <v>1960</v>
      </c>
      <c r="F56" s="53">
        <v>32</v>
      </c>
      <c r="G56" s="14">
        <f t="shared" si="7"/>
        <v>2176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1591</v>
      </c>
      <c r="D57" s="51">
        <v>160</v>
      </c>
      <c r="E57" s="52">
        <v>1431</v>
      </c>
      <c r="F57" s="53">
        <v>23</v>
      </c>
      <c r="G57" s="14">
        <f t="shared" si="7"/>
        <v>1614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1288</v>
      </c>
      <c r="D58" s="51">
        <v>113</v>
      </c>
      <c r="E58" s="52">
        <v>1175</v>
      </c>
      <c r="F58" s="53">
        <v>20</v>
      </c>
      <c r="G58" s="19">
        <f t="shared" si="7"/>
        <v>1308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1144</v>
      </c>
      <c r="D59" s="51">
        <v>110</v>
      </c>
      <c r="E59" s="52">
        <v>1034</v>
      </c>
      <c r="F59" s="53">
        <v>21</v>
      </c>
      <c r="G59" s="19">
        <f t="shared" si="7"/>
        <v>1165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854</v>
      </c>
      <c r="D60" s="54">
        <v>101</v>
      </c>
      <c r="E60" s="55">
        <v>753</v>
      </c>
      <c r="F60" s="56">
        <v>14</v>
      </c>
      <c r="G60" s="24">
        <f t="shared" si="7"/>
        <v>868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10425</v>
      </c>
      <c r="D61" s="38">
        <f>SUM(D54:D60)</f>
        <v>1052</v>
      </c>
      <c r="E61" s="38">
        <f>SUM(E54:E60)</f>
        <v>9373</v>
      </c>
      <c r="F61" s="38">
        <f>SUM(F54:F60)</f>
        <v>170</v>
      </c>
      <c r="G61" s="28">
        <f>SUM(G54:G60)</f>
        <v>10595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14204</v>
      </c>
      <c r="D62" s="39">
        <f t="shared" ref="D62:F68" si="8">D6+D14+D22+D30+D38+D46+D54</f>
        <v>1783</v>
      </c>
      <c r="E62" s="40">
        <f t="shared" si="8"/>
        <v>12421</v>
      </c>
      <c r="F62" s="41">
        <f t="shared" si="8"/>
        <v>159</v>
      </c>
      <c r="G62" s="14">
        <f t="shared" ref="G62:G68" si="9">C62+F62</f>
        <v>14363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10273</v>
      </c>
      <c r="D63" s="42">
        <f t="shared" si="8"/>
        <v>1471</v>
      </c>
      <c r="E63" s="43">
        <f t="shared" si="8"/>
        <v>8802</v>
      </c>
      <c r="F63" s="44">
        <f t="shared" si="8"/>
        <v>219</v>
      </c>
      <c r="G63" s="14">
        <f t="shared" si="9"/>
        <v>10492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14757</v>
      </c>
      <c r="D64" s="42">
        <f t="shared" si="8"/>
        <v>1434</v>
      </c>
      <c r="E64" s="43">
        <f t="shared" si="8"/>
        <v>13323</v>
      </c>
      <c r="F64" s="44">
        <f t="shared" si="8"/>
        <v>177</v>
      </c>
      <c r="G64" s="19">
        <f t="shared" si="9"/>
        <v>14934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11006</v>
      </c>
      <c r="D65" s="42">
        <f t="shared" si="8"/>
        <v>1281</v>
      </c>
      <c r="E65" s="43">
        <f t="shared" si="8"/>
        <v>9725</v>
      </c>
      <c r="F65" s="44">
        <f t="shared" si="8"/>
        <v>243</v>
      </c>
      <c r="G65" s="19">
        <f t="shared" si="9"/>
        <v>11249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8666</v>
      </c>
      <c r="D66" s="42">
        <f t="shared" si="8"/>
        <v>808</v>
      </c>
      <c r="E66" s="43">
        <f t="shared" si="8"/>
        <v>7858</v>
      </c>
      <c r="F66" s="44">
        <f t="shared" si="8"/>
        <v>126</v>
      </c>
      <c r="G66" s="19">
        <f t="shared" si="9"/>
        <v>8792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7950</v>
      </c>
      <c r="D67" s="42">
        <f t="shared" si="8"/>
        <v>764</v>
      </c>
      <c r="E67" s="43">
        <f t="shared" si="8"/>
        <v>7186</v>
      </c>
      <c r="F67" s="44">
        <f t="shared" si="8"/>
        <v>129</v>
      </c>
      <c r="G67" s="19">
        <f t="shared" si="9"/>
        <v>8079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5445</v>
      </c>
      <c r="D68" s="45">
        <f t="shared" si="8"/>
        <v>677</v>
      </c>
      <c r="E68" s="46">
        <f t="shared" si="8"/>
        <v>4768</v>
      </c>
      <c r="F68" s="47">
        <f t="shared" si="8"/>
        <v>144</v>
      </c>
      <c r="G68" s="24">
        <f t="shared" si="9"/>
        <v>5589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72301</v>
      </c>
      <c r="D69" s="27">
        <f>SUM(D62:D68)</f>
        <v>8218</v>
      </c>
      <c r="E69" s="27">
        <f>SUM(E62:E68)</f>
        <v>64083</v>
      </c>
      <c r="F69" s="27">
        <f>SUM(F62:F68)</f>
        <v>1197</v>
      </c>
      <c r="G69" s="28">
        <f>G13+G21+G29+G37+G45+G53+G61</f>
        <v>73498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５月</vt:lpstr>
      <vt:lpstr>6月 </vt:lpstr>
      <vt:lpstr>7月</vt:lpstr>
      <vt:lpstr>8月</vt:lpstr>
      <vt:lpstr>9月 </vt:lpstr>
      <vt:lpstr>10月</vt:lpstr>
      <vt:lpstr>11月</vt:lpstr>
      <vt:lpstr>12月</vt:lpstr>
      <vt:lpstr>1月</vt:lpstr>
      <vt:lpstr>2月</vt:lpstr>
      <vt:lpstr>3月 </vt:lpstr>
      <vt:lpstr>'10月'!Print_Area</vt:lpstr>
      <vt:lpstr>'11月'!Print_Area</vt:lpstr>
      <vt:lpstr>'12月'!Print_Area</vt:lpstr>
      <vt:lpstr>'1月'!Print_Area</vt:lpstr>
      <vt:lpstr>'2月'!Print_Area</vt:lpstr>
      <vt:lpstr>'3月 '!Print_Area</vt:lpstr>
      <vt:lpstr>'4月'!Print_Area</vt:lpstr>
      <vt:lpstr>'５月'!Print_Area</vt:lpstr>
      <vt:lpstr>'6月 '!Print_Area</vt:lpstr>
      <vt:lpstr>'7月'!Print_Area</vt:lpstr>
      <vt:lpstr>'8月'!Print_Area</vt:lpstr>
      <vt:lpstr>'9月 '!Print_Area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FINE_User</cp:lastModifiedBy>
  <cp:lastPrinted>2024-04-12T08:33:54Z</cp:lastPrinted>
  <dcterms:created xsi:type="dcterms:W3CDTF">2009-05-07T07:20:09Z</dcterms:created>
  <dcterms:modified xsi:type="dcterms:W3CDTF">2024-04-12T08:33:58Z</dcterms:modified>
</cp:coreProperties>
</file>