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685" activeTab="9"/>
  </bookViews>
  <sheets>
    <sheet name="98" sheetId="1" r:id="rId1"/>
    <sheet name="99" sheetId="2" r:id="rId2"/>
    <sheet name="100" sheetId="3" r:id="rId3"/>
    <sheet name="101" sheetId="4" r:id="rId4"/>
    <sheet name="102" sheetId="5" r:id="rId5"/>
    <sheet name="103" sheetId="6" r:id="rId6"/>
    <sheet name="104" sheetId="7" r:id="rId7"/>
    <sheet name="105" sheetId="8" r:id="rId8"/>
    <sheet name="106" sheetId="9" r:id="rId9"/>
    <sheet name="107" sheetId="10" r:id="rId10"/>
    <sheet name="108" sheetId="11" r:id="rId11"/>
  </sheets>
  <definedNames>
    <definedName name="_xlnm.Print_Area" localSheetId="2">'100'!$A$1:$N$30</definedName>
    <definedName name="_xlnm.Print_Area" localSheetId="3">'101'!$A$1:$P$45</definedName>
    <definedName name="_xlnm.Print_Area" localSheetId="6">'104'!$A$1:$BJ$42</definedName>
    <definedName name="_xlnm.Print_Area" localSheetId="0">'98'!$A$1:$BR$30</definedName>
    <definedName name="_xlnm.Print_Area" localSheetId="1">'99'!$A$1:$N$42</definedName>
  </definedNames>
  <calcPr fullCalcOnLoad="1"/>
</workbook>
</file>

<file path=xl/sharedStrings.xml><?xml version="1.0" encoding="utf-8"?>
<sst xmlns="http://schemas.openxmlformats.org/spreadsheetml/2006/main" count="1057" uniqueCount="488">
  <si>
    <t>総数</t>
  </si>
  <si>
    <t>第２章　公衆衛生</t>
  </si>
  <si>
    <t>１〕環境衛生</t>
  </si>
  <si>
    <t>興行場</t>
  </si>
  <si>
    <t>火葬場</t>
  </si>
  <si>
    <t>浄化槽</t>
  </si>
  <si>
    <t>専用水道</t>
  </si>
  <si>
    <t>特定建築物</t>
  </si>
  <si>
    <t>プール</t>
  </si>
  <si>
    <t>温泉利用施設</t>
  </si>
  <si>
    <t>飲用井戸</t>
  </si>
  <si>
    <t>店舗取次店
クリーニング無</t>
  </si>
  <si>
    <t>平成18年度</t>
  </si>
  <si>
    <t>施設数</t>
  </si>
  <si>
    <t>新規件数</t>
  </si>
  <si>
    <t>検　査　件　数</t>
  </si>
  <si>
    <t>注）1．理化学検査の対象施設は興行場，旅館，公衆浴場，特定建築物，浄化槽，プｰル，クリーニング所，専用水道，簡易専用水道，小規模受水槽水道，</t>
  </si>
  <si>
    <t xml:space="preserve">       飲用井戸，社会福祉施設</t>
  </si>
  <si>
    <t xml:space="preserve">　　2．細菌検査の対象施設は旅館，公衆浴場，プｰル，クリーニング所，専用水道，飲用井戸，社会福祉施設 </t>
  </si>
  <si>
    <t>資料:生活衛生課</t>
  </si>
  <si>
    <t>廃止件数</t>
  </si>
  <si>
    <t>　試 験 検 査 項 目</t>
  </si>
  <si>
    <t>・</t>
  </si>
  <si>
    <t xml:space="preserve">項　　　　目 </t>
  </si>
  <si>
    <t>旅館</t>
  </si>
  <si>
    <t>公衆浴場</t>
  </si>
  <si>
    <t>理容所</t>
  </si>
  <si>
    <t>美容所</t>
  </si>
  <si>
    <t>クリーニング所</t>
  </si>
  <si>
    <t>及び８条施設
死亡獣畜取扱場</t>
  </si>
  <si>
    <t>簡易専用水道</t>
  </si>
  <si>
    <t>墓地・納骨堂</t>
  </si>
  <si>
    <t>その他</t>
  </si>
  <si>
    <t>浄化槽保守点検業</t>
  </si>
  <si>
    <t>注）その他の監視指導の対象施設は，社会福祉施設，病院・医院施設，修景施設</t>
  </si>
  <si>
    <t>　総　　　　　            数</t>
  </si>
  <si>
    <t>　理　　化　　学　　検　　査</t>
  </si>
  <si>
    <t>　細　　　菌　　  検　　　査</t>
  </si>
  <si>
    <t xml:space="preserve"> 環 境 衛 生 関 係 施 設 検 査  </t>
  </si>
  <si>
    <t xml:space="preserve"> 総 　　　　　　            数</t>
  </si>
  <si>
    <t xml:space="preserve"> 家　 庭　 用　 品　  検　 査</t>
  </si>
  <si>
    <t>監視件数</t>
  </si>
  <si>
    <r>
      <t>　感染症等の健康被害の発生を防止し，市民の安全で快適なくらしを確保するため，環境衛生関係法令に基づく施設の立入検査及び行政検収の実施並びに衛生講習会等の開催により衛生知識の普及に努めた。
　平成１８年度末現在の環境衛生関係施設数は，</t>
    </r>
    <r>
      <rPr>
        <sz val="14"/>
        <rFont val="ＭＳ 明朝"/>
        <family val="1"/>
      </rPr>
      <t>57,451施設</t>
    </r>
    <r>
      <rPr>
        <sz val="14"/>
        <rFont val="ＭＳ 明朝"/>
        <family val="1"/>
      </rPr>
      <t>あり，環境衛生監視員4</t>
    </r>
    <r>
      <rPr>
        <sz val="14"/>
        <rFont val="ＭＳ 明朝"/>
        <family val="1"/>
      </rPr>
      <t>8名</t>
    </r>
    <r>
      <rPr>
        <sz val="14"/>
        <rFont val="ＭＳ 明朝"/>
        <family val="1"/>
      </rPr>
      <t>（課長を除く。）が，監視指導にあたっている。</t>
    </r>
  </si>
  <si>
    <t>　</t>
  </si>
  <si>
    <t>１．環境衛生関係施設数及び監視件数</t>
  </si>
  <si>
    <t>畜舎・家きん舎</t>
  </si>
  <si>
    <t>小規模受水槽水道</t>
  </si>
  <si>
    <t>２．環境衛生関係試験検査状況</t>
  </si>
  <si>
    <t>平成18年度</t>
  </si>
  <si>
    <t>２〕動物管理</t>
  </si>
  <si>
    <t xml:space="preserve"> 「狂犬病予防法」に基づく犬の登録・狂犬病予防注射，「動物の愛護及び管理に関する法律」，「福岡市動物の愛護及び管理に関する条例」に基づく野犬等の捕獲，犬・ねこの引取り並びに負傷犬・ねこの保護収容のほか飼い主指導，動物取扱業者の登録や特定動物（危険な動物）飼育者に対する許可業務及び監視指導などを行った。また，犬のしつけ方相談やねこ問題対策，動物愛護週間行事を実施するなど，動物愛護・適正飼養啓発事業を行った。</t>
  </si>
  <si>
    <t>狂犬病予防注射数</t>
  </si>
  <si>
    <t>市実施</t>
  </si>
  <si>
    <t>開業医</t>
  </si>
  <si>
    <t>集合</t>
  </si>
  <si>
    <t>事務所等</t>
  </si>
  <si>
    <t>第１回</t>
  </si>
  <si>
    <t>第２回</t>
  </si>
  <si>
    <t>(-)</t>
  </si>
  <si>
    <t>-</t>
  </si>
  <si>
    <t>注）犬登録は，平成７年度以降，法改正により生涯１回となる。</t>
  </si>
  <si>
    <t>１．犬登録数・予防注射数、年度別</t>
  </si>
  <si>
    <t>昭和40年度～平成18年度</t>
  </si>
  <si>
    <t>犬登録数</t>
  </si>
  <si>
    <t>鑑札再交付</t>
  </si>
  <si>
    <t>注射済票
再交付数</t>
  </si>
  <si>
    <t>総数</t>
  </si>
  <si>
    <t>(うち転入頭数)</t>
  </si>
  <si>
    <t>第２回</t>
  </si>
  <si>
    <t>昭和40年度</t>
  </si>
  <si>
    <t>(17)</t>
  </si>
  <si>
    <t>45年度</t>
  </si>
  <si>
    <t>50年度</t>
  </si>
  <si>
    <t>55年度</t>
  </si>
  <si>
    <t>(11)</t>
  </si>
  <si>
    <t>60年度</t>
  </si>
  <si>
    <t>平成元年度</t>
  </si>
  <si>
    <t>(2)</t>
  </si>
  <si>
    <t>2年度</t>
  </si>
  <si>
    <t>(1)</t>
  </si>
  <si>
    <t>3年度</t>
  </si>
  <si>
    <t>(5)</t>
  </si>
  <si>
    <t>4年度</t>
  </si>
  <si>
    <t>5年度</t>
  </si>
  <si>
    <t>(6)</t>
  </si>
  <si>
    <t>6年度</t>
  </si>
  <si>
    <t>(3)</t>
  </si>
  <si>
    <t>7年度</t>
  </si>
  <si>
    <t>(23)</t>
  </si>
  <si>
    <t>8年度</t>
  </si>
  <si>
    <t>(141)</t>
  </si>
  <si>
    <t>9年度</t>
  </si>
  <si>
    <t>(143)</t>
  </si>
  <si>
    <t>10年度</t>
  </si>
  <si>
    <t>(148)</t>
  </si>
  <si>
    <t>11年度</t>
  </si>
  <si>
    <t>(177)</t>
  </si>
  <si>
    <t>12年度</t>
  </si>
  <si>
    <t>(201)</t>
  </si>
  <si>
    <t>13年度</t>
  </si>
  <si>
    <t>(243)</t>
  </si>
  <si>
    <t>14年度</t>
  </si>
  <si>
    <t>(225)</t>
  </si>
  <si>
    <t>15年度</t>
  </si>
  <si>
    <t>(301)</t>
  </si>
  <si>
    <t>16年度</t>
  </si>
  <si>
    <t>(252)</t>
  </si>
  <si>
    <t>17年度</t>
  </si>
  <si>
    <t>(317)</t>
  </si>
  <si>
    <t>18年度</t>
  </si>
  <si>
    <t>(330)</t>
  </si>
  <si>
    <t>犬捕獲頭数</t>
  </si>
  <si>
    <t>こう傷犬届出件数</t>
  </si>
  <si>
    <t>犬</t>
  </si>
  <si>
    <t>猫</t>
  </si>
  <si>
    <t>犬</t>
  </si>
  <si>
    <t>猫</t>
  </si>
  <si>
    <t>-</t>
  </si>
  <si>
    <t>２．捕獲処分・返還頭数・こう傷犬届出件数、年度別</t>
  </si>
  <si>
    <t>昭和40年度～平成18年度</t>
  </si>
  <si>
    <t>引取り頭数</t>
  </si>
  <si>
    <t>返還頭数</t>
  </si>
  <si>
    <t>犬猫殺処分</t>
  </si>
  <si>
    <t>頭      数</t>
  </si>
  <si>
    <t>昭和40年度</t>
  </si>
  <si>
    <t>-</t>
  </si>
  <si>
    <t>45年度</t>
  </si>
  <si>
    <t>50年度</t>
  </si>
  <si>
    <t>55年度</t>
  </si>
  <si>
    <t>60年度</t>
  </si>
  <si>
    <t>平成元年度</t>
  </si>
  <si>
    <t>2年度</t>
  </si>
  <si>
    <t>3年度</t>
  </si>
  <si>
    <t>4年度</t>
  </si>
  <si>
    <t>5年度</t>
  </si>
  <si>
    <t>6年度</t>
  </si>
  <si>
    <t>7年度</t>
  </si>
  <si>
    <t>8年度</t>
  </si>
  <si>
    <t>9年度</t>
  </si>
  <si>
    <t>10年度</t>
  </si>
  <si>
    <t>11年度</t>
  </si>
  <si>
    <t>12年度</t>
  </si>
  <si>
    <t>13年度</t>
  </si>
  <si>
    <t>14年度</t>
  </si>
  <si>
    <t>15年度</t>
  </si>
  <si>
    <t>16年度</t>
  </si>
  <si>
    <t>17年度</t>
  </si>
  <si>
    <t>18年度</t>
  </si>
  <si>
    <t>注）引取り頭数には，負傷犬・猫として収容したものを含む。</t>
  </si>
  <si>
    <t>平成18年度</t>
  </si>
  <si>
    <t>登録</t>
  </si>
  <si>
    <t>登録頭数</t>
  </si>
  <si>
    <t>うち転入頭数</t>
  </si>
  <si>
    <t>鑑札再交付数</t>
  </si>
  <si>
    <t>狂犬病予防注射</t>
  </si>
  <si>
    <t>集団</t>
  </si>
  <si>
    <t>開業獣医実施</t>
  </si>
  <si>
    <t>済票再交付件数</t>
  </si>
  <si>
    <t>返還
頭数</t>
  </si>
  <si>
    <t>犬譲渡数</t>
  </si>
  <si>
    <t>一般譲渡</t>
  </si>
  <si>
    <t>こ犬の譲渡会</t>
  </si>
  <si>
    <t>猫譲渡数</t>
  </si>
  <si>
    <t>犬猫殺処分頭数</t>
  </si>
  <si>
    <t>受付及び処理件数</t>
  </si>
  <si>
    <t>計</t>
  </si>
  <si>
    <t>犬捕獲依頼</t>
  </si>
  <si>
    <t>飼主指導</t>
  </si>
  <si>
    <t>苦情処理率(％)</t>
  </si>
  <si>
    <t>指導件数</t>
  </si>
  <si>
    <t>法違反</t>
  </si>
  <si>
    <t>指導票</t>
  </si>
  <si>
    <t>勧告</t>
  </si>
  <si>
    <t>告発</t>
  </si>
  <si>
    <t>条例違反</t>
  </si>
  <si>
    <t>措置命令</t>
  </si>
  <si>
    <t>こう傷犬</t>
  </si>
  <si>
    <t>こう傷犬頭数</t>
  </si>
  <si>
    <t>被こう傷者数</t>
  </si>
  <si>
    <t>検診頭数</t>
  </si>
  <si>
    <t>剖検件数</t>
  </si>
  <si>
    <t>３．動物管理状況、月別</t>
  </si>
  <si>
    <t>平成18年度</t>
  </si>
  <si>
    <t>18年    4月</t>
  </si>
  <si>
    <t>19年   1月</t>
  </si>
  <si>
    <t>-</t>
  </si>
  <si>
    <t>引取り
頭数</t>
  </si>
  <si>
    <t>-</t>
  </si>
  <si>
    <t>-</t>
  </si>
  <si>
    <t>４．苦情・指導の状況、月別</t>
  </si>
  <si>
    <t>平成18年度</t>
  </si>
  <si>
    <t>18年    4月</t>
  </si>
  <si>
    <t>19年   1月</t>
  </si>
  <si>
    <t>苦情処理状況</t>
  </si>
  <si>
    <t>迷い込み
等の犬回収</t>
  </si>
  <si>
    <t>捨て猫等
の猫回収</t>
  </si>
  <si>
    <t>開業獣
医実施</t>
  </si>
  <si>
    <t>年度</t>
  </si>
  <si>
    <t>許可件数</t>
  </si>
  <si>
    <t>施設数</t>
  </si>
  <si>
    <t>廃止数</t>
  </si>
  <si>
    <t>平成7年度</t>
  </si>
  <si>
    <t>平成13年度</t>
  </si>
  <si>
    <t>8年度</t>
  </si>
  <si>
    <t>14年度</t>
  </si>
  <si>
    <t>9年度</t>
  </si>
  <si>
    <t>15年度</t>
  </si>
  <si>
    <t>10年度</t>
  </si>
  <si>
    <t>16年度</t>
  </si>
  <si>
    <t>11年度</t>
  </si>
  <si>
    <t>17年度</t>
  </si>
  <si>
    <t>12年度</t>
  </si>
  <si>
    <t>18年度</t>
  </si>
  <si>
    <t>７．動物取扱業者登録施設数</t>
  </si>
  <si>
    <t>販売施設</t>
  </si>
  <si>
    <t>保管施設</t>
  </si>
  <si>
    <t>貸出施設</t>
  </si>
  <si>
    <t>訓練施設</t>
  </si>
  <si>
    <t>展示施設</t>
  </si>
  <si>
    <t>施設実数</t>
  </si>
  <si>
    <t>年度中条例登録件数（新規）</t>
  </si>
  <si>
    <t>18年5月末条例登録施設数</t>
  </si>
  <si>
    <t>年度中登録件数（新規）</t>
  </si>
  <si>
    <t>年度中法登録件数（条例→法）</t>
  </si>
  <si>
    <t>年度中廃止件数</t>
  </si>
  <si>
    <t>年度末施設数</t>
  </si>
  <si>
    <t>平成18年5月までは「福岡市動物の愛護及び管理に関する条例」による登録</t>
  </si>
  <si>
    <t>平成18年6月からは「動物の愛護及び管理に関する法律」による登録</t>
  </si>
  <si>
    <t>５．負傷動物の収容数、月別</t>
  </si>
  <si>
    <t>平成18年度</t>
  </si>
  <si>
    <t>総数</t>
  </si>
  <si>
    <t>18年
4月</t>
  </si>
  <si>
    <t>19年
1月</t>
  </si>
  <si>
    <t>資料:生活衛生課</t>
  </si>
  <si>
    <t>６．特定動物飼養施設、年度別</t>
  </si>
  <si>
    <t>平成7年度～平成18年度</t>
  </si>
  <si>
    <t>廃止数</t>
  </si>
  <si>
    <t>資料:生活衛生課</t>
  </si>
  <si>
    <t>平成18年度</t>
  </si>
  <si>
    <t>-</t>
  </si>
  <si>
    <t>資料:生活衛生課</t>
  </si>
  <si>
    <t>３〕ねずみ衛生害虫、除草対策</t>
  </si>
  <si>
    <t>　蚊が媒介する感染症予防のため，事前に申込があった町を対象にピリプロキシフェン0.5％錠剤を配布し，共同防除を啓発推進した。
　また，清潔で快適な生活環境を保全するため，土地の所有者・管理者に対し，空き地等の除草の要請を行った。</t>
  </si>
  <si>
    <t>１．無償薬剤配布実施状況</t>
  </si>
  <si>
    <t>平成18年度(単位：㎏)</t>
  </si>
  <si>
    <t>薬剤名</t>
  </si>
  <si>
    <t>総配布量</t>
  </si>
  <si>
    <t>東区</t>
  </si>
  <si>
    <t>博多区</t>
  </si>
  <si>
    <t>中央区</t>
  </si>
  <si>
    <t>南区</t>
  </si>
  <si>
    <t>城南区</t>
  </si>
  <si>
    <t>早良区</t>
  </si>
  <si>
    <t>西区</t>
  </si>
  <si>
    <t>ﾋﾟﾘﾌﾟﾛｷｼﾌｪﾝ0.5％錠剤</t>
  </si>
  <si>
    <t>２.除草事業実績</t>
  </si>
  <si>
    <t>要除草地</t>
  </si>
  <si>
    <t>除草実施地</t>
  </si>
  <si>
    <t>除草実施率</t>
  </si>
  <si>
    <t>民有地</t>
  </si>
  <si>
    <t>件</t>
  </si>
  <si>
    <t>％</t>
  </si>
  <si>
    <t>公共用地等</t>
  </si>
  <si>
    <t>㎡</t>
  </si>
  <si>
    <t>４〕食品衛生</t>
  </si>
  <si>
    <t>　飲食に起因する衛生上の危害の発生を防止し、市民の健康の保護を図るため、食品衛生法その他の関係法令に基づき、食品関係営業施設に対する監視指導を実施するとともに、営業者及び従事者並びに消費者を対象として正しい食品衛生知識の普及啓発を図っている。
　また、食品等については、理化学及び細菌検査を実施し、不良食品等の排除に努めている。
　平成18年度末現在の食品関係営業施設は、食品衛生法の許可を要するものが30,540施設、食品衛生法の許可を要しないものが15,209施設あり、食品衛生監視員57名（課長を除く）が</t>
  </si>
  <si>
    <t>平成18年度</t>
  </si>
  <si>
    <t>５〕食肉衛生</t>
  </si>
  <si>
    <t>　安全で衛生的な食肉を確保するために、疾病の排除、と畜場内の微生物コントロール及び残留微量有害物質の検査を行った。
　特に平成15年度に国民の健康保護を基本理念とした食品安全基本法が制定され、それに伴い食品衛生法、と畜場法の改正が行われた。当所でもこの基本理念に基づき、より安全で衛生的な食肉を消費者に提供するため、BSEの全頭検査やHACCPの考え方を取り入れた衛生的な食肉処理の指導等を行った。</t>
  </si>
  <si>
    <t>1.と畜検査</t>
  </si>
  <si>
    <t>牛</t>
  </si>
  <si>
    <t>とく(子牛)</t>
  </si>
  <si>
    <t>馬</t>
  </si>
  <si>
    <t>豚</t>
  </si>
  <si>
    <t>めん羊</t>
  </si>
  <si>
    <t>山羊</t>
  </si>
  <si>
    <t>頭数</t>
  </si>
  <si>
    <t>指数</t>
  </si>
  <si>
    <t>(2)畜種別と畜検査頭数、月別</t>
  </si>
  <si>
    <t>平成18年度</t>
  </si>
  <si>
    <t>とく(子牛)</t>
  </si>
  <si>
    <t>めん山羊</t>
  </si>
  <si>
    <t>5月</t>
  </si>
  <si>
    <t>6月</t>
  </si>
  <si>
    <t>7月</t>
  </si>
  <si>
    <t>8月</t>
  </si>
  <si>
    <t>9月</t>
  </si>
  <si>
    <t>10月</t>
  </si>
  <si>
    <t>11月</t>
  </si>
  <si>
    <t>12月</t>
  </si>
  <si>
    <t>平成19年1月</t>
  </si>
  <si>
    <t>2月</t>
  </si>
  <si>
    <t>3月</t>
  </si>
  <si>
    <t>資料：食肉衛生検査所</t>
  </si>
  <si>
    <r>
      <t>　平成1</t>
    </r>
    <r>
      <rPr>
        <sz val="14"/>
        <rFont val="ＭＳ 明朝"/>
        <family val="1"/>
      </rPr>
      <t>8</t>
    </r>
    <r>
      <rPr>
        <sz val="14"/>
        <rFont val="ＭＳ 明朝"/>
        <family val="1"/>
      </rPr>
      <t>年度のと畜検査頭数は9</t>
    </r>
    <r>
      <rPr>
        <sz val="14"/>
        <rFont val="ＭＳ 明朝"/>
        <family val="1"/>
      </rPr>
      <t>3,287</t>
    </r>
    <r>
      <rPr>
        <sz val="14"/>
        <rFont val="ＭＳ 明朝"/>
        <family val="1"/>
      </rPr>
      <t>頭で、前年度より2,</t>
    </r>
    <r>
      <rPr>
        <sz val="14"/>
        <rFont val="ＭＳ 明朝"/>
        <family val="1"/>
      </rPr>
      <t>706</t>
    </r>
    <r>
      <rPr>
        <sz val="14"/>
        <rFont val="ＭＳ 明朝"/>
        <family val="1"/>
      </rPr>
      <t>頭減少した（前年度比97.</t>
    </r>
    <r>
      <rPr>
        <sz val="14"/>
        <rFont val="ＭＳ 明朝"/>
        <family val="1"/>
      </rPr>
      <t>2</t>
    </r>
    <r>
      <rPr>
        <sz val="14"/>
        <rFont val="ＭＳ 明朝"/>
        <family val="1"/>
      </rPr>
      <t>％）、内訳は牛及びとく（12ヶ月齢未満）の検査頭数が</t>
    </r>
    <r>
      <rPr>
        <sz val="14"/>
        <rFont val="ＭＳ 明朝"/>
        <family val="1"/>
      </rPr>
      <t>16,237</t>
    </r>
    <r>
      <rPr>
        <sz val="14"/>
        <rFont val="ＭＳ 明朝"/>
        <family val="1"/>
      </rPr>
      <t>頭で</t>
    </r>
    <r>
      <rPr>
        <sz val="14"/>
        <rFont val="ＭＳ 明朝"/>
        <family val="1"/>
      </rPr>
      <t>853</t>
    </r>
    <r>
      <rPr>
        <sz val="14"/>
        <rFont val="ＭＳ 明朝"/>
        <family val="1"/>
      </rPr>
      <t>頭の減少（前年度比9</t>
    </r>
    <r>
      <rPr>
        <sz val="14"/>
        <rFont val="ＭＳ 明朝"/>
        <family val="1"/>
      </rPr>
      <t>5</t>
    </r>
    <r>
      <rPr>
        <sz val="14"/>
        <rFont val="ＭＳ 明朝"/>
        <family val="1"/>
      </rPr>
      <t>.</t>
    </r>
    <r>
      <rPr>
        <sz val="14"/>
        <rFont val="ＭＳ 明朝"/>
        <family val="1"/>
      </rPr>
      <t>0</t>
    </r>
    <r>
      <rPr>
        <sz val="14"/>
        <rFont val="ＭＳ 明朝"/>
        <family val="1"/>
      </rPr>
      <t>％）、豚は7</t>
    </r>
    <r>
      <rPr>
        <sz val="14"/>
        <rFont val="ＭＳ 明朝"/>
        <family val="1"/>
      </rPr>
      <t>7</t>
    </r>
    <r>
      <rPr>
        <sz val="14"/>
        <rFont val="ＭＳ 明朝"/>
        <family val="1"/>
      </rPr>
      <t>,</t>
    </r>
    <r>
      <rPr>
        <sz val="14"/>
        <rFont val="ＭＳ 明朝"/>
        <family val="1"/>
      </rPr>
      <t>050</t>
    </r>
    <r>
      <rPr>
        <sz val="14"/>
        <rFont val="ＭＳ 明朝"/>
        <family val="1"/>
      </rPr>
      <t>頭で</t>
    </r>
    <r>
      <rPr>
        <sz val="14"/>
        <rFont val="ＭＳ 明朝"/>
        <family val="1"/>
      </rPr>
      <t>1</t>
    </r>
    <r>
      <rPr>
        <sz val="14"/>
        <rFont val="ＭＳ 明朝"/>
        <family val="1"/>
      </rPr>
      <t>,</t>
    </r>
    <r>
      <rPr>
        <sz val="14"/>
        <rFont val="ＭＳ 明朝"/>
        <family val="1"/>
      </rPr>
      <t>853</t>
    </r>
    <r>
      <rPr>
        <sz val="14"/>
        <rFont val="ＭＳ 明朝"/>
        <family val="1"/>
      </rPr>
      <t>頭の減少であった（前年度比97.</t>
    </r>
    <r>
      <rPr>
        <sz val="14"/>
        <rFont val="ＭＳ 明朝"/>
        <family val="1"/>
      </rPr>
      <t>7</t>
    </r>
    <r>
      <rPr>
        <sz val="14"/>
        <rFont val="ＭＳ 明朝"/>
        <family val="1"/>
      </rPr>
      <t>％）。
　また、平成1</t>
    </r>
    <r>
      <rPr>
        <sz val="14"/>
        <rFont val="ＭＳ 明朝"/>
        <family val="1"/>
      </rPr>
      <t>8</t>
    </r>
    <r>
      <rPr>
        <sz val="14"/>
        <rFont val="ＭＳ 明朝"/>
        <family val="1"/>
      </rPr>
      <t>年度は</t>
    </r>
    <r>
      <rPr>
        <sz val="14"/>
        <rFont val="ＭＳ 明朝"/>
        <family val="1"/>
      </rPr>
      <t>19</t>
    </r>
    <r>
      <rPr>
        <sz val="14"/>
        <rFont val="ＭＳ 明朝"/>
        <family val="1"/>
      </rPr>
      <t>頭のとさつ解体禁止があった。牛及びとくのとさつ解体禁止理由は、尿毒症が</t>
    </r>
    <r>
      <rPr>
        <sz val="14"/>
        <rFont val="ＭＳ 明朝"/>
        <family val="1"/>
      </rPr>
      <t>1</t>
    </r>
    <r>
      <rPr>
        <sz val="14"/>
        <rFont val="ＭＳ 明朝"/>
        <family val="1"/>
      </rPr>
      <t>頭、生体検査後の死亡が</t>
    </r>
    <r>
      <rPr>
        <sz val="14"/>
        <rFont val="ＭＳ 明朝"/>
        <family val="1"/>
      </rPr>
      <t>1</t>
    </r>
    <r>
      <rPr>
        <sz val="14"/>
        <rFont val="ＭＳ 明朝"/>
        <family val="1"/>
      </rPr>
      <t>頭であった。豚のとさつ解体禁止理由は、豚丹毒が</t>
    </r>
    <r>
      <rPr>
        <sz val="14"/>
        <rFont val="ＭＳ 明朝"/>
        <family val="1"/>
      </rPr>
      <t>1</t>
    </r>
    <r>
      <rPr>
        <sz val="14"/>
        <rFont val="ＭＳ 明朝"/>
        <family val="1"/>
      </rPr>
      <t>頭、生体検査後の死亡が</t>
    </r>
    <r>
      <rPr>
        <sz val="14"/>
        <rFont val="ＭＳ 明朝"/>
        <family val="1"/>
      </rPr>
      <t>16</t>
    </r>
    <r>
      <rPr>
        <sz val="14"/>
        <rFont val="ＭＳ 明朝"/>
        <family val="1"/>
      </rPr>
      <t xml:space="preserve">頭であった。
</t>
    </r>
  </si>
  <si>
    <t>(1)畜種別と畜検査頭数、年度別</t>
  </si>
  <si>
    <t>平成8年度～平成18年度</t>
  </si>
  <si>
    <t>8年度</t>
  </si>
  <si>
    <t>9年度</t>
  </si>
  <si>
    <t>10年度</t>
  </si>
  <si>
    <t>11年度</t>
  </si>
  <si>
    <t>12年度</t>
  </si>
  <si>
    <t xml:space="preserve">       -</t>
  </si>
  <si>
    <t>13年度</t>
  </si>
  <si>
    <t>14年度</t>
  </si>
  <si>
    <t>15年度</t>
  </si>
  <si>
    <t>16年度</t>
  </si>
  <si>
    <t>17年度</t>
  </si>
  <si>
    <t>18年度</t>
  </si>
  <si>
    <t>注）指数は平成7年度を100とする。</t>
  </si>
  <si>
    <t>資料：食肉衛生検査所</t>
  </si>
  <si>
    <t>　　</t>
  </si>
  <si>
    <t>平成18年4月</t>
  </si>
  <si>
    <t xml:space="preserve">          -</t>
  </si>
  <si>
    <t xml:space="preserve">        -</t>
  </si>
  <si>
    <t xml:space="preserve">         -</t>
  </si>
  <si>
    <t xml:space="preserve">          -</t>
  </si>
  <si>
    <t xml:space="preserve">        - </t>
  </si>
  <si>
    <t xml:space="preserve">       -</t>
  </si>
  <si>
    <t>と肉</t>
  </si>
  <si>
    <t>合計</t>
  </si>
  <si>
    <t>とく</t>
  </si>
  <si>
    <t>合計</t>
  </si>
  <si>
    <t>黄疸</t>
  </si>
  <si>
    <t>水腫</t>
  </si>
  <si>
    <t>腫瘍</t>
  </si>
  <si>
    <t>細菌病</t>
  </si>
  <si>
    <t>寄生虫</t>
  </si>
  <si>
    <t>炎症</t>
  </si>
  <si>
    <t>変性</t>
  </si>
  <si>
    <t>その他</t>
  </si>
  <si>
    <t>放線菌病</t>
  </si>
  <si>
    <t>のう虫</t>
  </si>
  <si>
    <t>その他</t>
  </si>
  <si>
    <t>豚丹毒</t>
  </si>
  <si>
    <t>膿毒症</t>
  </si>
  <si>
    <t>敗血症</t>
  </si>
  <si>
    <t>水腫</t>
  </si>
  <si>
    <t>腫瘍</t>
  </si>
  <si>
    <t>尿毒症</t>
  </si>
  <si>
    <t>白血病</t>
  </si>
  <si>
    <t>炎症</t>
  </si>
  <si>
    <t>黄疸</t>
  </si>
  <si>
    <t>牛</t>
  </si>
  <si>
    <t>豚</t>
  </si>
  <si>
    <t>陽性頭数</t>
  </si>
  <si>
    <t>成牛</t>
  </si>
  <si>
    <t>繁殖用豚</t>
  </si>
  <si>
    <t>肉用豚</t>
  </si>
  <si>
    <t>-</t>
  </si>
  <si>
    <t>＊薬剤投与が疑われる病畜等について検査を実施した。</t>
  </si>
  <si>
    <t>(3)畜種別一部廃棄件数、月別</t>
  </si>
  <si>
    <t>平成18年度</t>
  </si>
  <si>
    <t>-</t>
  </si>
  <si>
    <t>平成18年4月</t>
  </si>
  <si>
    <t>平成19年1月</t>
  </si>
  <si>
    <t>(4)病類別一部廃棄頭数(重複計上)、畜種別</t>
  </si>
  <si>
    <t>平成18年度</t>
  </si>
  <si>
    <t>ｼﾞｽﾄﾏ</t>
  </si>
  <si>
    <t xml:space="preserve"> -</t>
  </si>
  <si>
    <t>(5)病類別全部廃棄頭数、月別</t>
  </si>
  <si>
    <t>平成18年4月</t>
  </si>
  <si>
    <t>平成19年1月</t>
  </si>
  <si>
    <t>(6)抗菌性物質検査状況、畜種別</t>
  </si>
  <si>
    <t>検査頭数*</t>
  </si>
  <si>
    <t>陽性率  　　（％）</t>
  </si>
  <si>
    <r>
      <t xml:space="preserve">               </t>
    </r>
    <r>
      <rPr>
        <sz val="14"/>
        <rFont val="ＭＳ 明朝"/>
        <family val="1"/>
      </rPr>
      <t xml:space="preserve">      </t>
    </r>
    <r>
      <rPr>
        <sz val="14"/>
        <rFont val="ＭＳ 明朝"/>
        <family val="1"/>
      </rPr>
      <t xml:space="preserve">    -</t>
    </r>
  </si>
  <si>
    <r>
      <t xml:space="preserve"> </t>
    </r>
    <r>
      <rPr>
        <sz val="14"/>
        <rFont val="ＭＳ 明朝"/>
        <family val="1"/>
      </rPr>
      <t xml:space="preserve">                     </t>
    </r>
    <r>
      <rPr>
        <sz val="14"/>
        <rFont val="ＭＳ 明朝"/>
        <family val="1"/>
      </rPr>
      <t>-</t>
    </r>
  </si>
  <si>
    <t>２．食鳥検査</t>
  </si>
  <si>
    <t>確認羽数</t>
  </si>
  <si>
    <t>全部廃棄</t>
  </si>
  <si>
    <t>一部廃棄</t>
  </si>
  <si>
    <t>延べ施設数</t>
  </si>
  <si>
    <t>監視件数</t>
  </si>
  <si>
    <t>飲食店</t>
  </si>
  <si>
    <t>食肉処理業</t>
  </si>
  <si>
    <t>食肉販売業</t>
  </si>
  <si>
    <t>収去検体数</t>
  </si>
  <si>
    <t>陽性数</t>
  </si>
  <si>
    <t>検査項目数</t>
  </si>
  <si>
    <t>細菌検査</t>
  </si>
  <si>
    <t>生菌数</t>
  </si>
  <si>
    <t>大腸菌群数</t>
  </si>
  <si>
    <t>黄色ブドウ球菌</t>
  </si>
  <si>
    <t>カンピロバクター</t>
  </si>
  <si>
    <t>サルモネラ</t>
  </si>
  <si>
    <t>抗生物質</t>
  </si>
  <si>
    <t>理化学検査</t>
  </si>
  <si>
    <t>合成抗菌剤</t>
  </si>
  <si>
    <t>残留農薬</t>
  </si>
  <si>
    <t>(1)認定小規模食鳥処理場月別確認羽数</t>
  </si>
  <si>
    <t>平成18年度</t>
  </si>
  <si>
    <t>18年4月</t>
  </si>
  <si>
    <t>19年1月</t>
  </si>
  <si>
    <t>資料:食品安全推進課</t>
  </si>
  <si>
    <t>(2)食品衛生法及び食鳥検査法に基づく営業施設の監視指導</t>
  </si>
  <si>
    <t>資料:食品安全推進課</t>
  </si>
  <si>
    <t>(3)鶏肉等の収去検体数</t>
  </si>
  <si>
    <t>６〕試験検査</t>
  </si>
  <si>
    <t>　検査業務総括表</t>
  </si>
  <si>
    <t>検査項目</t>
  </si>
  <si>
    <t>行政</t>
  </si>
  <si>
    <t>他機関</t>
  </si>
  <si>
    <t>一般依頼</t>
  </si>
  <si>
    <t>保健福祉局</t>
  </si>
  <si>
    <t>環境局</t>
  </si>
  <si>
    <t>他局</t>
  </si>
  <si>
    <t>(有料)</t>
  </si>
  <si>
    <t>食品細菌</t>
  </si>
  <si>
    <t>食中毒・苦情</t>
  </si>
  <si>
    <t>環境衛生関係細菌</t>
  </si>
  <si>
    <t>環境保全関係細菌</t>
  </si>
  <si>
    <t>腸内病原菌(Ｏ１５７等)</t>
  </si>
  <si>
    <t>腸内病原菌(感染症予防)</t>
  </si>
  <si>
    <t>結核菌</t>
  </si>
  <si>
    <t>その他の細菌</t>
  </si>
  <si>
    <t>梅毒血清反応</t>
  </si>
  <si>
    <t>飲料水細菌検査</t>
  </si>
  <si>
    <t>衛生害虫(ダニ等)検査</t>
  </si>
  <si>
    <t>原虫・寄生虫検査</t>
  </si>
  <si>
    <t>インフルエンザ検査</t>
  </si>
  <si>
    <t>日本脳炎患者抗体検査</t>
  </si>
  <si>
    <t>日本脳炎(ブタ)抗体検査</t>
  </si>
  <si>
    <t>つつが虫病患者抗体検査</t>
  </si>
  <si>
    <t>風疹抗体検査</t>
  </si>
  <si>
    <t>ＨＩＶ抗体検査</t>
  </si>
  <si>
    <t>クラミジア抗体検査</t>
  </si>
  <si>
    <t>ＨＢＶ抗原検査</t>
  </si>
  <si>
    <t>ＨＣＶ抗体検査</t>
  </si>
  <si>
    <t>二枚貝ウイルス</t>
  </si>
  <si>
    <t>感染症発生動向調査事業検査</t>
  </si>
  <si>
    <t>ウイルス性食中毒</t>
  </si>
  <si>
    <t>電子顕微鏡検査</t>
  </si>
  <si>
    <t>その他のウイルス検査</t>
  </si>
  <si>
    <t>食品添加物</t>
  </si>
  <si>
    <t>食品成分・規格</t>
  </si>
  <si>
    <t>家庭用品</t>
  </si>
  <si>
    <t>抗菌剤</t>
  </si>
  <si>
    <t>動物用医薬品等</t>
  </si>
  <si>
    <t>カビ毒</t>
  </si>
  <si>
    <t>ＰＣＢ</t>
  </si>
  <si>
    <t>飲料水</t>
  </si>
  <si>
    <t>浴場・プール水</t>
  </si>
  <si>
    <t>し尿浄化槽放流水</t>
  </si>
  <si>
    <t>河川等水質</t>
  </si>
  <si>
    <t>事業所排水</t>
  </si>
  <si>
    <t>地下水</t>
  </si>
  <si>
    <t>ゴルフ場農薬</t>
  </si>
  <si>
    <t>ダイオキシン及び環境ホルモン</t>
  </si>
  <si>
    <t>降下ばいじん</t>
  </si>
  <si>
    <t>硫黄酸化物</t>
  </si>
  <si>
    <t>重油中の硫黄分</t>
  </si>
  <si>
    <t>有害大気汚染物質</t>
  </si>
  <si>
    <t>アスベスト</t>
  </si>
  <si>
    <t>悪臭物質測定</t>
  </si>
  <si>
    <t>嗅覚測定</t>
  </si>
  <si>
    <t>酸性雨</t>
  </si>
  <si>
    <t>フロン</t>
  </si>
  <si>
    <t>資料：保健環境研究所（保健科学部門・環境科学部門）</t>
  </si>
  <si>
    <t>腸内病原菌(赤痢・ｻﾙﾓﾈﾗ)</t>
  </si>
  <si>
    <t>-</t>
  </si>
  <si>
    <t>-</t>
  </si>
  <si>
    <t>７〕墓地、火葬場　</t>
  </si>
  <si>
    <t>墓地</t>
  </si>
  <si>
    <t>火葬場</t>
  </si>
  <si>
    <t>箇所数</t>
  </si>
  <si>
    <t>炉数</t>
  </si>
  <si>
    <t>火葬炉27基</t>
  </si>
  <si>
    <t>（うち胞衣炉１基含む）</t>
  </si>
  <si>
    <t>火葬炉27基</t>
  </si>
  <si>
    <t>(霊園を除く)</t>
  </si>
  <si>
    <t>区有</t>
  </si>
  <si>
    <t>注）区有とは地方自治法第２９４条（財産区）による。</t>
  </si>
  <si>
    <t>資料：生活衛生課</t>
  </si>
  <si>
    <t>処理件数</t>
  </si>
  <si>
    <t>死体</t>
  </si>
  <si>
    <t>死胎</t>
  </si>
  <si>
    <t>葬祭場</t>
  </si>
  <si>
    <t>玄界島火葬場</t>
  </si>
  <si>
    <t>１．墓地、火葬場</t>
  </si>
  <si>
    <t>平成18年度末現在</t>
  </si>
  <si>
    <t>面積(㎡)</t>
  </si>
  <si>
    <t>市有</t>
  </si>
  <si>
    <t>・</t>
  </si>
  <si>
    <t>２．市立火葬場の利用状況、施設別</t>
  </si>
  <si>
    <t>-</t>
  </si>
  <si>
    <t>　「食鳥処理の事業の規制及び食鳥検査に関する法律」（以下、食鳥検査法という。）に基づく認定小規模食鳥処理場（市長の認定を受けた「確認規定」に基づき、食鳥処理衛生管理者が異常の有無を確認することにより食鳥検査員の検査が省略される食鳥処理場）は14施設あり、食鳥検査法に基づく、食鳥の疾病等に係る確認羽数は、平成18年度においては，43,825羽であった。
　これらの食鳥処理場については、施設の衛生管理とともに、食鳥肉等の衛生的な取扱いについても監視指導を行った。また、食品衛生法による営業許可を取得している食鳥処理場については、同法に基づき施設の監視指導を行うとともに、食鳥肉等の収去検査を実施した。</t>
  </si>
  <si>
    <t>　保健環境研究所は、社会情勢が変化するなかで市民のニーズに対応するため、試験検査や行政需要に沿った調査研究、情報の解析提供に努めている。しかし各種感染症、SARSなど新興・再興感染症、食中毒、食品添加物、農薬、血中のPCB、遺伝子組換え食品などの問題や自動車排気ガスによる大気汚染、博多湾の水質汚濁問題に加えて近年のダイオキシン・環境ホルモン問題さらには廃棄物による環境汚染などの懸案事項は山積している。
　このような保健・環境・廃棄物に係る諸問題を解決するため、試験検査の技術の向上を図るとともに、効果的な対策を進める上での科学的基礎データの収集と調査研究に取り組んでいる。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</si>
</sst>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0_ "/>
    <numFmt numFmtId="179" formatCode="#,##0_ "/>
    <numFmt numFmtId="180" formatCode="_ &quot;\&quot;* #,##0.0_ ;_ &quot;\&quot;* \-#,##0.0_ ;_ &quot;\&quot;* &quot;-&quot;?_ ;_ @_ "/>
    <numFmt numFmtId="181" formatCode="_ * #,##0.0_ ;_ * \-#,##0.0_ ;_ * &quot;-&quot;?_ ;_ @_ "/>
    <numFmt numFmtId="182" formatCode="#,##0.0_);[Red]\(#,##0.0\)"/>
    <numFmt numFmtId="183" formatCode="#,##0.0"/>
    <numFmt numFmtId="184" formatCode="#,##0_);[Red]\(#,##0\)"/>
    <numFmt numFmtId="185" formatCode="#,##0.0_ ;[Red]\-#,##0.0\ "/>
    <numFmt numFmtId="186" formatCode="0.0_ "/>
    <numFmt numFmtId="187" formatCode="0_);[Red]\(0\)"/>
    <numFmt numFmtId="188" formatCode="_ * #,##0.00_ ;_ * \-#,##0.00_ ;_ * &quot;-&quot;_ ;_ @_ "/>
    <numFmt numFmtId="189" formatCode="#,##0.00_ "/>
    <numFmt numFmtId="190" formatCode="&quot;Yes&quot;;&quot;Yes&quot;;&quot;No&quot;"/>
    <numFmt numFmtId="191" formatCode="&quot;True&quot;;&quot;True&quot;;&quot;False&quot;"/>
    <numFmt numFmtId="192" formatCode="&quot;On&quot;;&quot;On&quot;;&quot;Off&quot;"/>
    <numFmt numFmtId="193" formatCode="[&lt;=999]000;[&lt;=9999]000\-00;000\-0000"/>
    <numFmt numFmtId="194" formatCode="[$€-2]\ #,##0.00_);[Red]\([$€-2]\ #,##0.00\)"/>
  </numFmts>
  <fonts count="19">
    <font>
      <sz val="14"/>
      <name val="ＭＳ 明朝"/>
      <family val="1"/>
    </font>
    <font>
      <sz val="11"/>
      <name val="ＭＳ Ｐゴシック"/>
      <family val="3"/>
    </font>
    <font>
      <sz val="7"/>
      <name val="ＭＳ 明朝"/>
      <family val="1"/>
    </font>
    <font>
      <sz val="12"/>
      <name val="ＭＳ 明朝"/>
      <family val="1"/>
    </font>
    <font>
      <b/>
      <sz val="16"/>
      <name val="ＭＳ 明朝"/>
      <family val="1"/>
    </font>
    <font>
      <sz val="11"/>
      <name val="ＭＳ 明朝"/>
      <family val="1"/>
    </font>
    <font>
      <b/>
      <sz val="22"/>
      <name val="ＭＳ 明朝"/>
      <family val="1"/>
    </font>
    <font>
      <b/>
      <sz val="18"/>
      <name val="ＭＳ 明朝"/>
      <family val="1"/>
    </font>
    <font>
      <sz val="10"/>
      <name val="ＭＳ 明朝"/>
      <family val="1"/>
    </font>
    <font>
      <sz val="9"/>
      <name val="ＭＳ 明朝"/>
      <family val="1"/>
    </font>
    <font>
      <u val="single"/>
      <sz val="14"/>
      <color indexed="12"/>
      <name val="ＭＳ 明朝"/>
      <family val="1"/>
    </font>
    <font>
      <u val="single"/>
      <sz val="14"/>
      <color indexed="36"/>
      <name val="ＭＳ 明朝"/>
      <family val="1"/>
    </font>
    <font>
      <sz val="6"/>
      <name val="ＭＳ Ｐゴシック"/>
      <family val="3"/>
    </font>
    <font>
      <sz val="12"/>
      <name val="Arial"/>
      <family val="2"/>
    </font>
    <font>
      <b/>
      <sz val="11"/>
      <name val="ＭＳ 明朝"/>
      <family val="1"/>
    </font>
    <font>
      <b/>
      <sz val="14"/>
      <name val="ＭＳ 明朝"/>
      <family val="1"/>
    </font>
    <font>
      <b/>
      <sz val="12"/>
      <name val="ＭＳ 明朝"/>
      <family val="1"/>
    </font>
    <font>
      <sz val="12"/>
      <color indexed="12"/>
      <name val="ＭＳ 明朝"/>
      <family val="1"/>
    </font>
    <font>
      <sz val="16"/>
      <name val="ＭＳ 明朝"/>
      <family val="1"/>
    </font>
  </fonts>
  <fills count="3">
    <fill>
      <patternFill/>
    </fill>
    <fill>
      <patternFill patternType="gray125"/>
    </fill>
    <fill>
      <patternFill patternType="solid">
        <fgColor indexed="9"/>
        <bgColor indexed="64"/>
      </patternFill>
    </fill>
  </fills>
  <borders count="32">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thin"/>
    </border>
    <border>
      <left style="thin"/>
      <right style="thin"/>
      <top style="thin"/>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medium"/>
    </border>
    <border>
      <left style="thin"/>
      <right style="thin"/>
      <top style="medium"/>
      <bottom style="thin"/>
    </border>
    <border>
      <left>
        <color indexed="63"/>
      </left>
      <right style="thin"/>
      <top>
        <color indexed="63"/>
      </top>
      <bottom style="medium"/>
    </border>
    <border>
      <left>
        <color indexed="63"/>
      </left>
      <right style="thin"/>
      <top style="thin"/>
      <bottom>
        <color indexed="63"/>
      </bottom>
    </border>
    <border>
      <left style="thin"/>
      <right>
        <color indexed="63"/>
      </right>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0" fillId="0" borderId="0" applyBorder="0">
      <alignment/>
      <protection/>
    </xf>
    <xf numFmtId="0" fontId="13" fillId="0" borderId="0">
      <alignment/>
      <protection/>
    </xf>
    <xf numFmtId="0" fontId="11" fillId="0" borderId="0" applyNumberFormat="0" applyFill="0" applyBorder="0" applyAlignment="0" applyProtection="0"/>
  </cellStyleXfs>
  <cellXfs count="615">
    <xf numFmtId="0" fontId="0" fillId="0" borderId="0" xfId="0" applyAlignment="1">
      <alignment/>
    </xf>
    <xf numFmtId="0" fontId="0" fillId="0" borderId="0" xfId="0" applyBorder="1" applyAlignment="1">
      <alignment/>
    </xf>
    <xf numFmtId="0" fontId="7" fillId="0" borderId="0" xfId="0" applyFont="1" applyAlignment="1">
      <alignment horizontal="left"/>
    </xf>
    <xf numFmtId="0" fontId="5" fillId="0" borderId="0" xfId="0" applyFont="1" applyAlignment="1">
      <alignment/>
    </xf>
    <xf numFmtId="0" fontId="0" fillId="0" borderId="0" xfId="0" applyFont="1" applyBorder="1" applyAlignment="1">
      <alignment horizontal="left" vertical="top" wrapText="1"/>
    </xf>
    <xf numFmtId="0" fontId="5" fillId="0" borderId="0" xfId="0" applyFont="1" applyBorder="1" applyAlignment="1">
      <alignment horizontal="right"/>
    </xf>
    <xf numFmtId="0" fontId="5" fillId="0" borderId="0" xfId="0" applyFont="1" applyAlignment="1">
      <alignment horizontal="right"/>
    </xf>
    <xf numFmtId="0" fontId="4" fillId="0" borderId="0" xfId="22" applyNumberFormat="1" applyFont="1" applyAlignment="1">
      <alignment vertical="center"/>
      <protection/>
    </xf>
    <xf numFmtId="0" fontId="8" fillId="0" borderId="0" xfId="22" applyNumberFormat="1" applyFont="1" applyBorder="1" applyAlignment="1">
      <alignment vertical="center"/>
      <protection/>
    </xf>
    <xf numFmtId="0" fontId="3" fillId="0" borderId="0" xfId="22" applyNumberFormat="1" applyFont="1" applyAlignment="1">
      <alignment horizontal="left"/>
      <protection/>
    </xf>
    <xf numFmtId="0" fontId="14" fillId="0" borderId="0" xfId="22" applyNumberFormat="1" applyFont="1" applyBorder="1" applyAlignment="1">
      <alignment horizontal="center" vertical="center"/>
      <protection/>
    </xf>
    <xf numFmtId="0" fontId="8" fillId="0" borderId="0" xfId="22" applyNumberFormat="1" applyFont="1" applyAlignment="1">
      <alignment vertical="center"/>
      <protection/>
    </xf>
    <xf numFmtId="0" fontId="5" fillId="0" borderId="0" xfId="0" applyFont="1" applyBorder="1" applyAlignment="1" applyProtection="1">
      <alignment horizontal="right"/>
      <protection/>
    </xf>
    <xf numFmtId="0" fontId="5" fillId="0" borderId="1" xfId="0" applyFont="1" applyBorder="1" applyAlignment="1">
      <alignment horizontal="right"/>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3" fillId="0" borderId="0" xfId="22" applyNumberFormat="1" applyFont="1" applyAlignment="1">
      <alignment vertical="center"/>
      <protection/>
    </xf>
    <xf numFmtId="0" fontId="0" fillId="0" borderId="3" xfId="0" applyFont="1" applyBorder="1" applyAlignment="1">
      <alignment/>
    </xf>
    <xf numFmtId="0" fontId="3" fillId="0" borderId="3" xfId="22" applyNumberFormat="1" applyFont="1" applyBorder="1" applyAlignment="1">
      <alignment vertical="center"/>
      <protection/>
    </xf>
    <xf numFmtId="0" fontId="3" fillId="0" borderId="3" xfId="22" applyNumberFormat="1" applyFont="1" applyBorder="1" applyAlignment="1">
      <alignment horizontal="right" vertical="center"/>
      <protection/>
    </xf>
    <xf numFmtId="0" fontId="0" fillId="0" borderId="4" xfId="0" applyFont="1" applyBorder="1" applyAlignment="1">
      <alignment/>
    </xf>
    <xf numFmtId="0" fontId="3" fillId="0" borderId="5" xfId="22" applyNumberFormat="1" applyFont="1" applyBorder="1" applyAlignment="1">
      <alignment vertical="center"/>
      <protection/>
    </xf>
    <xf numFmtId="0" fontId="3" fillId="0" borderId="5" xfId="0" applyFont="1" applyBorder="1" applyAlignment="1">
      <alignment/>
    </xf>
    <xf numFmtId="0" fontId="0" fillId="0" borderId="5" xfId="0" applyFont="1" applyBorder="1" applyAlignment="1">
      <alignment/>
    </xf>
    <xf numFmtId="0" fontId="0" fillId="0" borderId="6" xfId="0" applyFont="1" applyBorder="1" applyAlignment="1">
      <alignment/>
    </xf>
    <xf numFmtId="0" fontId="4" fillId="0" borderId="0" xfId="0" applyFont="1" applyBorder="1" applyAlignment="1" applyProtection="1">
      <alignment horizontal="left"/>
      <protection/>
    </xf>
    <xf numFmtId="0" fontId="4" fillId="0" borderId="0" xfId="0" applyFont="1" applyBorder="1" applyAlignment="1" applyProtection="1">
      <alignment/>
      <protection/>
    </xf>
    <xf numFmtId="0" fontId="4" fillId="0" borderId="1" xfId="0" applyFont="1" applyBorder="1" applyAlignment="1" applyProtection="1">
      <alignment horizontal="left"/>
      <protection/>
    </xf>
    <xf numFmtId="0" fontId="0" fillId="0" borderId="1" xfId="0" applyBorder="1" applyAlignment="1">
      <alignment/>
    </xf>
    <xf numFmtId="0" fontId="5" fillId="0" borderId="1" xfId="0" applyFont="1" applyBorder="1" applyAlignment="1" applyProtection="1">
      <alignment horizontal="right"/>
      <protection/>
    </xf>
    <xf numFmtId="0" fontId="0" fillId="0" borderId="3" xfId="0" applyBorder="1" applyAlignment="1">
      <alignment/>
    </xf>
    <xf numFmtId="0" fontId="0" fillId="0" borderId="7" xfId="0" applyBorder="1" applyAlignment="1">
      <alignment/>
    </xf>
    <xf numFmtId="0" fontId="3" fillId="0" borderId="8"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0" fillId="0" borderId="5" xfId="0" applyBorder="1" applyAlignment="1">
      <alignment/>
    </xf>
    <xf numFmtId="0" fontId="5" fillId="0" borderId="6" xfId="0" applyFont="1" applyBorder="1" applyAlignment="1">
      <alignment horizontal="right"/>
    </xf>
    <xf numFmtId="37" fontId="3" fillId="0" borderId="11" xfId="0" applyNumberFormat="1" applyFont="1" applyBorder="1" applyAlignment="1" applyProtection="1">
      <alignment horizontal="right"/>
      <protection/>
    </xf>
    <xf numFmtId="49" fontId="3" fillId="0" borderId="12" xfId="0" applyNumberFormat="1" applyFont="1" applyBorder="1" applyAlignment="1" applyProtection="1">
      <alignment horizontal="center"/>
      <protection/>
    </xf>
    <xf numFmtId="37" fontId="3" fillId="0" borderId="12" xfId="0" applyNumberFormat="1" applyFont="1" applyBorder="1" applyAlignment="1" applyProtection="1">
      <alignment/>
      <protection/>
    </xf>
    <xf numFmtId="0" fontId="3" fillId="0" borderId="0" xfId="0" applyFont="1" applyBorder="1" applyAlignment="1" applyProtection="1">
      <alignment horizontal="right"/>
      <protection/>
    </xf>
    <xf numFmtId="0" fontId="3" fillId="0" borderId="7" xfId="0" applyFont="1" applyBorder="1" applyAlignment="1">
      <alignment horizontal="right"/>
    </xf>
    <xf numFmtId="37" fontId="3" fillId="0" borderId="13"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37" fontId="3" fillId="0" borderId="0" xfId="0" applyNumberFormat="1" applyFont="1" applyBorder="1" applyAlignment="1" applyProtection="1">
      <alignment/>
      <protection/>
    </xf>
    <xf numFmtId="37" fontId="3" fillId="0" borderId="0" xfId="0" applyNumberFormat="1" applyFont="1" applyBorder="1" applyAlignment="1" applyProtection="1">
      <alignment horizontal="right"/>
      <protection/>
    </xf>
    <xf numFmtId="37" fontId="3" fillId="0" borderId="0" xfId="0" applyNumberFormat="1" applyFont="1" applyBorder="1" applyAlignment="1" applyProtection="1">
      <alignment horizontal="center"/>
      <protection/>
    </xf>
    <xf numFmtId="0" fontId="0" fillId="0" borderId="0" xfId="0" applyFont="1" applyBorder="1" applyAlignment="1">
      <alignment/>
    </xf>
    <xf numFmtId="0" fontId="15" fillId="0" borderId="0" xfId="0" applyFont="1" applyAlignment="1">
      <alignment/>
    </xf>
    <xf numFmtId="37" fontId="16" fillId="0" borderId="14" xfId="0" applyNumberFormat="1" applyFont="1" applyBorder="1" applyAlignment="1" applyProtection="1">
      <alignment horizontal="right"/>
      <protection/>
    </xf>
    <xf numFmtId="49" fontId="16" fillId="0" borderId="0" xfId="0" applyNumberFormat="1" applyFont="1" applyBorder="1" applyAlignment="1" applyProtection="1">
      <alignment horizontal="center"/>
      <protection/>
    </xf>
    <xf numFmtId="37" fontId="16" fillId="0" borderId="1" xfId="0" applyNumberFormat="1" applyFont="1" applyBorder="1" applyAlignment="1" applyProtection="1">
      <alignment/>
      <protection/>
    </xf>
    <xf numFmtId="0" fontId="3" fillId="0" borderId="3" xfId="0" applyFont="1" applyBorder="1" applyAlignment="1">
      <alignment/>
    </xf>
    <xf numFmtId="0" fontId="3" fillId="0" borderId="0" xfId="0" applyFont="1" applyBorder="1" applyAlignment="1">
      <alignment/>
    </xf>
    <xf numFmtId="0" fontId="3" fillId="0" borderId="0" xfId="0" applyFont="1" applyAlignment="1">
      <alignment/>
    </xf>
    <xf numFmtId="0" fontId="0" fillId="0" borderId="0" xfId="0" applyBorder="1" applyAlignment="1">
      <alignment horizontal="right"/>
    </xf>
    <xf numFmtId="49" fontId="0" fillId="0" borderId="0" xfId="0" applyNumberFormat="1" applyBorder="1" applyAlignment="1">
      <alignment horizontal="center"/>
    </xf>
    <xf numFmtId="0" fontId="5" fillId="0" borderId="0" xfId="0" applyFont="1" applyBorder="1" applyAlignment="1" applyProtection="1">
      <alignment horizontal="left"/>
      <protection/>
    </xf>
    <xf numFmtId="37" fontId="0" fillId="0" borderId="0" xfId="0" applyNumberFormat="1" applyBorder="1" applyAlignment="1" applyProtection="1">
      <alignment/>
      <protection/>
    </xf>
    <xf numFmtId="0" fontId="0" fillId="0" borderId="0" xfId="0" applyAlignment="1">
      <alignment horizontal="right"/>
    </xf>
    <xf numFmtId="49" fontId="0" fillId="0" borderId="0" xfId="0" applyNumberFormat="1" applyAlignment="1">
      <alignment horizontal="center"/>
    </xf>
    <xf numFmtId="0" fontId="0" fillId="0" borderId="4" xfId="0" applyBorder="1" applyAlignment="1">
      <alignment/>
    </xf>
    <xf numFmtId="0" fontId="0" fillId="0" borderId="6" xfId="0" applyBorder="1" applyAlignment="1">
      <alignment/>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37" fontId="3" fillId="0" borderId="11" xfId="0" applyNumberFormat="1" applyFont="1" applyBorder="1" applyAlignment="1" applyProtection="1">
      <alignment/>
      <protection/>
    </xf>
    <xf numFmtId="41" fontId="3" fillId="0" borderId="12" xfId="0" applyNumberFormat="1" applyFont="1" applyBorder="1" applyAlignment="1" applyProtection="1">
      <alignment horizontal="center"/>
      <protection/>
    </xf>
    <xf numFmtId="41" fontId="3" fillId="0" borderId="12" xfId="0" applyNumberFormat="1" applyFont="1" applyBorder="1" applyAlignment="1" applyProtection="1">
      <alignment horizontal="right"/>
      <protection/>
    </xf>
    <xf numFmtId="37" fontId="3" fillId="0" borderId="13" xfId="0" applyNumberFormat="1" applyFont="1" applyBorder="1" applyAlignment="1" applyProtection="1">
      <alignment/>
      <protection/>
    </xf>
    <xf numFmtId="41" fontId="3" fillId="0" borderId="0" xfId="0" applyNumberFormat="1" applyFont="1" applyBorder="1" applyAlignment="1" applyProtection="1">
      <alignment horizontal="center"/>
      <protection/>
    </xf>
    <xf numFmtId="41" fontId="3" fillId="0" borderId="0" xfId="0" applyNumberFormat="1" applyFont="1" applyBorder="1" applyAlignment="1" applyProtection="1">
      <alignment horizontal="right"/>
      <protection/>
    </xf>
    <xf numFmtId="0" fontId="3" fillId="0" borderId="13" xfId="0" applyFont="1" applyBorder="1" applyAlignment="1" applyProtection="1">
      <alignment/>
      <protection/>
    </xf>
    <xf numFmtId="0" fontId="15" fillId="0" borderId="0" xfId="0" applyFont="1" applyBorder="1" applyAlignment="1">
      <alignment/>
    </xf>
    <xf numFmtId="41" fontId="17" fillId="0" borderId="0" xfId="0" applyNumberFormat="1" applyFont="1" applyBorder="1" applyAlignment="1" applyProtection="1">
      <alignment horizontal="center"/>
      <protection/>
    </xf>
    <xf numFmtId="37" fontId="16" fillId="0" borderId="14" xfId="0" applyNumberFormat="1" applyFont="1" applyBorder="1" applyAlignment="1" applyProtection="1">
      <alignment/>
      <protection/>
    </xf>
    <xf numFmtId="41" fontId="16" fillId="0" borderId="1" xfId="0" applyNumberFormat="1" applyFont="1" applyBorder="1" applyAlignment="1" applyProtection="1">
      <alignment horizontal="center"/>
      <protection/>
    </xf>
    <xf numFmtId="0" fontId="15" fillId="0" borderId="1" xfId="0" applyFont="1" applyBorder="1" applyAlignment="1">
      <alignment/>
    </xf>
    <xf numFmtId="0" fontId="0" fillId="0" borderId="2" xfId="0" applyBorder="1" applyAlignment="1">
      <alignment/>
    </xf>
    <xf numFmtId="0" fontId="0" fillId="0" borderId="17" xfId="0" applyBorder="1" applyAlignment="1">
      <alignment/>
    </xf>
    <xf numFmtId="41" fontId="16" fillId="0" borderId="18" xfId="0" applyNumberFormat="1" applyFont="1" applyBorder="1" applyAlignment="1" applyProtection="1">
      <alignment horizontal="center" vertical="center"/>
      <protection/>
    </xf>
    <xf numFmtId="49" fontId="3" fillId="0" borderId="18" xfId="0" applyNumberFormat="1" applyFont="1" applyBorder="1" applyAlignment="1" applyProtection="1">
      <alignment horizontal="center" vertical="center" wrapText="1"/>
      <protection/>
    </xf>
    <xf numFmtId="0" fontId="3" fillId="0" borderId="18" xfId="0" applyFont="1" applyBorder="1" applyAlignment="1" applyProtection="1">
      <alignment horizontal="center" vertical="center"/>
      <protection/>
    </xf>
    <xf numFmtId="37" fontId="14" fillId="0" borderId="11" xfId="0" applyNumberFormat="1" applyFont="1" applyBorder="1" applyAlignment="1" applyProtection="1">
      <alignment/>
      <protection/>
    </xf>
    <xf numFmtId="37" fontId="5" fillId="0" borderId="12" xfId="0" applyNumberFormat="1" applyFont="1" applyBorder="1" applyAlignment="1" applyProtection="1">
      <alignment/>
      <protection/>
    </xf>
    <xf numFmtId="37" fontId="14" fillId="0" borderId="13"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right"/>
      <protection/>
    </xf>
    <xf numFmtId="37" fontId="5" fillId="0" borderId="0" xfId="0" applyNumberFormat="1" applyFont="1" applyBorder="1" applyAlignment="1" applyProtection="1" quotePrefix="1">
      <alignment horizontal="right"/>
      <protection/>
    </xf>
    <xf numFmtId="37" fontId="14" fillId="0" borderId="13" xfId="0" applyNumberFormat="1" applyFont="1" applyBorder="1" applyAlignment="1" applyProtection="1">
      <alignment horizontal="right"/>
      <protection/>
    </xf>
    <xf numFmtId="37" fontId="5" fillId="0" borderId="0" xfId="0" applyNumberFormat="1" applyFont="1" applyFill="1" applyBorder="1" applyAlignment="1" applyProtection="1">
      <alignment horizontal="right"/>
      <protection/>
    </xf>
    <xf numFmtId="41" fontId="5" fillId="0" borderId="0" xfId="0" applyNumberFormat="1" applyFont="1" applyFill="1" applyBorder="1" applyAlignment="1" applyProtection="1">
      <alignment horizontal="right"/>
      <protection/>
    </xf>
    <xf numFmtId="37" fontId="14" fillId="0" borderId="14" xfId="0" applyNumberFormat="1" applyFont="1" applyBorder="1" applyAlignment="1" applyProtection="1">
      <alignment/>
      <protection/>
    </xf>
    <xf numFmtId="37" fontId="5" fillId="0" borderId="1" xfId="0" applyNumberFormat="1" applyFont="1" applyBorder="1" applyAlignment="1" applyProtection="1">
      <alignment/>
      <protection/>
    </xf>
    <xf numFmtId="0" fontId="5" fillId="0" borderId="0" xfId="0" applyFont="1" applyBorder="1" applyAlignment="1">
      <alignment/>
    </xf>
    <xf numFmtId="0" fontId="3" fillId="0" borderId="10" xfId="0" applyFont="1" applyBorder="1" applyAlignment="1" applyProtection="1">
      <alignment horizontal="distributed" vertical="center"/>
      <protection/>
    </xf>
    <xf numFmtId="0" fontId="5" fillId="0" borderId="10" xfId="0" applyFont="1" applyBorder="1" applyAlignment="1" applyProtection="1">
      <alignment horizontal="distributed" vertical="center" wrapText="1"/>
      <protection/>
    </xf>
    <xf numFmtId="0" fontId="3" fillId="0" borderId="16" xfId="0" applyFont="1" applyBorder="1" applyAlignment="1" applyProtection="1">
      <alignment horizontal="distributed" vertical="center"/>
      <protection/>
    </xf>
    <xf numFmtId="0" fontId="3" fillId="0" borderId="19" xfId="0" applyFont="1" applyBorder="1" applyAlignment="1" applyProtection="1">
      <alignment horizontal="distributed" vertical="center"/>
      <protection/>
    </xf>
    <xf numFmtId="41" fontId="14" fillId="0" borderId="14" xfId="0" applyNumberFormat="1" applyFont="1" applyBorder="1" applyAlignment="1" applyProtection="1">
      <alignment/>
      <protection/>
    </xf>
    <xf numFmtId="41" fontId="14" fillId="0" borderId="1" xfId="0" applyNumberFormat="1" applyFont="1" applyBorder="1" applyAlignment="1" applyProtection="1">
      <alignment/>
      <protection/>
    </xf>
    <xf numFmtId="37" fontId="15" fillId="0" borderId="3" xfId="0" applyNumberFormat="1" applyFont="1" applyBorder="1" applyAlignment="1" applyProtection="1">
      <alignment/>
      <protection/>
    </xf>
    <xf numFmtId="37" fontId="0" fillId="0" borderId="3" xfId="0" applyNumberFormat="1" applyBorder="1" applyAlignment="1" applyProtection="1">
      <alignment/>
      <protection/>
    </xf>
    <xf numFmtId="37" fontId="15" fillId="0" borderId="0" xfId="0" applyNumberFormat="1" applyFont="1" applyBorder="1" applyAlignment="1" applyProtection="1">
      <alignment/>
      <protection/>
    </xf>
    <xf numFmtId="0" fontId="3" fillId="0" borderId="20" xfId="0" applyFont="1" applyBorder="1" applyAlignment="1" applyProtection="1">
      <alignment horizontal="center" vertical="center"/>
      <protection/>
    </xf>
    <xf numFmtId="49" fontId="3" fillId="0" borderId="20" xfId="0" applyNumberFormat="1" applyFont="1" applyBorder="1" applyAlignment="1" applyProtection="1">
      <alignment horizontal="center" vertical="center" wrapText="1"/>
      <protection/>
    </xf>
    <xf numFmtId="41" fontId="16" fillId="0" borderId="0" xfId="0" applyNumberFormat="1" applyFont="1" applyBorder="1" applyAlignment="1" applyProtection="1">
      <alignment/>
      <protection/>
    </xf>
    <xf numFmtId="0" fontId="3" fillId="0" borderId="0" xfId="0" applyFont="1" applyBorder="1" applyAlignment="1" applyProtection="1">
      <alignment horizontal="center"/>
      <protection/>
    </xf>
    <xf numFmtId="41" fontId="3" fillId="0" borderId="0" xfId="0" applyNumberFormat="1" applyFont="1" applyBorder="1" applyAlignment="1" applyProtection="1">
      <alignment/>
      <protection/>
    </xf>
    <xf numFmtId="0" fontId="3" fillId="0" borderId="1" xfId="0" applyFont="1" applyBorder="1" applyAlignment="1" applyProtection="1">
      <alignment horizontal="center"/>
      <protection/>
    </xf>
    <xf numFmtId="41" fontId="3" fillId="0" borderId="14" xfId="0" applyNumberFormat="1" applyFont="1" applyBorder="1" applyAlignment="1" applyProtection="1">
      <alignment horizontal="center"/>
      <protection/>
    </xf>
    <xf numFmtId="41" fontId="3" fillId="0" borderId="1" xfId="0" applyNumberFormat="1" applyFont="1" applyBorder="1" applyAlignment="1" applyProtection="1">
      <alignment horizontal="center"/>
      <protection/>
    </xf>
    <xf numFmtId="44" fontId="0" fillId="0" borderId="0" xfId="0" applyNumberFormat="1" applyBorder="1" applyAlignment="1" applyProtection="1">
      <alignment/>
      <protection/>
    </xf>
    <xf numFmtId="0" fontId="0" fillId="0" borderId="0" xfId="0" applyAlignment="1">
      <alignment vertical="center"/>
    </xf>
    <xf numFmtId="0" fontId="3" fillId="0" borderId="7" xfId="0" applyFont="1" applyBorder="1" applyAlignment="1" applyProtection="1">
      <alignment horizontal="right"/>
      <protection/>
    </xf>
    <xf numFmtId="41" fontId="3" fillId="0" borderId="0" xfId="0" applyNumberFormat="1" applyFont="1" applyBorder="1" applyAlignment="1" applyProtection="1">
      <alignment horizontal="left"/>
      <protection/>
    </xf>
    <xf numFmtId="0" fontId="3" fillId="0" borderId="21" xfId="0" applyFont="1" applyBorder="1" applyAlignment="1" applyProtection="1">
      <alignment horizontal="right"/>
      <protection/>
    </xf>
    <xf numFmtId="41" fontId="3" fillId="0" borderId="21" xfId="0" applyNumberFormat="1" applyFont="1" applyBorder="1" applyAlignment="1" applyProtection="1">
      <alignment horizontal="center"/>
      <protection/>
    </xf>
    <xf numFmtId="37" fontId="0" fillId="0" borderId="3" xfId="0" applyNumberFormat="1" applyBorder="1" applyAlignment="1" applyProtection="1">
      <alignment horizontal="left"/>
      <protection/>
    </xf>
    <xf numFmtId="37" fontId="0" fillId="0" borderId="0" xfId="0" applyNumberFormat="1" applyBorder="1" applyAlignment="1" applyProtection="1">
      <alignment horizontal="left"/>
      <protection/>
    </xf>
    <xf numFmtId="44" fontId="5" fillId="0" borderId="0" xfId="0" applyNumberFormat="1" applyFont="1" applyBorder="1" applyAlignment="1" applyProtection="1">
      <alignment horizontal="right"/>
      <protection/>
    </xf>
    <xf numFmtId="0" fontId="15" fillId="0" borderId="0" xfId="0" applyFont="1" applyBorder="1" applyAlignment="1" applyProtection="1">
      <alignment horizontal="left"/>
      <protection/>
    </xf>
    <xf numFmtId="0" fontId="3" fillId="0" borderId="0" xfId="0" applyFont="1" applyAlignment="1">
      <alignment horizontal="left" wrapText="1"/>
    </xf>
    <xf numFmtId="0" fontId="0" fillId="0" borderId="1" xfId="0" applyBorder="1" applyAlignment="1" applyProtection="1">
      <alignment horizontal="left"/>
      <protection/>
    </xf>
    <xf numFmtId="37" fontId="0" fillId="0" borderId="0" xfId="0" applyNumberFormat="1" applyBorder="1" applyAlignment="1" applyProtection="1">
      <alignment/>
      <protection/>
    </xf>
    <xf numFmtId="0" fontId="4" fillId="0" borderId="1" xfId="0" applyFont="1" applyBorder="1" applyAlignment="1">
      <alignment horizontal="left"/>
    </xf>
    <xf numFmtId="0" fontId="0" fillId="0" borderId="12" xfId="0" applyBorder="1" applyAlignment="1">
      <alignment/>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0" borderId="22" xfId="0" applyBorder="1" applyAlignment="1" applyProtection="1">
      <alignment horizontal="center"/>
      <protection/>
    </xf>
    <xf numFmtId="41" fontId="3" fillId="0" borderId="7" xfId="0" applyNumberFormat="1" applyFont="1" applyBorder="1" applyAlignment="1" applyProtection="1">
      <alignment/>
      <protection/>
    </xf>
    <xf numFmtId="178" fontId="3" fillId="0" borderId="0" xfId="0" applyNumberFormat="1" applyFont="1" applyBorder="1" applyAlignment="1" applyProtection="1">
      <alignment/>
      <protection/>
    </xf>
    <xf numFmtId="41" fontId="3" fillId="0" borderId="0" xfId="0" applyNumberFormat="1" applyFont="1" applyBorder="1" applyAlignment="1" applyProtection="1">
      <alignment/>
      <protection/>
    </xf>
    <xf numFmtId="0" fontId="15" fillId="0" borderId="0" xfId="0" applyFont="1" applyAlignment="1">
      <alignment horizontal="left"/>
    </xf>
    <xf numFmtId="0" fontId="0" fillId="0" borderId="0" xfId="0" applyFont="1" applyAlignment="1">
      <alignment horizontal="left" vertical="top"/>
    </xf>
    <xf numFmtId="0" fontId="3"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Alignment="1">
      <alignment horizontal="center"/>
    </xf>
    <xf numFmtId="0" fontId="0" fillId="0" borderId="6" xfId="0" applyFont="1" applyBorder="1" applyAlignment="1">
      <alignment horizontal="center"/>
    </xf>
    <xf numFmtId="0" fontId="0" fillId="0" borderId="10" xfId="0" applyFont="1" applyBorder="1" applyAlignment="1" applyProtection="1">
      <alignment horizontal="center" vertical="center"/>
      <protection/>
    </xf>
    <xf numFmtId="41" fontId="3" fillId="0" borderId="1" xfId="0" applyNumberFormat="1" applyFont="1" applyBorder="1" applyAlignment="1" applyProtection="1">
      <alignment/>
      <protection/>
    </xf>
    <xf numFmtId="0" fontId="15" fillId="0" borderId="22" xfId="0" applyFont="1" applyBorder="1" applyAlignment="1" applyProtection="1">
      <alignment horizontal="distributed"/>
      <protection/>
    </xf>
    <xf numFmtId="0" fontId="15" fillId="0" borderId="12" xfId="0" applyFont="1" applyBorder="1" applyAlignment="1">
      <alignment/>
    </xf>
    <xf numFmtId="37" fontId="0" fillId="0" borderId="0" xfId="0" applyNumberFormat="1" applyFont="1" applyBorder="1" applyAlignment="1" applyProtection="1">
      <alignment/>
      <protection/>
    </xf>
    <xf numFmtId="0" fontId="3" fillId="0" borderId="22" xfId="0" applyFont="1" applyBorder="1" applyAlignment="1" applyProtection="1">
      <alignment horizontal="distributed" vertical="center"/>
      <protection/>
    </xf>
    <xf numFmtId="37" fontId="0" fillId="0" borderId="3" xfId="0" applyNumberFormat="1" applyFont="1" applyBorder="1" applyAlignment="1" applyProtection="1">
      <alignment/>
      <protection/>
    </xf>
    <xf numFmtId="0" fontId="0" fillId="0" borderId="6" xfId="0" applyFont="1" applyBorder="1" applyAlignment="1">
      <alignment vertical="center"/>
    </xf>
    <xf numFmtId="0" fontId="0" fillId="0" borderId="0" xfId="0" applyFont="1" applyAlignment="1">
      <alignment vertical="center"/>
    </xf>
    <xf numFmtId="0" fontId="15" fillId="0" borderId="22" xfId="0" applyFont="1" applyBorder="1" applyAlignment="1" applyProtection="1">
      <alignment horizontal="distributed" vertical="center"/>
      <protection/>
    </xf>
    <xf numFmtId="41" fontId="16" fillId="0" borderId="12" xfId="0" applyNumberFormat="1" applyFont="1" applyBorder="1" applyAlignment="1" applyProtection="1">
      <alignment horizontal="right"/>
      <protection/>
    </xf>
    <xf numFmtId="0" fontId="0" fillId="0" borderId="7" xfId="0" applyFont="1" applyBorder="1" applyAlignment="1" applyProtection="1">
      <alignment horizontal="distributed" vertical="center"/>
      <protection/>
    </xf>
    <xf numFmtId="0" fontId="0" fillId="0" borderId="21" xfId="0" applyFont="1" applyBorder="1" applyAlignment="1" applyProtection="1">
      <alignment horizontal="distributed" vertical="center"/>
      <protection/>
    </xf>
    <xf numFmtId="41" fontId="3" fillId="0" borderId="1" xfId="0" applyNumberFormat="1" applyFont="1" applyBorder="1" applyAlignment="1" applyProtection="1">
      <alignment horizontal="right"/>
      <protection/>
    </xf>
    <xf numFmtId="0" fontId="0" fillId="0" borderId="0" xfId="0" applyFont="1" applyBorder="1" applyAlignment="1">
      <alignment horizontal="center"/>
    </xf>
    <xf numFmtId="0" fontId="15" fillId="0" borderId="7" xfId="0" applyFont="1" applyBorder="1" applyAlignment="1" applyProtection="1">
      <alignment horizontal="distributed" vertical="center"/>
      <protection/>
    </xf>
    <xf numFmtId="0" fontId="0" fillId="0" borderId="1" xfId="0" applyFont="1" applyBorder="1" applyAlignment="1" applyProtection="1">
      <alignment horizontal="left"/>
      <protection/>
    </xf>
    <xf numFmtId="0" fontId="0" fillId="0" borderId="2" xfId="0" applyFont="1" applyBorder="1" applyAlignment="1">
      <alignment vertical="center"/>
    </xf>
    <xf numFmtId="0" fontId="15" fillId="0" borderId="22" xfId="0" applyFont="1" applyBorder="1" applyAlignment="1" applyProtection="1">
      <alignment horizontal="distributed" vertical="center"/>
      <protection/>
    </xf>
    <xf numFmtId="0" fontId="0" fillId="0" borderId="7" xfId="0" applyFont="1" applyBorder="1" applyAlignment="1" applyProtection="1">
      <alignment horizontal="distributed" vertical="center"/>
      <protection/>
    </xf>
    <xf numFmtId="0" fontId="3" fillId="0" borderId="7" xfId="0" applyFont="1" applyBorder="1" applyAlignment="1" applyProtection="1">
      <alignment horizontal="distributed" vertical="center"/>
      <protection/>
    </xf>
    <xf numFmtId="0" fontId="0" fillId="0" borderId="21" xfId="0" applyFont="1" applyBorder="1" applyAlignment="1" applyProtection="1">
      <alignment horizontal="distributed" vertical="center"/>
      <protection/>
    </xf>
    <xf numFmtId="37" fontId="0" fillId="0" borderId="3" xfId="0" applyNumberFormat="1" applyFont="1" applyBorder="1" applyAlignment="1" applyProtection="1">
      <alignment horizontal="left"/>
      <protection/>
    </xf>
    <xf numFmtId="0" fontId="0" fillId="0" borderId="0" xfId="21" applyAlignment="1">
      <alignment vertical="top"/>
      <protection/>
    </xf>
    <xf numFmtId="0" fontId="0" fillId="0" borderId="0" xfId="21">
      <alignment/>
      <protection/>
    </xf>
    <xf numFmtId="0" fontId="0" fillId="0" borderId="1" xfId="21" applyBorder="1">
      <alignment/>
      <protection/>
    </xf>
    <xf numFmtId="0" fontId="0" fillId="0" borderId="2" xfId="21" applyBorder="1" applyAlignment="1">
      <alignment vertical="center"/>
      <protection/>
    </xf>
    <xf numFmtId="0" fontId="0" fillId="0" borderId="17" xfId="21" applyBorder="1" applyAlignment="1">
      <alignment vertical="center"/>
      <protection/>
    </xf>
    <xf numFmtId="0" fontId="0" fillId="0" borderId="0" xfId="21" applyAlignment="1">
      <alignment vertical="center"/>
      <protection/>
    </xf>
    <xf numFmtId="0" fontId="15" fillId="0" borderId="0" xfId="21" applyFont="1">
      <alignment/>
      <protection/>
    </xf>
    <xf numFmtId="0" fontId="0" fillId="0" borderId="7" xfId="21" applyBorder="1">
      <alignment/>
      <protection/>
    </xf>
    <xf numFmtId="37" fontId="0" fillId="0" borderId="13" xfId="21" applyNumberFormat="1" applyBorder="1" applyProtection="1">
      <alignment/>
      <protection/>
    </xf>
    <xf numFmtId="37" fontId="0" fillId="0" borderId="0" xfId="21" applyNumberFormat="1" applyBorder="1" applyProtection="1">
      <alignment/>
      <protection/>
    </xf>
    <xf numFmtId="49" fontId="0" fillId="0" borderId="7" xfId="21" applyNumberFormat="1" applyBorder="1" applyAlignment="1" applyProtection="1">
      <alignment horizontal="right"/>
      <protection/>
    </xf>
    <xf numFmtId="41" fontId="0" fillId="0" borderId="0" xfId="21" applyNumberFormat="1">
      <alignment/>
      <protection/>
    </xf>
    <xf numFmtId="49" fontId="0" fillId="0" borderId="21" xfId="21" applyNumberFormat="1" applyBorder="1" applyAlignment="1" applyProtection="1">
      <alignment horizontal="right"/>
      <protection/>
    </xf>
    <xf numFmtId="0" fontId="0" fillId="0" borderId="3" xfId="21" applyBorder="1">
      <alignment/>
      <protection/>
    </xf>
    <xf numFmtId="37" fontId="0" fillId="0" borderId="3" xfId="21" applyNumberFormat="1" applyBorder="1" applyProtection="1">
      <alignment/>
      <protection/>
    </xf>
    <xf numFmtId="0" fontId="0" fillId="0" borderId="0" xfId="21" applyBorder="1">
      <alignment/>
      <protection/>
    </xf>
    <xf numFmtId="39" fontId="0" fillId="0" borderId="0" xfId="21" applyNumberFormat="1" applyBorder="1" applyProtection="1">
      <alignment/>
      <protection/>
    </xf>
    <xf numFmtId="0" fontId="5" fillId="0" borderId="0" xfId="21" applyFont="1" applyBorder="1" applyAlignment="1" applyProtection="1">
      <alignment/>
      <protection/>
    </xf>
    <xf numFmtId="0" fontId="0" fillId="0" borderId="2" xfId="21" applyBorder="1">
      <alignment/>
      <protection/>
    </xf>
    <xf numFmtId="0" fontId="0" fillId="0" borderId="17" xfId="21" applyBorder="1">
      <alignment/>
      <protection/>
    </xf>
    <xf numFmtId="0" fontId="15" fillId="0" borderId="0" xfId="21" applyFont="1" applyBorder="1">
      <alignment/>
      <protection/>
    </xf>
    <xf numFmtId="0" fontId="0" fillId="0" borderId="0" xfId="0" applyAlignment="1">
      <alignment horizontal="left" vertical="top" wrapText="1"/>
    </xf>
    <xf numFmtId="0" fontId="15" fillId="0" borderId="1" xfId="0" applyFont="1" applyBorder="1" applyAlignment="1">
      <alignment/>
    </xf>
    <xf numFmtId="0" fontId="0" fillId="0" borderId="23" xfId="0" applyBorder="1" applyAlignment="1" applyProtection="1">
      <alignment horizontal="center"/>
      <protection/>
    </xf>
    <xf numFmtId="0" fontId="0" fillId="0" borderId="8" xfId="0" applyBorder="1" applyAlignment="1" applyProtection="1">
      <alignment horizontal="center" vertical="center"/>
      <protection/>
    </xf>
    <xf numFmtId="0" fontId="0" fillId="0" borderId="8" xfId="0" applyBorder="1" applyAlignment="1">
      <alignment horizontal="center"/>
    </xf>
    <xf numFmtId="41" fontId="3" fillId="0" borderId="11" xfId="0" applyNumberFormat="1" applyFont="1" applyBorder="1" applyAlignment="1" applyProtection="1">
      <alignment/>
      <protection/>
    </xf>
    <xf numFmtId="41" fontId="3" fillId="0" borderId="12" xfId="0" applyNumberFormat="1" applyFont="1" applyBorder="1" applyAlignment="1" applyProtection="1">
      <alignment/>
      <protection/>
    </xf>
    <xf numFmtId="41" fontId="3" fillId="0" borderId="12" xfId="0" applyNumberFormat="1" applyFont="1" applyBorder="1" applyAlignment="1" applyProtection="1">
      <alignment horizontal="left"/>
      <protection/>
    </xf>
    <xf numFmtId="41" fontId="3" fillId="0" borderId="13" xfId="0" applyNumberFormat="1" applyFont="1" applyBorder="1" applyAlignment="1" applyProtection="1">
      <alignment/>
      <protection/>
    </xf>
    <xf numFmtId="0" fontId="0" fillId="0" borderId="4" xfId="0" applyFont="1" applyBorder="1" applyAlignment="1">
      <alignment vertical="center"/>
    </xf>
    <xf numFmtId="0" fontId="0" fillId="0" borderId="0" xfId="0" applyBorder="1" applyAlignment="1">
      <alignment vertical="center"/>
    </xf>
    <xf numFmtId="0" fontId="0" fillId="0" borderId="22" xfId="0" applyFont="1" applyBorder="1" applyAlignment="1" applyProtection="1">
      <alignment horizontal="center"/>
      <protection/>
    </xf>
    <xf numFmtId="0" fontId="0" fillId="0" borderId="6" xfId="0" applyFont="1" applyBorder="1" applyAlignment="1" applyProtection="1">
      <alignment horizontal="center" vertical="top"/>
      <protection/>
    </xf>
    <xf numFmtId="0" fontId="0" fillId="0" borderId="0" xfId="0" applyBorder="1" applyAlignment="1" applyProtection="1">
      <alignment horizontal="left"/>
      <protection/>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2" xfId="0" applyFont="1" applyBorder="1" applyAlignment="1">
      <alignment/>
    </xf>
    <xf numFmtId="0" fontId="0" fillId="0" borderId="9" xfId="0" applyFont="1" applyBorder="1" applyAlignment="1">
      <alignment/>
    </xf>
    <xf numFmtId="0" fontId="5" fillId="0" borderId="1" xfId="22" applyNumberFormat="1" applyFont="1" applyBorder="1" applyAlignment="1">
      <alignment horizontal="right"/>
      <protection/>
    </xf>
    <xf numFmtId="0" fontId="3" fillId="0" borderId="24" xfId="22" applyNumberFormat="1" applyFont="1" applyBorder="1" applyAlignment="1">
      <alignment vertical="center"/>
      <protection/>
    </xf>
    <xf numFmtId="0" fontId="3" fillId="0" borderId="23" xfId="22" applyNumberFormat="1" applyFont="1" applyBorder="1" applyAlignment="1">
      <alignment horizontal="center" vertical="center"/>
      <protection/>
    </xf>
    <xf numFmtId="0" fontId="0" fillId="0" borderId="3" xfId="0" applyFont="1" applyBorder="1" applyAlignment="1">
      <alignment/>
    </xf>
    <xf numFmtId="0" fontId="0" fillId="0" borderId="4" xfId="0" applyFont="1" applyBorder="1" applyAlignment="1">
      <alignment/>
    </xf>
    <xf numFmtId="0" fontId="0" fillId="0" borderId="8" xfId="0" applyFont="1" applyBorder="1" applyAlignment="1">
      <alignment/>
    </xf>
    <xf numFmtId="0" fontId="0" fillId="0" borderId="5" xfId="0" applyFont="1" applyBorder="1" applyAlignment="1">
      <alignment/>
    </xf>
    <xf numFmtId="0" fontId="0" fillId="0" borderId="6" xfId="0" applyFont="1" applyBorder="1" applyAlignment="1">
      <alignment/>
    </xf>
    <xf numFmtId="179" fontId="3" fillId="0" borderId="0" xfId="22" applyNumberFormat="1" applyFont="1" applyBorder="1" applyAlignment="1">
      <alignment vertical="center"/>
      <protection/>
    </xf>
    <xf numFmtId="179" fontId="0" fillId="0" borderId="0" xfId="0" applyNumberFormat="1" applyFont="1" applyBorder="1" applyAlignment="1">
      <alignment/>
    </xf>
    <xf numFmtId="0" fontId="5" fillId="0" borderId="0" xfId="0" applyFont="1" applyAlignment="1">
      <alignment horizontal="right"/>
    </xf>
    <xf numFmtId="0" fontId="3" fillId="0" borderId="6" xfId="22" applyNumberFormat="1" applyFont="1" applyBorder="1" applyAlignment="1">
      <alignment vertical="center"/>
      <protection/>
    </xf>
    <xf numFmtId="0" fontId="0" fillId="0" borderId="15" xfId="0" applyFont="1" applyBorder="1" applyAlignment="1">
      <alignment/>
    </xf>
    <xf numFmtId="0" fontId="3" fillId="0" borderId="16" xfId="22" applyNumberFormat="1" applyFont="1" applyBorder="1" applyAlignment="1">
      <alignment vertical="center"/>
      <protection/>
    </xf>
    <xf numFmtId="0" fontId="0" fillId="0" borderId="16" xfId="0" applyFont="1" applyBorder="1" applyAlignment="1">
      <alignment/>
    </xf>
    <xf numFmtId="0" fontId="0" fillId="0" borderId="0" xfId="0" applyBorder="1" applyAlignment="1">
      <alignment/>
    </xf>
    <xf numFmtId="0" fontId="9" fillId="0" borderId="0" xfId="0" applyFont="1" applyAlignment="1">
      <alignment/>
    </xf>
    <xf numFmtId="38" fontId="9" fillId="0" borderId="0" xfId="0" applyNumberFormat="1" applyFont="1" applyFill="1" applyBorder="1" applyAlignment="1" applyProtection="1">
      <alignment horizontal="right"/>
      <protection/>
    </xf>
    <xf numFmtId="0" fontId="0" fillId="0" borderId="0" xfId="0" applyAlignment="1">
      <alignment/>
    </xf>
    <xf numFmtId="38" fontId="9" fillId="0" borderId="13" xfId="0" applyNumberFormat="1" applyFont="1" applyFill="1" applyBorder="1" applyAlignment="1" applyProtection="1">
      <alignment horizontal="right"/>
      <protection/>
    </xf>
    <xf numFmtId="187" fontId="9" fillId="0" borderId="0" xfId="0" applyNumberFormat="1" applyFont="1" applyFill="1" applyBorder="1" applyAlignment="1" applyProtection="1">
      <alignment horizontal="right"/>
      <protection/>
    </xf>
    <xf numFmtId="38" fontId="9" fillId="0" borderId="14" xfId="0" applyNumberFormat="1" applyFont="1" applyFill="1" applyBorder="1" applyAlignment="1" applyProtection="1">
      <alignment horizontal="right"/>
      <protection/>
    </xf>
    <xf numFmtId="38" fontId="9" fillId="0" borderId="1" xfId="0" applyNumberFormat="1" applyFont="1" applyFill="1" applyBorder="1" applyAlignment="1" applyProtection="1">
      <alignment horizontal="right"/>
      <protection/>
    </xf>
    <xf numFmtId="41" fontId="9" fillId="0" borderId="1" xfId="0" applyNumberFormat="1" applyFont="1" applyFill="1" applyBorder="1" applyAlignment="1" applyProtection="1">
      <alignment horizontal="right"/>
      <protection/>
    </xf>
    <xf numFmtId="37" fontId="9" fillId="0" borderId="1" xfId="0" applyNumberFormat="1" applyFont="1" applyBorder="1" applyAlignment="1" applyProtection="1">
      <alignment horizontal="right"/>
      <protection/>
    </xf>
    <xf numFmtId="187" fontId="9" fillId="0" borderId="1" xfId="0" applyNumberFormat="1" applyFont="1" applyFill="1" applyBorder="1" applyAlignment="1" applyProtection="1">
      <alignment horizontal="right"/>
      <protection/>
    </xf>
    <xf numFmtId="41" fontId="9" fillId="0" borderId="0" xfId="0" applyNumberFormat="1" applyFont="1" applyFill="1" applyBorder="1" applyAlignment="1" applyProtection="1">
      <alignment horizontal="right"/>
      <protection/>
    </xf>
    <xf numFmtId="187" fontId="9" fillId="0" borderId="0" xfId="0" applyNumberFormat="1" applyFont="1" applyBorder="1" applyAlignment="1">
      <alignment/>
    </xf>
    <xf numFmtId="0" fontId="9" fillId="0" borderId="0" xfId="0" applyFont="1" applyBorder="1" applyAlignment="1">
      <alignment/>
    </xf>
    <xf numFmtId="0" fontId="0" fillId="0" borderId="24" xfId="0" applyFont="1" applyBorder="1" applyAlignment="1">
      <alignment horizontal="center"/>
    </xf>
    <xf numFmtId="177" fontId="9" fillId="0" borderId="0" xfId="0" applyNumberFormat="1" applyFont="1" applyBorder="1" applyAlignment="1" applyProtection="1">
      <alignment horizontal="right"/>
      <protection/>
    </xf>
    <xf numFmtId="187" fontId="9" fillId="0" borderId="0" xfId="0" applyNumberFormat="1" applyFont="1" applyAlignment="1">
      <alignment/>
    </xf>
    <xf numFmtId="0" fontId="8" fillId="0" borderId="25" xfId="0" applyFont="1" applyBorder="1" applyAlignment="1">
      <alignment horizontal="center"/>
    </xf>
    <xf numFmtId="0" fontId="0" fillId="0" borderId="25" xfId="0" applyFont="1" applyBorder="1" applyAlignment="1">
      <alignment horizontal="center"/>
    </xf>
    <xf numFmtId="184" fontId="9" fillId="0" borderId="13" xfId="0" applyNumberFormat="1" applyFont="1" applyBorder="1" applyAlignment="1">
      <alignment/>
    </xf>
    <xf numFmtId="184" fontId="9" fillId="0" borderId="0" xfId="0" applyNumberFormat="1" applyFont="1" applyBorder="1" applyAlignment="1">
      <alignment/>
    </xf>
    <xf numFmtId="184" fontId="9" fillId="0" borderId="0" xfId="0" applyNumberFormat="1" applyFont="1" applyAlignment="1">
      <alignment/>
    </xf>
    <xf numFmtId="0" fontId="8" fillId="0" borderId="26" xfId="0" applyFont="1" applyBorder="1" applyAlignment="1">
      <alignment horizontal="center" wrapText="1"/>
    </xf>
    <xf numFmtId="0" fontId="0" fillId="0" borderId="26" xfId="0" applyFont="1" applyBorder="1" applyAlignment="1">
      <alignment horizontal="center"/>
    </xf>
    <xf numFmtId="0" fontId="0" fillId="0" borderId="27" xfId="0" applyFont="1" applyBorder="1" applyAlignment="1">
      <alignment horizontal="center"/>
    </xf>
    <xf numFmtId="0" fontId="0" fillId="0" borderId="1" xfId="0" applyBorder="1" applyAlignment="1">
      <alignment horizontal="right"/>
    </xf>
    <xf numFmtId="0" fontId="0" fillId="0" borderId="0" xfId="0" applyFont="1" applyBorder="1" applyAlignment="1">
      <alignment horizontal="left" vertical="top" wrapText="1"/>
    </xf>
    <xf numFmtId="0" fontId="3" fillId="0" borderId="2" xfId="0" applyFont="1" applyFill="1" applyBorder="1" applyAlignment="1" applyProtection="1">
      <alignment horizontal="center" vertical="distributed" textRotation="255" wrapText="1"/>
      <protection/>
    </xf>
    <xf numFmtId="0" fontId="0" fillId="0" borderId="2" xfId="0" applyFont="1" applyBorder="1" applyAlignment="1">
      <alignment horizontal="center" vertical="distributed" textRotation="255" wrapText="1"/>
    </xf>
    <xf numFmtId="0" fontId="3" fillId="0" borderId="18" xfId="0" applyFont="1" applyFill="1" applyBorder="1" applyAlignment="1" applyProtection="1">
      <alignment horizontal="center" vertical="distributed" textRotation="255"/>
      <protection/>
    </xf>
    <xf numFmtId="0" fontId="0" fillId="0" borderId="2" xfId="0" applyFont="1" applyBorder="1" applyAlignment="1">
      <alignment horizontal="center" vertical="distributed" textRotation="255"/>
    </xf>
    <xf numFmtId="0" fontId="0" fillId="0" borderId="17" xfId="0" applyFont="1" applyBorder="1" applyAlignment="1">
      <alignment horizontal="center" vertical="distributed" textRotation="255"/>
    </xf>
    <xf numFmtId="0" fontId="3" fillId="0" borderId="2" xfId="0" applyFont="1" applyFill="1" applyBorder="1" applyAlignment="1" applyProtection="1">
      <alignment horizontal="center" vertical="distributed" textRotation="255"/>
      <protection/>
    </xf>
    <xf numFmtId="0" fontId="3" fillId="0" borderId="17" xfId="0" applyFont="1" applyFill="1" applyBorder="1" applyAlignment="1" applyProtection="1">
      <alignment horizontal="center" vertical="distributed" textRotation="255"/>
      <protection/>
    </xf>
    <xf numFmtId="0" fontId="3" fillId="0" borderId="18" xfId="0" applyFont="1" applyBorder="1" applyAlignment="1" applyProtection="1">
      <alignment horizontal="center" vertical="distributed" textRotation="255" wrapText="1"/>
      <protection/>
    </xf>
    <xf numFmtId="0" fontId="0" fillId="0" borderId="17" xfId="0" applyFont="1" applyBorder="1" applyAlignment="1">
      <alignment horizontal="center" vertical="distributed" textRotation="255" wrapText="1"/>
    </xf>
    <xf numFmtId="0" fontId="3" fillId="0" borderId="18" xfId="0" applyFont="1" applyFill="1" applyBorder="1" applyAlignment="1" applyProtection="1">
      <alignment horizontal="center" vertical="distributed" textRotation="255" wrapText="1"/>
      <protection/>
    </xf>
    <xf numFmtId="179" fontId="3" fillId="0" borderId="1" xfId="22" applyNumberFormat="1" applyFont="1" applyBorder="1" applyAlignment="1">
      <alignment vertical="center"/>
      <protection/>
    </xf>
    <xf numFmtId="179" fontId="0" fillId="0" borderId="1" xfId="0" applyNumberFormat="1" applyFont="1" applyBorder="1" applyAlignment="1">
      <alignment/>
    </xf>
    <xf numFmtId="0" fontId="6" fillId="0" borderId="0" xfId="0" applyFont="1" applyAlignment="1">
      <alignment horizontal="center"/>
    </xf>
    <xf numFmtId="0" fontId="7" fillId="0" borderId="0" xfId="0" applyFont="1" applyAlignment="1">
      <alignment horizontal="left"/>
    </xf>
    <xf numFmtId="0" fontId="4" fillId="0" borderId="0" xfId="0" applyFont="1" applyBorder="1" applyAlignment="1" applyProtection="1">
      <alignment horizontal="left"/>
      <protection/>
    </xf>
    <xf numFmtId="0" fontId="3" fillId="0" borderId="27" xfId="22" applyNumberFormat="1" applyFont="1" applyBorder="1" applyAlignment="1">
      <alignment vertical="center"/>
      <protection/>
    </xf>
    <xf numFmtId="0" fontId="0" fillId="0" borderId="28" xfId="0" applyFont="1" applyBorder="1" applyAlignment="1">
      <alignment/>
    </xf>
    <xf numFmtId="0" fontId="3" fillId="0" borderId="9" xfId="22" applyNumberFormat="1" applyFont="1" applyBorder="1" applyAlignment="1">
      <alignment vertical="center"/>
      <protection/>
    </xf>
    <xf numFmtId="0" fontId="3" fillId="0" borderId="28" xfId="22" applyNumberFormat="1" applyFont="1" applyBorder="1" applyAlignment="1">
      <alignment vertical="center"/>
      <protection/>
    </xf>
    <xf numFmtId="0" fontId="5" fillId="0" borderId="1" xfId="0" applyFont="1" applyBorder="1" applyAlignment="1" applyProtection="1">
      <alignment horizontal="right"/>
      <protection/>
    </xf>
    <xf numFmtId="37" fontId="16" fillId="0" borderId="1" xfId="0" applyNumberFormat="1" applyFont="1" applyBorder="1" applyAlignment="1" applyProtection="1">
      <alignment horizontal="center"/>
      <protection/>
    </xf>
    <xf numFmtId="37" fontId="3" fillId="0" borderId="0" xfId="0" applyNumberFormat="1" applyFont="1" applyBorder="1" applyAlignment="1" applyProtection="1">
      <alignment horizontal="center"/>
      <protection/>
    </xf>
    <xf numFmtId="0" fontId="3" fillId="0" borderId="1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8"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3" fillId="0" borderId="5" xfId="0" applyFont="1" applyBorder="1" applyAlignment="1" applyProtection="1">
      <alignment horizontal="center" vertical="center" wrapText="1"/>
      <protection/>
    </xf>
    <xf numFmtId="0" fontId="0" fillId="0" borderId="0" xfId="0" applyFont="1" applyAlignment="1">
      <alignment horizontal="left" vertical="top" wrapText="1"/>
    </xf>
    <xf numFmtId="0" fontId="0" fillId="0" borderId="0" xfId="0" applyBorder="1" applyAlignment="1" applyProtection="1">
      <alignment horizontal="center"/>
      <protection/>
    </xf>
    <xf numFmtId="0" fontId="0" fillId="0" borderId="7" xfId="0" applyBorder="1" applyAlignment="1" applyProtection="1">
      <alignment horizontal="center"/>
      <protection/>
    </xf>
    <xf numFmtId="0" fontId="3" fillId="0" borderId="13" xfId="0" applyFont="1" applyBorder="1" applyAlignment="1" applyProtection="1">
      <alignment horizontal="center" vertical="top"/>
      <protection/>
    </xf>
    <xf numFmtId="0" fontId="3" fillId="0" borderId="7" xfId="0" applyFont="1" applyBorder="1" applyAlignment="1" applyProtection="1">
      <alignment horizontal="center" vertical="top"/>
      <protection/>
    </xf>
    <xf numFmtId="0" fontId="3" fillId="0" borderId="8" xfId="0" applyFont="1" applyBorder="1" applyAlignment="1" applyProtection="1">
      <alignment horizontal="center" vertical="top"/>
      <protection/>
    </xf>
    <xf numFmtId="0" fontId="3" fillId="0" borderId="6" xfId="0" applyFont="1" applyBorder="1" applyAlignment="1" applyProtection="1">
      <alignment horizontal="center" vertical="top"/>
      <protection/>
    </xf>
    <xf numFmtId="0" fontId="3" fillId="0" borderId="29" xfId="0" applyFont="1" applyBorder="1" applyAlignment="1" applyProtection="1">
      <alignment horizontal="center" vertical="center" textRotation="255" shrinkToFit="1"/>
      <protection/>
    </xf>
    <xf numFmtId="0" fontId="3" fillId="0" borderId="29"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3" fillId="0" borderId="9" xfId="0" applyFont="1" applyBorder="1" applyAlignment="1" applyProtection="1">
      <alignment horizontal="center" vertical="center"/>
      <protection/>
    </xf>
    <xf numFmtId="0" fontId="3" fillId="0" borderId="29" xfId="0" applyFont="1" applyBorder="1" applyAlignment="1">
      <alignment vertical="center"/>
    </xf>
    <xf numFmtId="0" fontId="3" fillId="0" borderId="15" xfId="0" applyFont="1" applyBorder="1" applyAlignment="1">
      <alignment vertical="center"/>
    </xf>
    <xf numFmtId="0" fontId="3" fillId="0" borderId="10"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3" fillId="0" borderId="0" xfId="0" applyFont="1" applyBorder="1" applyAlignment="1" applyProtection="1">
      <alignment horizontal="right"/>
      <protection/>
    </xf>
    <xf numFmtId="0" fontId="3" fillId="0" borderId="7" xfId="0" applyFont="1" applyBorder="1" applyAlignment="1">
      <alignment horizontal="right"/>
    </xf>
    <xf numFmtId="0" fontId="3" fillId="0" borderId="12" xfId="0" applyFont="1" applyBorder="1" applyAlignment="1" applyProtection="1">
      <alignment horizontal="right"/>
      <protection/>
    </xf>
    <xf numFmtId="0" fontId="3" fillId="0" borderId="22" xfId="0" applyFont="1" applyBorder="1" applyAlignment="1">
      <alignment horizontal="right"/>
    </xf>
    <xf numFmtId="0" fontId="5" fillId="0" borderId="0" xfId="0" applyFont="1" applyBorder="1" applyAlignment="1" applyProtection="1">
      <alignment horizontal="left"/>
      <protection/>
    </xf>
    <xf numFmtId="0" fontId="16" fillId="0" borderId="1" xfId="0" applyFont="1" applyBorder="1" applyAlignment="1" applyProtection="1">
      <alignment horizontal="right"/>
      <protection/>
    </xf>
    <xf numFmtId="0" fontId="16" fillId="0" borderId="21" xfId="0" applyFont="1" applyBorder="1" applyAlignment="1">
      <alignment horizontal="right"/>
    </xf>
    <xf numFmtId="0" fontId="3" fillId="0" borderId="3" xfId="0" applyFont="1" applyBorder="1" applyAlignment="1" applyProtection="1">
      <alignment horizontal="right"/>
      <protection/>
    </xf>
    <xf numFmtId="0" fontId="3" fillId="0" borderId="3" xfId="0" applyFont="1" applyBorder="1" applyAlignment="1" applyProtection="1">
      <alignment horizontal="left"/>
      <protection/>
    </xf>
    <xf numFmtId="0" fontId="3" fillId="0" borderId="23" xfId="0" applyFont="1" applyBorder="1" applyAlignment="1" applyProtection="1">
      <alignment horizontal="center" vertical="center"/>
      <protection/>
    </xf>
    <xf numFmtId="0" fontId="3" fillId="0" borderId="4" xfId="0" applyFont="1" applyBorder="1" applyAlignment="1" applyProtection="1">
      <alignment horizontal="center" vertical="center"/>
      <protection/>
    </xf>
    <xf numFmtId="41" fontId="3" fillId="0" borderId="0" xfId="0" applyNumberFormat="1" applyFont="1" applyBorder="1" applyAlignment="1" applyProtection="1">
      <alignment horizontal="center"/>
      <protection/>
    </xf>
    <xf numFmtId="0" fontId="3" fillId="0" borderId="23" xfId="0" applyFont="1" applyBorder="1" applyAlignment="1" applyProtection="1">
      <alignment horizontal="center"/>
      <protection/>
    </xf>
    <xf numFmtId="0" fontId="3" fillId="0" borderId="4" xfId="0" applyFont="1" applyBorder="1" applyAlignment="1" applyProtection="1">
      <alignment horizontal="center"/>
      <protection/>
    </xf>
    <xf numFmtId="0" fontId="3" fillId="0" borderId="8" xfId="0" applyFont="1" applyBorder="1" applyAlignment="1">
      <alignment horizontal="center"/>
    </xf>
    <xf numFmtId="0" fontId="3" fillId="0" borderId="6" xfId="0" applyFont="1" applyBorder="1" applyAlignment="1">
      <alignment horizontal="center"/>
    </xf>
    <xf numFmtId="41" fontId="3" fillId="0" borderId="12" xfId="0" applyNumberFormat="1" applyFont="1" applyBorder="1" applyAlignment="1" applyProtection="1">
      <alignment horizontal="center"/>
      <protection/>
    </xf>
    <xf numFmtId="0" fontId="3" fillId="0" borderId="10" xfId="0" applyFont="1" applyBorder="1" applyAlignment="1" applyProtection="1">
      <alignment horizontal="center"/>
      <protection/>
    </xf>
    <xf numFmtId="0" fontId="3" fillId="0" borderId="24" xfId="0" applyFont="1" applyBorder="1" applyAlignment="1" applyProtection="1">
      <alignment horizontal="center"/>
      <protection/>
    </xf>
    <xf numFmtId="0" fontId="3" fillId="0" borderId="3" xfId="0" applyFont="1" applyBorder="1" applyAlignment="1" applyProtection="1">
      <alignment horizontal="center" vertical="center"/>
      <protection/>
    </xf>
    <xf numFmtId="0" fontId="3" fillId="0" borderId="18" xfId="0" applyFont="1" applyBorder="1" applyAlignment="1" applyProtection="1">
      <alignment horizontal="center"/>
      <protection/>
    </xf>
    <xf numFmtId="0" fontId="3" fillId="0" borderId="2" xfId="0" applyFont="1" applyBorder="1" applyAlignment="1" applyProtection="1">
      <alignment horizontal="center"/>
      <protection/>
    </xf>
    <xf numFmtId="0" fontId="3" fillId="0" borderId="17" xfId="0" applyFont="1" applyBorder="1" applyAlignment="1" applyProtection="1">
      <alignment horizontal="center"/>
      <protection/>
    </xf>
    <xf numFmtId="41" fontId="3" fillId="0" borderId="0" xfId="17" applyNumberFormat="1" applyFont="1" applyBorder="1" applyAlignment="1" applyProtection="1">
      <alignment horizontal="center"/>
      <protection/>
    </xf>
    <xf numFmtId="0" fontId="5" fillId="0" borderId="0" xfId="0" applyFont="1" applyBorder="1" applyAlignment="1" applyProtection="1">
      <alignment horizontal="right"/>
      <protection/>
    </xf>
    <xf numFmtId="37" fontId="5" fillId="0" borderId="3" xfId="0" applyNumberFormat="1" applyFont="1" applyBorder="1" applyAlignment="1" applyProtection="1">
      <alignment horizontal="right"/>
      <protection/>
    </xf>
    <xf numFmtId="41" fontId="16" fillId="0" borderId="1" xfId="0" applyNumberFormat="1" applyFont="1" applyBorder="1" applyAlignment="1" applyProtection="1">
      <alignment horizontal="center"/>
      <protection/>
    </xf>
    <xf numFmtId="0" fontId="3" fillId="0" borderId="30"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7" xfId="0" applyFont="1" applyBorder="1" applyAlignment="1" applyProtection="1">
      <alignment horizontal="center" vertical="center"/>
      <protection/>
    </xf>
    <xf numFmtId="0" fontId="3" fillId="0" borderId="22" xfId="0" applyFont="1" applyBorder="1" applyAlignment="1" applyProtection="1">
      <alignment horizontal="center" vertical="center" textRotation="255"/>
      <protection/>
    </xf>
    <xf numFmtId="0" fontId="3" fillId="0" borderId="7" xfId="0" applyFont="1" applyBorder="1" applyAlignment="1">
      <alignment horizontal="center" vertical="center" textRotation="255"/>
    </xf>
    <xf numFmtId="0" fontId="3" fillId="0" borderId="6" xfId="0" applyFont="1" applyBorder="1" applyAlignment="1">
      <alignment horizontal="center" vertical="center" textRotation="255"/>
    </xf>
    <xf numFmtId="0" fontId="8" fillId="0" borderId="22" xfId="0" applyFont="1" applyBorder="1" applyAlignment="1" applyProtection="1">
      <alignment horizontal="center" vertical="center" textRotation="255"/>
      <protection/>
    </xf>
    <xf numFmtId="0" fontId="8" fillId="0" borderId="7" xfId="0" applyFont="1" applyBorder="1" applyAlignment="1">
      <alignment horizontal="center" vertical="center" textRotation="255"/>
    </xf>
    <xf numFmtId="0" fontId="8" fillId="0" borderId="6" xfId="0" applyFont="1" applyBorder="1" applyAlignment="1">
      <alignment horizontal="center" vertical="center" textRotation="255"/>
    </xf>
    <xf numFmtId="0" fontId="3" fillId="0" borderId="26"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8" fillId="0" borderId="7" xfId="0" applyFont="1" applyBorder="1" applyAlignment="1" applyProtection="1">
      <alignment horizontal="center" vertical="center" textRotation="255"/>
      <protection/>
    </xf>
    <xf numFmtId="0" fontId="5" fillId="0" borderId="3" xfId="0" applyFont="1" applyBorder="1" applyAlignment="1" applyProtection="1">
      <alignment horizontal="right"/>
      <protection/>
    </xf>
    <xf numFmtId="0" fontId="8" fillId="0" borderId="12"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0" fontId="8" fillId="0" borderId="5" xfId="0" applyFont="1" applyBorder="1" applyAlignment="1" applyProtection="1">
      <alignment horizontal="center" vertical="center" wrapText="1"/>
      <protection/>
    </xf>
    <xf numFmtId="0" fontId="8" fillId="0" borderId="6" xfId="0" applyFont="1" applyBorder="1" applyAlignment="1" applyProtection="1">
      <alignment horizontal="center" vertical="center" wrapText="1"/>
      <protection/>
    </xf>
    <xf numFmtId="0" fontId="8" fillId="0" borderId="22" xfId="0" applyFont="1" applyBorder="1" applyAlignment="1" applyProtection="1">
      <alignment horizontal="center" vertical="center"/>
      <protection/>
    </xf>
    <xf numFmtId="0" fontId="8" fillId="0" borderId="5" xfId="0" applyFont="1" applyBorder="1" applyAlignment="1" applyProtection="1">
      <alignment horizontal="center" vertical="center"/>
      <protection/>
    </xf>
    <xf numFmtId="0" fontId="8" fillId="0" borderId="6" xfId="0" applyFont="1" applyBorder="1" applyAlignment="1" applyProtection="1">
      <alignment horizontal="center" vertical="center"/>
      <protection/>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5" fillId="0" borderId="24" xfId="0" applyFont="1" applyBorder="1" applyAlignment="1" applyProtection="1">
      <alignment horizontal="center" vertical="center" textRotation="255"/>
      <protection/>
    </xf>
    <xf numFmtId="0" fontId="5" fillId="0" borderId="24" xfId="0" applyFont="1" applyBorder="1" applyAlignment="1">
      <alignment horizontal="center" vertical="center" textRotation="255"/>
    </xf>
    <xf numFmtId="0" fontId="5" fillId="0" borderId="16" xfId="0" applyFont="1" applyBorder="1" applyAlignment="1" applyProtection="1">
      <alignment horizontal="left" vertical="center" textRotation="255"/>
      <protection/>
    </xf>
    <xf numFmtId="0" fontId="5" fillId="0" borderId="16" xfId="0" applyFont="1" applyBorder="1" applyAlignment="1">
      <alignment vertical="center" textRotation="255"/>
    </xf>
    <xf numFmtId="0" fontId="3" fillId="0" borderId="16" xfId="0" applyFont="1" applyBorder="1" applyAlignment="1" applyProtection="1">
      <alignment horizontal="center" vertical="center"/>
      <protection/>
    </xf>
    <xf numFmtId="0" fontId="3" fillId="0" borderId="24" xfId="0" applyFont="1" applyBorder="1" applyAlignment="1" applyProtection="1">
      <alignment horizontal="center" vertical="center" textRotation="255"/>
      <protection/>
    </xf>
    <xf numFmtId="0" fontId="3" fillId="0" borderId="24" xfId="0" applyFont="1" applyBorder="1" applyAlignment="1">
      <alignment horizontal="center" vertical="center" textRotation="255"/>
    </xf>
    <xf numFmtId="0" fontId="8" fillId="0" borderId="16" xfId="0" applyFont="1" applyBorder="1" applyAlignment="1" applyProtection="1">
      <alignment horizontal="center" vertical="center" textRotation="255"/>
      <protection/>
    </xf>
    <xf numFmtId="0" fontId="8" fillId="0" borderId="1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pplyProtection="1">
      <alignment horizontal="center" vertical="center" textRotation="255"/>
      <protection/>
    </xf>
    <xf numFmtId="0" fontId="3" fillId="0" borderId="28" xfId="0" applyFont="1" applyBorder="1" applyAlignment="1" applyProtection="1">
      <alignment horizontal="center" vertical="center" textRotation="255"/>
      <protection/>
    </xf>
    <xf numFmtId="0" fontId="0" fillId="0" borderId="3" xfId="0" applyBorder="1" applyAlignment="1">
      <alignment shrinkToFit="1"/>
    </xf>
    <xf numFmtId="0" fontId="0" fillId="0" borderId="3" xfId="0" applyBorder="1" applyAlignment="1">
      <alignment/>
    </xf>
    <xf numFmtId="37" fontId="0" fillId="0" borderId="0" xfId="0" applyNumberFormat="1" applyBorder="1" applyAlignment="1" applyProtection="1">
      <alignment shrinkToFit="1"/>
      <protection/>
    </xf>
    <xf numFmtId="0" fontId="0" fillId="0" borderId="0" xfId="0" applyAlignment="1">
      <alignment shrinkToFit="1"/>
    </xf>
    <xf numFmtId="41"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0" fillId="0" borderId="0" xfId="0" applyFont="1" applyAlignment="1">
      <alignment horizontal="center" vertical="center"/>
    </xf>
    <xf numFmtId="0" fontId="0" fillId="0" borderId="7" xfId="0" applyFont="1" applyBorder="1" applyAlignment="1">
      <alignment horizontal="center" vertical="center"/>
    </xf>
    <xf numFmtId="41" fontId="3" fillId="0" borderId="1" xfId="0" applyNumberFormat="1" applyFont="1" applyBorder="1" applyAlignment="1" applyProtection="1">
      <alignment horizontal="center" vertical="center"/>
      <protection/>
    </xf>
    <xf numFmtId="41" fontId="3" fillId="0" borderId="0" xfId="0" applyNumberFormat="1" applyFont="1" applyBorder="1" applyAlignment="1" applyProtection="1">
      <alignment horizontal="right"/>
      <protection/>
    </xf>
    <xf numFmtId="41" fontId="3" fillId="0" borderId="0" xfId="0" applyNumberFormat="1" applyFont="1" applyBorder="1" applyAlignment="1" applyProtection="1">
      <alignment horizontal="left"/>
      <protection/>
    </xf>
    <xf numFmtId="41" fontId="3" fillId="0" borderId="13" xfId="0" applyNumberFormat="1" applyFont="1" applyBorder="1" applyAlignment="1" applyProtection="1">
      <alignment horizontal="right"/>
      <protection/>
    </xf>
    <xf numFmtId="41" fontId="3" fillId="0" borderId="11" xfId="0" applyNumberFormat="1" applyFont="1" applyBorder="1" applyAlignment="1" applyProtection="1">
      <alignment horizontal="center"/>
      <protection/>
    </xf>
    <xf numFmtId="41" fontId="3" fillId="0" borderId="13" xfId="0" applyNumberFormat="1" applyFont="1" applyBorder="1" applyAlignment="1" applyProtection="1">
      <alignment horizontal="center"/>
      <protection/>
    </xf>
    <xf numFmtId="0" fontId="3" fillId="0" borderId="13" xfId="0" applyFont="1" applyBorder="1" applyAlignment="1" applyProtection="1">
      <alignment horizontal="right"/>
      <protection/>
    </xf>
    <xf numFmtId="0" fontId="3" fillId="0" borderId="7" xfId="0" applyFont="1" applyBorder="1" applyAlignment="1" applyProtection="1">
      <alignment horizontal="right"/>
      <protection/>
    </xf>
    <xf numFmtId="0" fontId="3" fillId="0" borderId="18"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44" fontId="5" fillId="0" borderId="3" xfId="0" applyNumberFormat="1" applyFont="1" applyBorder="1" applyAlignment="1" applyProtection="1">
      <alignment horizontal="right"/>
      <protection/>
    </xf>
    <xf numFmtId="41" fontId="3" fillId="0" borderId="1" xfId="0" applyNumberFormat="1" applyFont="1" applyBorder="1" applyAlignment="1" applyProtection="1">
      <alignment horizontal="center"/>
      <protection/>
    </xf>
    <xf numFmtId="41" fontId="3" fillId="0" borderId="14" xfId="0" applyNumberFormat="1" applyFont="1" applyBorder="1" applyAlignment="1" applyProtection="1">
      <alignment horizontal="center"/>
      <protection/>
    </xf>
    <xf numFmtId="41" fontId="3" fillId="0" borderId="7" xfId="0" applyNumberFormat="1" applyFont="1" applyBorder="1" applyAlignment="1" applyProtection="1">
      <alignment horizontal="right"/>
      <protection/>
    </xf>
    <xf numFmtId="41" fontId="3" fillId="0" borderId="21" xfId="0" applyNumberFormat="1" applyFont="1" applyBorder="1" applyAlignment="1" applyProtection="1">
      <alignment horizontal="center"/>
      <protection/>
    </xf>
    <xf numFmtId="0" fontId="16" fillId="0" borderId="13" xfId="0" applyFont="1" applyBorder="1" applyAlignment="1" applyProtection="1">
      <alignment horizontal="right"/>
      <protection/>
    </xf>
    <xf numFmtId="0" fontId="16" fillId="0" borderId="7" xfId="0" applyFont="1" applyBorder="1" applyAlignment="1" applyProtection="1">
      <alignment horizontal="right"/>
      <protection/>
    </xf>
    <xf numFmtId="0" fontId="16" fillId="0" borderId="0" xfId="0" applyFont="1" applyBorder="1" applyAlignment="1" applyProtection="1">
      <alignment horizontal="center"/>
      <protection/>
    </xf>
    <xf numFmtId="0" fontId="3" fillId="0" borderId="0" xfId="0" applyFont="1" applyBorder="1" applyAlignment="1" applyProtection="1">
      <alignment horizontal="center"/>
      <protection/>
    </xf>
    <xf numFmtId="0" fontId="0" fillId="0" borderId="2" xfId="0" applyBorder="1" applyAlignment="1">
      <alignment horizontal="center"/>
    </xf>
    <xf numFmtId="0" fontId="0" fillId="0" borderId="17" xfId="0" applyBorder="1" applyAlignment="1">
      <alignment horizontal="center"/>
    </xf>
    <xf numFmtId="0" fontId="3" fillId="0" borderId="1" xfId="0" applyFont="1" applyBorder="1" applyAlignment="1" applyProtection="1">
      <alignment horizontal="center"/>
      <protection/>
    </xf>
    <xf numFmtId="41" fontId="16" fillId="0" borderId="11" xfId="0" applyNumberFormat="1" applyFont="1" applyBorder="1" applyAlignment="1" applyProtection="1">
      <alignment horizontal="center"/>
      <protection/>
    </xf>
    <xf numFmtId="41" fontId="16" fillId="0" borderId="12" xfId="0" applyNumberFormat="1" applyFont="1" applyBorder="1" applyAlignment="1" applyProtection="1">
      <alignment horizontal="center"/>
      <protection/>
    </xf>
    <xf numFmtId="0" fontId="3" fillId="0" borderId="1"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 xfId="0" applyFont="1" applyBorder="1" applyAlignment="1" applyProtection="1">
      <alignment horizontal="right"/>
      <protection/>
    </xf>
    <xf numFmtId="0" fontId="3" fillId="0" borderId="21" xfId="0" applyFont="1" applyBorder="1" applyAlignment="1" applyProtection="1">
      <alignment horizontal="right"/>
      <protection/>
    </xf>
    <xf numFmtId="0" fontId="3" fillId="0" borderId="12" xfId="0" applyFont="1" applyBorder="1" applyAlignment="1" applyProtection="1">
      <alignment horizontal="center" vertical="center"/>
      <protection/>
    </xf>
    <xf numFmtId="0" fontId="0" fillId="0" borderId="12" xfId="0" applyFont="1" applyBorder="1" applyAlignment="1">
      <alignment horizontal="center" vertical="center"/>
    </xf>
    <xf numFmtId="0" fontId="0" fillId="0" borderId="22" xfId="0" applyFont="1" applyBorder="1" applyAlignment="1">
      <alignment horizontal="center" vertical="center"/>
    </xf>
    <xf numFmtId="41" fontId="3" fillId="0" borderId="0" xfId="0" applyNumberFormat="1" applyFont="1" applyBorder="1" applyAlignment="1" applyProtection="1">
      <alignment horizontal="right" vertical="center"/>
      <protection/>
    </xf>
    <xf numFmtId="178" fontId="3" fillId="0" borderId="13" xfId="0" applyNumberFormat="1" applyFont="1" applyBorder="1" applyAlignment="1" applyProtection="1">
      <alignment horizontal="right"/>
      <protection/>
    </xf>
    <xf numFmtId="178" fontId="3" fillId="0" borderId="0" xfId="0" applyNumberFormat="1" applyFont="1" applyBorder="1" applyAlignment="1" applyProtection="1">
      <alignment horizontal="right"/>
      <protection/>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vertical="center"/>
    </xf>
    <xf numFmtId="0" fontId="3" fillId="0" borderId="8" xfId="0" applyFont="1" applyBorder="1" applyAlignment="1">
      <alignment vertical="center"/>
    </xf>
    <xf numFmtId="0" fontId="3" fillId="0" borderId="5" xfId="0" applyFont="1" applyBorder="1" applyAlignment="1">
      <alignment vertical="center"/>
    </xf>
    <xf numFmtId="0" fontId="4" fillId="0" borderId="0" xfId="0" applyFont="1" applyBorder="1" applyAlignment="1">
      <alignment horizontal="left"/>
    </xf>
    <xf numFmtId="188" fontId="3" fillId="0" borderId="9" xfId="0" applyNumberFormat="1" applyFont="1" applyBorder="1" applyAlignment="1" applyProtection="1">
      <alignment horizontal="center" vertical="center"/>
      <protection/>
    </xf>
    <xf numFmtId="188" fontId="3" fillId="0" borderId="31" xfId="0" applyNumberFormat="1" applyFont="1" applyBorder="1" applyAlignment="1" applyProtection="1">
      <alignment horizontal="center" vertical="center"/>
      <protection/>
    </xf>
    <xf numFmtId="188" fontId="3" fillId="0" borderId="11" xfId="0" applyNumberFormat="1" applyFont="1" applyBorder="1" applyAlignment="1" applyProtection="1">
      <alignment horizontal="center" vertical="center"/>
      <protection/>
    </xf>
    <xf numFmtId="188" fontId="3" fillId="0" borderId="14" xfId="0" applyNumberFormat="1" applyFont="1" applyBorder="1" applyAlignment="1" applyProtection="1">
      <alignment horizontal="center" vertical="center"/>
      <protection/>
    </xf>
    <xf numFmtId="37" fontId="5" fillId="0" borderId="0" xfId="0" applyNumberFormat="1" applyFont="1" applyBorder="1" applyAlignment="1" applyProtection="1">
      <alignment horizontal="right"/>
      <protection/>
    </xf>
    <xf numFmtId="0" fontId="3" fillId="0" borderId="29" xfId="0" applyFont="1" applyBorder="1" applyAlignment="1" applyProtection="1">
      <alignment horizontal="center" vertical="center"/>
      <protection/>
    </xf>
    <xf numFmtId="188" fontId="3" fillId="0" borderId="22" xfId="0" applyNumberFormat="1" applyFont="1" applyBorder="1" applyAlignment="1" applyProtection="1">
      <alignment horizontal="center" vertical="center"/>
      <protection/>
    </xf>
    <xf numFmtId="188" fontId="3" fillId="0" borderId="21" xfId="0" applyNumberFormat="1"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3" xfId="0" applyFont="1" applyBorder="1" applyAlignment="1" applyProtection="1">
      <alignment horizontal="center" vertical="center"/>
      <protection/>
    </xf>
    <xf numFmtId="0" fontId="0" fillId="0" borderId="4" xfId="0" applyFont="1" applyBorder="1" applyAlignment="1" applyProtection="1">
      <alignment horizontal="center" vertical="center"/>
      <protection/>
    </xf>
    <xf numFmtId="41" fontId="0" fillId="0" borderId="0" xfId="0" applyNumberFormat="1" applyFont="1" applyBorder="1" applyAlignment="1" applyProtection="1">
      <alignment horizontal="center"/>
      <protection/>
    </xf>
    <xf numFmtId="41" fontId="0" fillId="0" borderId="1" xfId="0" applyNumberFormat="1" applyFont="1" applyBorder="1" applyAlignment="1" applyProtection="1">
      <alignment horizontal="center"/>
      <protection/>
    </xf>
    <xf numFmtId="0" fontId="4" fillId="0" borderId="1" xfId="0" applyFont="1" applyBorder="1" applyAlignment="1" applyProtection="1">
      <alignment horizontal="left"/>
      <protection/>
    </xf>
    <xf numFmtId="41" fontId="15" fillId="0" borderId="12" xfId="0" applyNumberFormat="1" applyFont="1" applyBorder="1" applyAlignment="1" applyProtection="1">
      <alignment horizontal="center"/>
      <protection/>
    </xf>
    <xf numFmtId="41" fontId="0" fillId="0" borderId="14" xfId="0" applyNumberFormat="1" applyFont="1" applyBorder="1" applyAlignment="1" applyProtection="1">
      <alignment horizontal="center"/>
      <protection/>
    </xf>
    <xf numFmtId="0" fontId="4" fillId="0" borderId="0" xfId="0" applyFont="1" applyBorder="1" applyAlignment="1">
      <alignment horizontal="left" vertical="top" wrapText="1"/>
    </xf>
    <xf numFmtId="0" fontId="0" fillId="0" borderId="18" xfId="0" applyFont="1" applyBorder="1" applyAlignment="1" applyProtection="1">
      <alignment horizontal="center" vertical="center"/>
      <protection/>
    </xf>
    <xf numFmtId="0" fontId="0" fillId="0" borderId="2"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5" fillId="0" borderId="3" xfId="0" applyFont="1" applyBorder="1" applyAlignment="1" applyProtection="1">
      <alignment horizontal="left"/>
      <protection/>
    </xf>
    <xf numFmtId="41" fontId="15" fillId="0" borderId="11" xfId="0" applyNumberFormat="1" applyFont="1" applyBorder="1" applyAlignment="1" applyProtection="1">
      <alignment horizontal="center"/>
      <protection/>
    </xf>
    <xf numFmtId="41" fontId="0" fillId="0" borderId="13" xfId="0" applyNumberFormat="1" applyFont="1" applyBorder="1" applyAlignment="1" applyProtection="1">
      <alignment horizontal="center"/>
      <protection/>
    </xf>
    <xf numFmtId="41" fontId="3" fillId="0" borderId="0" xfId="0" applyNumberFormat="1" applyFont="1" applyBorder="1" applyAlignment="1" applyProtection="1">
      <alignment/>
      <protection/>
    </xf>
    <xf numFmtId="41" fontId="0" fillId="0" borderId="0" xfId="0" applyNumberFormat="1" applyFont="1" applyBorder="1" applyAlignment="1">
      <alignment/>
    </xf>
    <xf numFmtId="41" fontId="3" fillId="0" borderId="13" xfId="0" applyNumberFormat="1" applyFont="1" applyBorder="1" applyAlignment="1" applyProtection="1">
      <alignment/>
      <protection/>
    </xf>
    <xf numFmtId="0" fontId="0" fillId="2" borderId="20" xfId="0" applyFont="1" applyFill="1" applyBorder="1" applyAlignment="1" applyProtection="1">
      <alignment horizontal="center" vertical="center"/>
      <protection/>
    </xf>
    <xf numFmtId="0" fontId="0" fillId="0" borderId="18" xfId="0" applyFont="1" applyBorder="1" applyAlignment="1">
      <alignment horizontal="center" vertical="center"/>
    </xf>
    <xf numFmtId="0" fontId="0" fillId="0" borderId="2" xfId="0" applyBorder="1" applyAlignment="1">
      <alignment horizontal="center" vertical="center"/>
    </xf>
    <xf numFmtId="0" fontId="0" fillId="0" borderId="10" xfId="0" applyFont="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15" fillId="0" borderId="12" xfId="0" applyFont="1" applyBorder="1" applyAlignment="1">
      <alignment horizontal="center"/>
    </xf>
    <xf numFmtId="0" fontId="0" fillId="0" borderId="2" xfId="0" applyFont="1" applyBorder="1" applyAlignment="1">
      <alignment horizontal="center" vertical="center"/>
    </xf>
    <xf numFmtId="0" fontId="0" fillId="0" borderId="17" xfId="0" applyFont="1" applyBorder="1" applyAlignment="1">
      <alignment horizontal="center" vertical="center"/>
    </xf>
    <xf numFmtId="0" fontId="0" fillId="0" borderId="17" xfId="0" applyBorder="1" applyAlignment="1">
      <alignment horizontal="center" vertical="center"/>
    </xf>
    <xf numFmtId="41" fontId="15" fillId="0" borderId="12" xfId="0" applyNumberFormat="1" applyFont="1" applyBorder="1" applyAlignment="1">
      <alignment/>
    </xf>
    <xf numFmtId="0" fontId="15" fillId="0" borderId="12" xfId="0" applyFont="1" applyBorder="1" applyAlignment="1">
      <alignment/>
    </xf>
    <xf numFmtId="0" fontId="0" fillId="0" borderId="0" xfId="0" applyFont="1" applyBorder="1" applyAlignment="1">
      <alignment horizontal="center"/>
    </xf>
    <xf numFmtId="0" fontId="0" fillId="0" borderId="3" xfId="0" applyBorder="1" applyAlignment="1">
      <alignment horizontal="center" vertical="center"/>
    </xf>
    <xf numFmtId="41" fontId="0" fillId="0" borderId="0" xfId="0" applyNumberFormat="1" applyFont="1" applyBorder="1" applyAlignment="1" applyProtection="1">
      <alignment horizontal="right"/>
      <protection/>
    </xf>
    <xf numFmtId="41" fontId="0" fillId="0" borderId="0" xfId="0" applyNumberFormat="1" applyFont="1" applyBorder="1" applyAlignment="1">
      <alignment horizontal="right"/>
    </xf>
    <xf numFmtId="41" fontId="0" fillId="0" borderId="5" xfId="0" applyNumberFormat="1" applyFont="1" applyBorder="1" applyAlignment="1">
      <alignment horizontal="right"/>
    </xf>
    <xf numFmtId="41" fontId="15" fillId="0" borderId="12" xfId="0" applyNumberFormat="1" applyFont="1" applyBorder="1" applyAlignment="1">
      <alignment horizontal="right"/>
    </xf>
    <xf numFmtId="0" fontId="15" fillId="0" borderId="12" xfId="0" applyFont="1" applyBorder="1" applyAlignment="1">
      <alignment horizontal="right"/>
    </xf>
    <xf numFmtId="41" fontId="15" fillId="0" borderId="12" xfId="0" applyNumberFormat="1" applyFont="1" applyBorder="1" applyAlignment="1" applyProtection="1">
      <alignment horizontal="right"/>
      <protection/>
    </xf>
    <xf numFmtId="41" fontId="0" fillId="0" borderId="5" xfId="0" applyNumberFormat="1" applyFont="1" applyBorder="1" applyAlignment="1" applyProtection="1">
      <alignment horizontal="right"/>
      <protection/>
    </xf>
    <xf numFmtId="0" fontId="0" fillId="0" borderId="0" xfId="0" applyAlignment="1">
      <alignment horizontal="right"/>
    </xf>
    <xf numFmtId="0" fontId="0" fillId="0" borderId="5" xfId="0" applyBorder="1" applyAlignment="1">
      <alignment horizontal="right"/>
    </xf>
    <xf numFmtId="0" fontId="0" fillId="0" borderId="24" xfId="0" applyFont="1" applyBorder="1" applyAlignment="1">
      <alignment horizontal="center" vertical="center"/>
    </xf>
    <xf numFmtId="0" fontId="0" fillId="0" borderId="25" xfId="0" applyFont="1" applyBorder="1" applyAlignment="1">
      <alignment horizontal="center" vertical="center"/>
    </xf>
    <xf numFmtId="41" fontId="5" fillId="0" borderId="12" xfId="0" applyNumberFormat="1" applyFont="1" applyBorder="1" applyAlignment="1" applyProtection="1">
      <alignment horizontal="center"/>
      <protection/>
    </xf>
    <xf numFmtId="41" fontId="5" fillId="0" borderId="0" xfId="0" applyNumberFormat="1" applyFont="1" applyBorder="1" applyAlignment="1" applyProtection="1">
      <alignment horizontal="right"/>
      <protection/>
    </xf>
    <xf numFmtId="0" fontId="5" fillId="0" borderId="0" xfId="0" applyFont="1" applyBorder="1" applyAlignment="1">
      <alignment horizontal="right"/>
    </xf>
    <xf numFmtId="41" fontId="5" fillId="0" borderId="0" xfId="0" applyNumberFormat="1" applyFont="1" applyBorder="1" applyAlignment="1" applyProtection="1">
      <alignment horizontal="center"/>
      <protection/>
    </xf>
    <xf numFmtId="41" fontId="5" fillId="0" borderId="12" xfId="0" applyNumberFormat="1" applyFont="1" applyBorder="1" applyAlignment="1" applyProtection="1">
      <alignment horizontal="right"/>
      <protection/>
    </xf>
    <xf numFmtId="41" fontId="5" fillId="0" borderId="12" xfId="0" applyNumberFormat="1" applyFont="1" applyBorder="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pplyProtection="1">
      <alignment horizontal="right"/>
      <protection/>
    </xf>
    <xf numFmtId="0" fontId="5" fillId="0" borderId="1" xfId="0" applyFont="1" applyBorder="1" applyAlignment="1">
      <alignment horizontal="right"/>
    </xf>
    <xf numFmtId="41" fontId="5" fillId="0" borderId="1" xfId="0" applyNumberFormat="1" applyFont="1" applyBorder="1" applyAlignment="1" applyProtection="1">
      <alignment horizontal="center"/>
      <protection/>
    </xf>
    <xf numFmtId="41" fontId="0" fillId="0" borderId="14" xfId="0" applyNumberFormat="1" applyFont="1" applyBorder="1" applyAlignment="1" applyProtection="1">
      <alignment horizontal="right"/>
      <protection/>
    </xf>
    <xf numFmtId="41" fontId="0" fillId="0" borderId="1" xfId="0" applyNumberFormat="1" applyFont="1" applyBorder="1" applyAlignment="1" applyProtection="1">
      <alignment horizontal="right"/>
      <protection/>
    </xf>
    <xf numFmtId="41" fontId="0" fillId="0" borderId="1" xfId="0" applyNumberFormat="1" applyFont="1" applyBorder="1" applyAlignment="1">
      <alignment horizontal="right"/>
    </xf>
    <xf numFmtId="189" fontId="0" fillId="0" borderId="1" xfId="0" applyNumberFormat="1" applyFont="1" applyBorder="1" applyAlignment="1" applyProtection="1">
      <alignment horizontal="center"/>
      <protection/>
    </xf>
    <xf numFmtId="41" fontId="0" fillId="0" borderId="13" xfId="0" applyNumberFormat="1" applyFont="1" applyBorder="1" applyAlignment="1" applyProtection="1">
      <alignment horizontal="right"/>
      <protection/>
    </xf>
    <xf numFmtId="189" fontId="0" fillId="0" borderId="0" xfId="0" applyNumberFormat="1" applyFont="1" applyBorder="1" applyAlignment="1" applyProtection="1">
      <alignment horizontal="left"/>
      <protection/>
    </xf>
    <xf numFmtId="189" fontId="0" fillId="0" borderId="0" xfId="0" applyNumberFormat="1" applyFont="1" applyBorder="1" applyAlignment="1" applyProtection="1">
      <alignment horizontal="right"/>
      <protection/>
    </xf>
    <xf numFmtId="41" fontId="5" fillId="0" borderId="1" xfId="0" applyNumberFormat="1" applyFont="1" applyBorder="1" applyAlignment="1">
      <alignment horizontal="right"/>
    </xf>
    <xf numFmtId="41" fontId="5" fillId="0" borderId="14" xfId="0" applyNumberFormat="1" applyFont="1" applyBorder="1" applyAlignment="1" applyProtection="1">
      <alignment horizontal="center"/>
      <protection/>
    </xf>
    <xf numFmtId="41" fontId="5" fillId="0" borderId="13" xfId="0" applyNumberFormat="1" applyFont="1" applyBorder="1" applyAlignment="1" applyProtection="1">
      <alignment horizontal="center"/>
      <protection/>
    </xf>
    <xf numFmtId="41" fontId="5" fillId="0" borderId="11" xfId="0" applyNumberFormat="1" applyFont="1" applyBorder="1" applyAlignment="1" applyProtection="1">
      <alignment horizontal="center"/>
      <protection/>
    </xf>
    <xf numFmtId="37" fontId="0" fillId="0" borderId="16" xfId="0" applyNumberFormat="1" applyFont="1" applyBorder="1" applyAlignment="1" applyProtection="1">
      <alignment horizontal="center" vertical="center"/>
      <protection/>
    </xf>
    <xf numFmtId="0" fontId="5" fillId="0" borderId="16" xfId="0" applyFont="1" applyBorder="1" applyAlignment="1" applyProtection="1">
      <alignment horizontal="center" vertical="center" textRotation="255"/>
      <protection/>
    </xf>
    <xf numFmtId="0" fontId="5" fillId="0" borderId="10" xfId="0" applyFont="1" applyBorder="1" applyAlignment="1">
      <alignment horizontal="center" vertical="center" textRotation="255"/>
    </xf>
    <xf numFmtId="0" fontId="3" fillId="0" borderId="16" xfId="0" applyFont="1" applyBorder="1" applyAlignment="1">
      <alignment horizontal="center" vertical="center" textRotation="255"/>
    </xf>
    <xf numFmtId="0" fontId="0" fillId="0" borderId="20" xfId="0" applyFont="1" applyBorder="1" applyAlignment="1" applyProtection="1">
      <alignment horizontal="distributed" vertical="center"/>
      <protection/>
    </xf>
    <xf numFmtId="0" fontId="0" fillId="0" borderId="20" xfId="0" applyFont="1" applyBorder="1" applyAlignment="1">
      <alignment horizontal="distributed" vertical="center"/>
    </xf>
    <xf numFmtId="0" fontId="0" fillId="0" borderId="18" xfId="0" applyFont="1" applyBorder="1" applyAlignment="1">
      <alignment horizontal="distributed" vertical="center"/>
    </xf>
    <xf numFmtId="0" fontId="5" fillId="0" borderId="16" xfId="0" applyFont="1" applyBorder="1" applyAlignment="1">
      <alignment horizontal="center" vertical="center" textRotation="255"/>
    </xf>
    <xf numFmtId="37" fontId="0" fillId="0" borderId="10" xfId="0" applyNumberFormat="1"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41" fontId="16" fillId="0" borderId="12" xfId="0" applyNumberFormat="1" applyFont="1" applyBorder="1" applyAlignment="1" applyProtection="1">
      <alignment horizontal="right"/>
      <protection/>
    </xf>
    <xf numFmtId="41" fontId="0" fillId="0" borderId="12" xfId="0" applyNumberFormat="1" applyFont="1" applyBorder="1" applyAlignment="1">
      <alignment horizontal="right"/>
    </xf>
    <xf numFmtId="41" fontId="3" fillId="0" borderId="1" xfId="0" applyNumberFormat="1" applyFont="1" applyBorder="1" applyAlignment="1" applyProtection="1">
      <alignment horizontal="right"/>
      <protection/>
    </xf>
    <xf numFmtId="41" fontId="3" fillId="0" borderId="12" xfId="0" applyNumberFormat="1" applyFont="1" applyBorder="1" applyAlignment="1">
      <alignment horizontal="right"/>
    </xf>
    <xf numFmtId="0" fontId="0" fillId="0" borderId="20" xfId="0" applyFont="1" applyBorder="1" applyAlignment="1">
      <alignment horizontal="center" vertical="center"/>
    </xf>
    <xf numFmtId="0" fontId="0" fillId="0" borderId="16" xfId="0" applyFont="1" applyBorder="1" applyAlignment="1">
      <alignment horizontal="center" vertical="center"/>
    </xf>
    <xf numFmtId="41" fontId="15" fillId="0" borderId="11" xfId="0" applyNumberFormat="1" applyFont="1" applyBorder="1" applyAlignment="1" applyProtection="1">
      <alignment horizontal="right"/>
      <protection/>
    </xf>
    <xf numFmtId="41" fontId="0" fillId="0" borderId="8" xfId="0" applyNumberFormat="1" applyFont="1" applyBorder="1" applyAlignment="1" applyProtection="1">
      <alignment horizontal="right"/>
      <protection/>
    </xf>
    <xf numFmtId="0" fontId="0" fillId="0" borderId="5" xfId="0" applyFont="1" applyBorder="1" applyAlignment="1">
      <alignment horizontal="center"/>
    </xf>
    <xf numFmtId="189" fontId="15" fillId="0" borderId="12" xfId="0" applyNumberFormat="1" applyFont="1" applyBorder="1" applyAlignment="1" applyProtection="1">
      <alignment horizontal="right"/>
      <protection/>
    </xf>
    <xf numFmtId="0" fontId="0" fillId="0" borderId="18" xfId="0" applyFont="1" applyBorder="1" applyAlignment="1" applyProtection="1">
      <alignment horizontal="right" vertical="center"/>
      <protection/>
    </xf>
    <xf numFmtId="0" fontId="0" fillId="0" borderId="2" xfId="0" applyFont="1" applyBorder="1" applyAlignment="1" applyProtection="1">
      <alignment horizontal="right" vertical="center"/>
      <protection/>
    </xf>
    <xf numFmtId="41" fontId="0" fillId="0" borderId="5" xfId="0" applyNumberFormat="1" applyFont="1" applyBorder="1" applyAlignment="1">
      <alignment/>
    </xf>
    <xf numFmtId="37" fontId="0" fillId="0" borderId="13" xfId="21" applyNumberFormat="1" applyBorder="1" applyAlignment="1" applyProtection="1">
      <alignment horizontal="distributed" vertical="center"/>
      <protection/>
    </xf>
    <xf numFmtId="37" fontId="0" fillId="0" borderId="0" xfId="21" applyNumberFormat="1" applyBorder="1" applyAlignment="1" applyProtection="1">
      <alignment horizontal="distributed" vertical="center"/>
      <protection/>
    </xf>
    <xf numFmtId="37" fontId="0" fillId="0" borderId="7" xfId="21" applyNumberFormat="1" applyBorder="1" applyAlignment="1" applyProtection="1">
      <alignment horizontal="distributed" vertical="center"/>
      <protection/>
    </xf>
    <xf numFmtId="41" fontId="0" fillId="0" borderId="13" xfId="21" applyNumberFormat="1" applyBorder="1" applyAlignment="1" applyProtection="1">
      <alignment horizontal="right"/>
      <protection/>
    </xf>
    <xf numFmtId="41" fontId="0" fillId="0" borderId="0" xfId="21" applyNumberFormat="1" applyBorder="1" applyAlignment="1" applyProtection="1">
      <alignment horizontal="right"/>
      <protection/>
    </xf>
    <xf numFmtId="41" fontId="0" fillId="0" borderId="7" xfId="21" applyNumberFormat="1" applyBorder="1" applyAlignment="1" applyProtection="1">
      <alignment horizontal="right"/>
      <protection/>
    </xf>
    <xf numFmtId="0" fontId="5" fillId="0" borderId="1" xfId="21" applyFont="1" applyBorder="1" applyAlignment="1" applyProtection="1">
      <alignment horizontal="right"/>
      <protection/>
    </xf>
    <xf numFmtId="37" fontId="0" fillId="0" borderId="23" xfId="21" applyNumberFormat="1" applyBorder="1" applyAlignment="1" applyProtection="1">
      <alignment horizontal="center" vertical="center"/>
      <protection/>
    </xf>
    <xf numFmtId="0" fontId="0" fillId="0" borderId="3" xfId="21" applyBorder="1" applyAlignment="1">
      <alignment horizontal="center" vertical="center"/>
      <protection/>
    </xf>
    <xf numFmtId="0" fontId="0" fillId="0" borderId="13" xfId="21" applyBorder="1" applyAlignment="1">
      <alignment horizontal="center" vertical="center"/>
      <protection/>
    </xf>
    <xf numFmtId="0" fontId="0" fillId="0" borderId="0" xfId="21" applyAlignment="1">
      <alignment horizontal="center" vertical="center"/>
      <protection/>
    </xf>
    <xf numFmtId="41" fontId="0" fillId="0" borderId="11" xfId="21" applyNumberFormat="1" applyBorder="1" applyAlignment="1" applyProtection="1">
      <alignment horizontal="right"/>
      <protection/>
    </xf>
    <xf numFmtId="41" fontId="0" fillId="0" borderId="12" xfId="21" applyNumberFormat="1" applyBorder="1" applyAlignment="1" applyProtection="1">
      <alignment horizontal="right"/>
      <protection/>
    </xf>
    <xf numFmtId="37" fontId="0" fillId="0" borderId="12" xfId="21" applyNumberFormat="1" applyBorder="1" applyAlignment="1" applyProtection="1">
      <alignment horizontal="center" vertical="center"/>
      <protection/>
    </xf>
    <xf numFmtId="0" fontId="0" fillId="0" borderId="22" xfId="21" applyBorder="1" applyAlignment="1">
      <alignment horizontal="center" vertical="center"/>
      <protection/>
    </xf>
    <xf numFmtId="0" fontId="0" fillId="0" borderId="0" xfId="21" applyBorder="1" applyAlignment="1">
      <alignment horizontal="center" vertical="center"/>
      <protection/>
    </xf>
    <xf numFmtId="0" fontId="0" fillId="0" borderId="7" xfId="21" applyBorder="1" applyAlignment="1">
      <alignment horizontal="center" vertical="center"/>
      <protection/>
    </xf>
    <xf numFmtId="0" fontId="0" fillId="0" borderId="1" xfId="21" applyBorder="1" applyAlignment="1">
      <alignment horizontal="center" vertical="center"/>
      <protection/>
    </xf>
    <xf numFmtId="0" fontId="0" fillId="0" borderId="21" xfId="21" applyBorder="1" applyAlignment="1">
      <alignment horizontal="center" vertical="center"/>
      <protection/>
    </xf>
    <xf numFmtId="41" fontId="0" fillId="0" borderId="14" xfId="21" applyNumberFormat="1" applyBorder="1" applyAlignment="1" applyProtection="1">
      <alignment horizontal="right"/>
      <protection/>
    </xf>
    <xf numFmtId="41" fontId="0" fillId="0" borderId="1" xfId="21" applyNumberFormat="1" applyBorder="1" applyAlignment="1" applyProtection="1">
      <alignment horizontal="right"/>
      <protection/>
    </xf>
    <xf numFmtId="41" fontId="0" fillId="0" borderId="22" xfId="21" applyNumberFormat="1" applyBorder="1" applyAlignment="1" applyProtection="1">
      <alignment horizontal="right"/>
      <protection/>
    </xf>
    <xf numFmtId="37" fontId="0" fillId="0" borderId="14" xfId="21" applyNumberFormat="1" applyBorder="1" applyAlignment="1" applyProtection="1">
      <alignment horizontal="distributed" vertical="center"/>
      <protection/>
    </xf>
    <xf numFmtId="37" fontId="0" fillId="0" borderId="1" xfId="21" applyNumberFormat="1" applyBorder="1" applyAlignment="1" applyProtection="1">
      <alignment horizontal="distributed" vertical="center"/>
      <protection/>
    </xf>
    <xf numFmtId="37" fontId="0" fillId="0" borderId="21" xfId="21" applyNumberFormat="1" applyBorder="1" applyAlignment="1" applyProtection="1">
      <alignment horizontal="distributed" vertical="center"/>
      <protection/>
    </xf>
    <xf numFmtId="37" fontId="0" fillId="0" borderId="11" xfId="21" applyNumberFormat="1" applyBorder="1" applyAlignment="1" applyProtection="1">
      <alignment horizontal="distributed" vertical="center"/>
      <protection/>
    </xf>
    <xf numFmtId="37" fontId="0" fillId="0" borderId="12" xfId="21" applyNumberFormat="1" applyBorder="1" applyAlignment="1" applyProtection="1">
      <alignment horizontal="distributed" vertical="center"/>
      <protection/>
    </xf>
    <xf numFmtId="37" fontId="0" fillId="0" borderId="22" xfId="21" applyNumberFormat="1" applyBorder="1" applyAlignment="1" applyProtection="1">
      <alignment horizontal="distributed" vertical="center"/>
      <protection/>
    </xf>
    <xf numFmtId="0" fontId="15" fillId="0" borderId="12" xfId="21" applyFont="1" applyBorder="1" applyAlignment="1" applyProtection="1">
      <alignment horizontal="distributed" vertical="center"/>
      <protection/>
    </xf>
    <xf numFmtId="0" fontId="15" fillId="0" borderId="22" xfId="21" applyFont="1" applyBorder="1" applyAlignment="1">
      <alignment horizontal="distributed" vertical="center"/>
      <protection/>
    </xf>
    <xf numFmtId="49" fontId="0" fillId="0" borderId="0" xfId="21" applyNumberFormat="1" applyBorder="1" applyAlignment="1" applyProtection="1">
      <alignment horizontal="right"/>
      <protection/>
    </xf>
    <xf numFmtId="49" fontId="0" fillId="0" borderId="7" xfId="21" applyNumberFormat="1" applyBorder="1" applyAlignment="1" applyProtection="1">
      <alignment horizontal="right"/>
      <protection/>
    </xf>
    <xf numFmtId="0" fontId="0" fillId="0" borderId="1" xfId="21" applyBorder="1" applyAlignment="1" applyProtection="1">
      <alignment horizontal="distributed" vertical="center"/>
      <protection/>
    </xf>
    <xf numFmtId="0" fontId="0" fillId="0" borderId="21" xfId="21" applyBorder="1" applyAlignment="1">
      <alignment horizontal="distributed" vertical="center"/>
      <protection/>
    </xf>
    <xf numFmtId="0" fontId="0" fillId="0" borderId="0" xfId="21" applyBorder="1" applyAlignment="1" applyProtection="1">
      <alignment horizontal="distributed" vertical="center"/>
      <protection/>
    </xf>
    <xf numFmtId="0" fontId="0" fillId="0" borderId="7" xfId="21" applyBorder="1" applyAlignment="1">
      <alignment horizontal="distributed" vertical="center"/>
      <protection/>
    </xf>
    <xf numFmtId="0" fontId="15" fillId="0" borderId="0" xfId="21" applyFont="1" applyBorder="1" applyAlignment="1" applyProtection="1">
      <alignment horizontal="distributed" vertical="center"/>
      <protection/>
    </xf>
    <xf numFmtId="0" fontId="15" fillId="0" borderId="7" xfId="21" applyFont="1" applyBorder="1" applyAlignment="1">
      <alignment horizontal="distributed" vertical="center"/>
      <protection/>
    </xf>
    <xf numFmtId="39" fontId="5" fillId="0" borderId="3" xfId="21" applyNumberFormat="1" applyFont="1" applyBorder="1" applyAlignment="1" applyProtection="1">
      <alignment horizontal="right"/>
      <protection/>
    </xf>
    <xf numFmtId="41" fontId="0" fillId="0" borderId="8" xfId="21" applyNumberFormat="1" applyBorder="1" applyAlignment="1" applyProtection="1">
      <alignment horizontal="right"/>
      <protection/>
    </xf>
    <xf numFmtId="41" fontId="0" fillId="0" borderId="5" xfId="21" applyNumberFormat="1" applyBorder="1" applyAlignment="1" applyProtection="1">
      <alignment horizontal="right"/>
      <protection/>
    </xf>
    <xf numFmtId="41" fontId="0" fillId="0" borderId="14" xfId="21" applyNumberFormat="1" applyBorder="1" applyAlignment="1" applyProtection="1">
      <alignment horizontal="center"/>
      <protection/>
    </xf>
    <xf numFmtId="41" fontId="0" fillId="0" borderId="1" xfId="21" applyNumberFormat="1" applyBorder="1" applyAlignment="1" applyProtection="1">
      <alignment horizontal="center"/>
      <protection/>
    </xf>
    <xf numFmtId="41" fontId="0" fillId="0" borderId="18" xfId="21" applyNumberFormat="1" applyBorder="1" applyAlignment="1" applyProtection="1">
      <alignment horizontal="right"/>
      <protection/>
    </xf>
    <xf numFmtId="41" fontId="0" fillId="0" borderId="2" xfId="21" applyNumberFormat="1" applyBorder="1" applyAlignment="1">
      <alignment horizontal="right"/>
      <protection/>
    </xf>
    <xf numFmtId="41" fontId="0" fillId="0" borderId="17" xfId="21" applyNumberFormat="1" applyBorder="1" applyAlignment="1">
      <alignment horizontal="right"/>
      <protection/>
    </xf>
    <xf numFmtId="41" fontId="0" fillId="0" borderId="10" xfId="21" applyNumberFormat="1" applyBorder="1" applyAlignment="1" applyProtection="1">
      <alignment horizontal="right"/>
      <protection/>
    </xf>
    <xf numFmtId="41" fontId="0" fillId="0" borderId="25" xfId="21" applyNumberFormat="1" applyBorder="1" applyAlignment="1" applyProtection="1">
      <alignment horizontal="right"/>
      <protection/>
    </xf>
    <xf numFmtId="41" fontId="0" fillId="0" borderId="24" xfId="21" applyNumberFormat="1" applyBorder="1" applyAlignment="1" applyProtection="1">
      <alignment horizontal="right"/>
      <protection/>
    </xf>
    <xf numFmtId="41" fontId="0" fillId="0" borderId="13" xfId="21" applyNumberFormat="1" applyBorder="1" applyAlignment="1" applyProtection="1">
      <alignment horizontal="center"/>
      <protection/>
    </xf>
    <xf numFmtId="41" fontId="0" fillId="0" borderId="0" xfId="21" applyNumberFormat="1" applyBorder="1" applyAlignment="1" applyProtection="1">
      <alignment horizontal="center"/>
      <protection/>
    </xf>
    <xf numFmtId="37" fontId="4" fillId="0" borderId="0" xfId="21" applyNumberFormat="1" applyFont="1" applyBorder="1" applyAlignment="1" applyProtection="1">
      <alignment horizontal="left"/>
      <protection/>
    </xf>
    <xf numFmtId="37" fontId="0" fillId="0" borderId="2" xfId="21" applyNumberFormat="1" applyBorder="1" applyAlignment="1" applyProtection="1">
      <alignment horizontal="distributed" vertical="center"/>
      <protection/>
    </xf>
    <xf numFmtId="37" fontId="0" fillId="0" borderId="17" xfId="21" applyNumberFormat="1" applyBorder="1" applyAlignment="1" applyProtection="1">
      <alignment horizontal="distributed" vertical="center"/>
      <protection/>
    </xf>
    <xf numFmtId="37" fontId="0" fillId="0" borderId="25" xfId="21" applyNumberFormat="1" applyBorder="1" applyAlignment="1" applyProtection="1">
      <alignment horizontal="distributed" vertical="center"/>
      <protection/>
    </xf>
    <xf numFmtId="37" fontId="0" fillId="0" borderId="24" xfId="21" applyNumberFormat="1" applyBorder="1" applyAlignment="1" applyProtection="1">
      <alignment horizontal="distributed" vertical="center"/>
      <protection/>
    </xf>
    <xf numFmtId="41" fontId="15" fillId="0" borderId="12" xfId="21" applyNumberFormat="1" applyFont="1" applyBorder="1" applyAlignment="1" applyProtection="1">
      <alignment horizontal="right"/>
      <protection/>
    </xf>
    <xf numFmtId="41" fontId="0" fillId="0" borderId="0" xfId="21" applyNumberFormat="1" applyFont="1" applyBorder="1" applyAlignment="1" applyProtection="1">
      <alignment horizontal="right"/>
      <protection/>
    </xf>
    <xf numFmtId="0" fontId="7" fillId="0" borderId="0" xfId="21" applyFont="1" applyAlignment="1">
      <alignment horizontal="left" vertical="top"/>
      <protection/>
    </xf>
    <xf numFmtId="41" fontId="15" fillId="0" borderId="11" xfId="21" applyNumberFormat="1" applyFont="1" applyBorder="1" applyAlignment="1" applyProtection="1">
      <alignment horizontal="right"/>
      <protection/>
    </xf>
    <xf numFmtId="0" fontId="0" fillId="0" borderId="18" xfId="21" applyBorder="1" applyAlignment="1" applyProtection="1">
      <alignment horizontal="center" vertical="center"/>
      <protection/>
    </xf>
    <xf numFmtId="0" fontId="0" fillId="0" borderId="2" xfId="21" applyBorder="1" applyAlignment="1" applyProtection="1">
      <alignment horizontal="center" vertical="center"/>
      <protection/>
    </xf>
    <xf numFmtId="0" fontId="0" fillId="0" borderId="17" xfId="21" applyBorder="1" applyAlignment="1" applyProtection="1">
      <alignment horizontal="center" vertical="center"/>
      <protection/>
    </xf>
    <xf numFmtId="0" fontId="0" fillId="0" borderId="0" xfId="21" applyFont="1" applyAlignment="1">
      <alignment horizontal="left" vertical="top" wrapText="1"/>
      <protection/>
    </xf>
    <xf numFmtId="0" fontId="4" fillId="0" borderId="1" xfId="21" applyFont="1" applyBorder="1" applyAlignment="1" applyProtection="1">
      <alignment horizontal="left"/>
      <protection/>
    </xf>
    <xf numFmtId="41" fontId="15" fillId="0" borderId="0" xfId="21" applyNumberFormat="1" applyFont="1" applyBorder="1" applyAlignment="1" applyProtection="1">
      <alignment horizontal="center"/>
      <protection/>
    </xf>
    <xf numFmtId="41" fontId="15" fillId="0" borderId="13" xfId="21" applyNumberFormat="1" applyFont="1" applyBorder="1" applyAlignment="1" applyProtection="1">
      <alignment horizontal="center"/>
      <protection/>
    </xf>
    <xf numFmtId="0" fontId="3" fillId="0" borderId="0" xfId="0" applyFont="1" applyBorder="1" applyAlignment="1" applyProtection="1">
      <alignment horizontal="distributed" vertical="center"/>
      <protection/>
    </xf>
    <xf numFmtId="0" fontId="3" fillId="0" borderId="7" xfId="0" applyFont="1" applyBorder="1" applyAlignment="1">
      <alignment/>
    </xf>
    <xf numFmtId="0" fontId="3" fillId="0" borderId="1" xfId="0" applyFont="1" applyBorder="1" applyAlignment="1" applyProtection="1">
      <alignment horizontal="distributed" vertical="center"/>
      <protection/>
    </xf>
    <xf numFmtId="0" fontId="3" fillId="0" borderId="21" xfId="0" applyFont="1" applyBorder="1" applyAlignment="1">
      <alignment/>
    </xf>
    <xf numFmtId="0" fontId="0" fillId="0" borderId="0" xfId="0" applyAlignment="1">
      <alignment horizontal="left" vertical="top" wrapText="1"/>
    </xf>
    <xf numFmtId="0" fontId="3" fillId="0" borderId="12" xfId="0" applyFont="1" applyBorder="1" applyAlignment="1" applyProtection="1">
      <alignment horizontal="distributed" vertical="center"/>
      <protection/>
    </xf>
    <xf numFmtId="0" fontId="3" fillId="0" borderId="22" xfId="0" applyFont="1" applyBorder="1" applyAlignment="1">
      <alignment/>
    </xf>
    <xf numFmtId="0" fontId="0" fillId="0" borderId="30" xfId="0" applyBorder="1" applyAlignment="1" applyProtection="1">
      <alignment horizontal="center" vertical="center"/>
      <protection/>
    </xf>
    <xf numFmtId="0" fontId="0" fillId="0" borderId="15" xfId="0" applyBorder="1" applyAlignment="1">
      <alignment horizontal="center" vertical="center"/>
    </xf>
    <xf numFmtId="0" fontId="18" fillId="0" borderId="0" xfId="0" applyFont="1" applyAlignment="1">
      <alignment horizontal="left"/>
    </xf>
    <xf numFmtId="0" fontId="0" fillId="0" borderId="3" xfId="0" applyBorder="1" applyAlignment="1" applyProtection="1">
      <alignment horizontal="center" vertical="center"/>
      <protection/>
    </xf>
    <xf numFmtId="0" fontId="0" fillId="0" borderId="4"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 xfId="0" applyBorder="1" applyAlignment="1">
      <alignment vertical="center"/>
    </xf>
    <xf numFmtId="0" fontId="0" fillId="0" borderId="17" xfId="0" applyBorder="1" applyAlignment="1">
      <alignment vertical="center"/>
    </xf>
    <xf numFmtId="0" fontId="7" fillId="0" borderId="0" xfId="0" applyFont="1" applyBorder="1" applyAlignment="1">
      <alignment horizontal="left"/>
    </xf>
    <xf numFmtId="0" fontId="0" fillId="0" borderId="20"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0" xfId="0" applyBorder="1" applyAlignment="1" applyProtection="1">
      <alignment horizontal="center" vertical="center"/>
      <protection/>
    </xf>
    <xf numFmtId="41" fontId="0" fillId="0" borderId="0" xfId="0" applyNumberFormat="1" applyFont="1" applyBorder="1" applyAlignment="1" applyProtection="1">
      <alignment horizontal="right" vertical="center"/>
      <protection/>
    </xf>
    <xf numFmtId="0" fontId="0" fillId="0" borderId="1" xfId="0" applyFont="1" applyBorder="1" applyAlignment="1">
      <alignment horizontal="right" vertical="center"/>
    </xf>
    <xf numFmtId="41" fontId="0" fillId="0" borderId="12" xfId="0" applyNumberFormat="1" applyFont="1" applyBorder="1" applyAlignment="1" applyProtection="1">
      <alignment horizontal="center" vertical="center"/>
      <protection/>
    </xf>
    <xf numFmtId="0" fontId="0" fillId="0" borderId="0" xfId="0" applyFont="1" applyBorder="1" applyAlignment="1">
      <alignment horizontal="center" vertical="center"/>
    </xf>
    <xf numFmtId="41" fontId="0" fillId="0" borderId="0" xfId="0" applyNumberFormat="1" applyFont="1" applyBorder="1" applyAlignment="1" applyProtection="1">
      <alignment horizontal="center" vertical="center"/>
      <protection/>
    </xf>
    <xf numFmtId="0" fontId="0" fillId="0" borderId="1" xfId="0" applyFont="1" applyBorder="1" applyAlignment="1">
      <alignment horizontal="center" vertical="center"/>
    </xf>
    <xf numFmtId="41" fontId="0" fillId="0" borderId="13" xfId="0" applyNumberFormat="1" applyFont="1" applyBorder="1" applyAlignment="1" applyProtection="1">
      <alignment horizontal="center" vertical="center"/>
      <protection/>
    </xf>
    <xf numFmtId="0" fontId="0" fillId="0" borderId="13" xfId="0" applyFont="1" applyBorder="1" applyAlignment="1">
      <alignment horizontal="center" vertical="center"/>
    </xf>
    <xf numFmtId="41" fontId="0" fillId="0" borderId="11" xfId="0" applyNumberFormat="1" applyFont="1" applyBorder="1" applyAlignment="1" applyProtection="1">
      <alignment horizontal="center" vertical="center"/>
      <protection/>
    </xf>
    <xf numFmtId="0" fontId="0" fillId="0" borderId="0" xfId="0" applyFont="1" applyBorder="1" applyAlignment="1">
      <alignment horizontal="right" vertical="center"/>
    </xf>
    <xf numFmtId="0" fontId="0" fillId="0" borderId="12" xfId="0" applyFont="1" applyBorder="1" applyAlignment="1" applyProtection="1">
      <alignment horizontal="center"/>
      <protection/>
    </xf>
    <xf numFmtId="0" fontId="5" fillId="0" borderId="0" xfId="0" applyFont="1" applyBorder="1" applyAlignment="1" applyProtection="1">
      <alignment horizontal="left" wrapText="1"/>
      <protection/>
    </xf>
    <xf numFmtId="0" fontId="0" fillId="0" borderId="0" xfId="0" applyFont="1" applyBorder="1" applyAlignment="1" applyProtection="1">
      <alignment horizontal="center" vertical="top"/>
      <protection/>
    </xf>
    <xf numFmtId="0" fontId="0" fillId="0" borderId="0" xfId="0" applyFont="1" applyBorder="1" applyAlignment="1" applyProtection="1">
      <alignment horizontal="center"/>
      <protection/>
    </xf>
    <xf numFmtId="0" fontId="0" fillId="0" borderId="22" xfId="0" applyFont="1" applyBorder="1" applyAlignment="1" applyProtection="1">
      <alignment horizontal="center" vertical="center"/>
      <protection/>
    </xf>
    <xf numFmtId="0" fontId="0" fillId="0" borderId="6" xfId="0" applyFont="1" applyBorder="1" applyAlignment="1" applyProtection="1">
      <alignment horizontal="center" vertical="center"/>
      <protection/>
    </xf>
    <xf numFmtId="0" fontId="0" fillId="0" borderId="21" xfId="0" applyFont="1" applyBorder="1" applyAlignment="1">
      <alignment horizontal="center" vertical="center"/>
    </xf>
    <xf numFmtId="0" fontId="0" fillId="0" borderId="14" xfId="0"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106　第３編２章５〕2(1)、(2)、(3)" xfId="21"/>
    <cellStyle name="標準_平成１６年度（家庭用品）"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17</xdr:col>
      <xdr:colOff>0</xdr:colOff>
      <xdr:row>21</xdr:row>
      <xdr:rowOff>0</xdr:rowOff>
    </xdr:to>
    <xdr:sp>
      <xdr:nvSpPr>
        <xdr:cNvPr id="1" name="Line 1"/>
        <xdr:cNvSpPr>
          <a:spLocks/>
        </xdr:cNvSpPr>
      </xdr:nvSpPr>
      <xdr:spPr>
        <a:xfrm flipH="1" flipV="1">
          <a:off x="0" y="7658100"/>
          <a:ext cx="3114675" cy="78105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Z30"/>
  <sheetViews>
    <sheetView zoomScale="70" zoomScaleNormal="70" workbookViewId="0" topLeftCell="A1">
      <selection activeCell="A1" sqref="A1:BZ1"/>
    </sheetView>
  </sheetViews>
  <sheetFormatPr defaultColWidth="8.66015625" defaultRowHeight="18"/>
  <cols>
    <col min="1" max="1" width="2.5" style="0" customWidth="1"/>
    <col min="2" max="2" width="1.91015625" style="0" customWidth="1"/>
    <col min="3" max="4" width="1.66015625" style="0" customWidth="1"/>
    <col min="5" max="70" width="1.50390625" style="0" customWidth="1"/>
    <col min="71" max="78" width="1.40625" style="0" customWidth="1"/>
  </cols>
  <sheetData>
    <row r="1" spans="1:78" ht="25.5">
      <c r="A1" s="257" t="s">
        <v>1</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row>
    <row r="2" spans="1:22" ht="21">
      <c r="A2" s="258" t="s">
        <v>2</v>
      </c>
      <c r="B2" s="258"/>
      <c r="C2" s="258"/>
      <c r="D2" s="258"/>
      <c r="E2" s="258"/>
      <c r="F2" s="258"/>
      <c r="G2" s="258"/>
      <c r="H2" s="258"/>
      <c r="I2" s="258"/>
      <c r="J2" s="258"/>
      <c r="K2" s="258"/>
      <c r="L2" s="258"/>
      <c r="M2" s="258"/>
      <c r="N2" s="258"/>
      <c r="O2" s="258"/>
      <c r="P2" s="258"/>
      <c r="Q2" s="258"/>
      <c r="R2" s="258"/>
      <c r="S2" s="258"/>
      <c r="T2" s="258"/>
      <c r="U2" s="258"/>
      <c r="V2" s="258"/>
    </row>
    <row r="3" spans="1:8" ht="16.5" customHeight="1">
      <c r="A3" s="2"/>
      <c r="B3" s="2"/>
      <c r="C3" s="2"/>
      <c r="D3" s="2"/>
      <c r="E3" s="2"/>
      <c r="F3" s="2"/>
      <c r="G3" s="2"/>
      <c r="H3" s="2"/>
    </row>
    <row r="4" spans="1:78" ht="81.75" customHeight="1">
      <c r="A4" s="1"/>
      <c r="B4" s="244" t="s">
        <v>42</v>
      </c>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4"/>
      <c r="BT4" s="4"/>
      <c r="BU4" s="4"/>
      <c r="BV4" s="4"/>
      <c r="BW4" s="4"/>
      <c r="BX4" s="4"/>
      <c r="BY4" s="4"/>
      <c r="BZ4" s="4"/>
    </row>
    <row r="5" spans="1:78" ht="30" customHeight="1">
      <c r="A5" s="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t="s">
        <v>43</v>
      </c>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0" ht="18.75">
      <c r="A6" s="259" t="s">
        <v>44</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14"/>
      <c r="BE6" s="14"/>
      <c r="BF6" s="14"/>
      <c r="BG6" s="14"/>
      <c r="BH6" s="14"/>
      <c r="BI6" s="14"/>
      <c r="BJ6" s="14"/>
      <c r="BK6" s="14"/>
      <c r="BL6" s="14"/>
      <c r="BM6" s="14"/>
      <c r="BN6" s="14"/>
      <c r="BO6" s="14"/>
      <c r="BP6" s="14"/>
      <c r="BQ6" s="14"/>
      <c r="BR6" s="14"/>
    </row>
    <row r="7" spans="1:70" ht="18" thickBo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4"/>
      <c r="BI7" s="5"/>
      <c r="BJ7" s="5"/>
      <c r="BK7" s="5"/>
      <c r="BL7" s="5"/>
      <c r="BM7" s="13"/>
      <c r="BN7" s="13"/>
      <c r="BO7" s="13"/>
      <c r="BP7" s="13"/>
      <c r="BQ7" s="13"/>
      <c r="BR7" s="5" t="s">
        <v>12</v>
      </c>
    </row>
    <row r="8" spans="1:70" ht="129" customHeight="1">
      <c r="A8" s="16"/>
      <c r="B8" s="16"/>
      <c r="C8" s="16"/>
      <c r="D8" s="16"/>
      <c r="E8" s="247" t="s">
        <v>0</v>
      </c>
      <c r="F8" s="248"/>
      <c r="G8" s="249"/>
      <c r="H8" s="247" t="s">
        <v>3</v>
      </c>
      <c r="I8" s="250"/>
      <c r="J8" s="251"/>
      <c r="K8" s="247" t="s">
        <v>24</v>
      </c>
      <c r="L8" s="250"/>
      <c r="M8" s="251"/>
      <c r="N8" s="247" t="s">
        <v>25</v>
      </c>
      <c r="O8" s="250"/>
      <c r="P8" s="251"/>
      <c r="Q8" s="247" t="s">
        <v>26</v>
      </c>
      <c r="R8" s="250"/>
      <c r="S8" s="251"/>
      <c r="T8" s="247" t="s">
        <v>27</v>
      </c>
      <c r="U8" s="250"/>
      <c r="V8" s="251"/>
      <c r="W8" s="247" t="s">
        <v>28</v>
      </c>
      <c r="X8" s="250"/>
      <c r="Y8" s="251"/>
      <c r="Z8" s="254" t="s">
        <v>11</v>
      </c>
      <c r="AA8" s="250"/>
      <c r="AB8" s="251"/>
      <c r="AC8" s="247" t="s">
        <v>8</v>
      </c>
      <c r="AD8" s="250"/>
      <c r="AE8" s="251"/>
      <c r="AF8" s="247" t="s">
        <v>29</v>
      </c>
      <c r="AG8" s="250"/>
      <c r="AH8" s="251"/>
      <c r="AI8" s="247" t="s">
        <v>45</v>
      </c>
      <c r="AJ8" s="250"/>
      <c r="AK8" s="251"/>
      <c r="AL8" s="247" t="s">
        <v>6</v>
      </c>
      <c r="AM8" s="250"/>
      <c r="AN8" s="251"/>
      <c r="AO8" s="247" t="s">
        <v>30</v>
      </c>
      <c r="AP8" s="250"/>
      <c r="AQ8" s="251"/>
      <c r="AR8" s="247" t="s">
        <v>46</v>
      </c>
      <c r="AS8" s="250"/>
      <c r="AT8" s="251"/>
      <c r="AU8" s="247" t="s">
        <v>10</v>
      </c>
      <c r="AV8" s="250"/>
      <c r="AW8" s="251"/>
      <c r="AX8" s="247" t="s">
        <v>7</v>
      </c>
      <c r="AY8" s="250"/>
      <c r="AZ8" s="251"/>
      <c r="BA8" s="247" t="s">
        <v>9</v>
      </c>
      <c r="BB8" s="250"/>
      <c r="BC8" s="251"/>
      <c r="BD8" s="247" t="s">
        <v>31</v>
      </c>
      <c r="BE8" s="250"/>
      <c r="BF8" s="251"/>
      <c r="BG8" s="247" t="s">
        <v>4</v>
      </c>
      <c r="BH8" s="250"/>
      <c r="BI8" s="251"/>
      <c r="BJ8" s="247" t="s">
        <v>5</v>
      </c>
      <c r="BK8" s="250"/>
      <c r="BL8" s="251"/>
      <c r="BM8" s="252" t="s">
        <v>32</v>
      </c>
      <c r="BN8" s="246"/>
      <c r="BO8" s="253"/>
      <c r="BP8" s="245" t="s">
        <v>33</v>
      </c>
      <c r="BQ8" s="246"/>
      <c r="BR8" s="246"/>
    </row>
    <row r="9" spans="1:70" ht="29.25" customHeight="1">
      <c r="A9" s="235" t="s">
        <v>13</v>
      </c>
      <c r="B9" s="236"/>
      <c r="C9" s="236"/>
      <c r="D9" s="232"/>
      <c r="E9" s="222">
        <f>SUM(H9:BR9)</f>
        <v>57451</v>
      </c>
      <c r="F9" s="220"/>
      <c r="G9" s="220"/>
      <c r="H9" s="220">
        <v>105</v>
      </c>
      <c r="I9" s="220"/>
      <c r="J9" s="220"/>
      <c r="K9" s="220">
        <v>326</v>
      </c>
      <c r="L9" s="220"/>
      <c r="M9" s="220"/>
      <c r="N9" s="220">
        <v>285</v>
      </c>
      <c r="O9" s="220"/>
      <c r="P9" s="220"/>
      <c r="Q9" s="220">
        <v>1164</v>
      </c>
      <c r="R9" s="220"/>
      <c r="S9" s="220"/>
      <c r="T9" s="220">
        <v>2189</v>
      </c>
      <c r="U9" s="220"/>
      <c r="V9" s="220"/>
      <c r="W9" s="220">
        <v>1769</v>
      </c>
      <c r="X9" s="220"/>
      <c r="Y9" s="220"/>
      <c r="Z9" s="220">
        <v>3</v>
      </c>
      <c r="AA9" s="220"/>
      <c r="AB9" s="220"/>
      <c r="AC9" s="220">
        <v>63</v>
      </c>
      <c r="AD9" s="220"/>
      <c r="AE9" s="220"/>
      <c r="AF9" s="220">
        <v>1</v>
      </c>
      <c r="AG9" s="220"/>
      <c r="AH9" s="220"/>
      <c r="AI9" s="220">
        <v>62</v>
      </c>
      <c r="AJ9" s="220"/>
      <c r="AK9" s="220"/>
      <c r="AL9" s="220">
        <v>123</v>
      </c>
      <c r="AM9" s="220"/>
      <c r="AN9" s="220"/>
      <c r="AO9" s="220">
        <v>4760</v>
      </c>
      <c r="AP9" s="220"/>
      <c r="AQ9" s="220"/>
      <c r="AR9" s="220">
        <v>23342</v>
      </c>
      <c r="AS9" s="220"/>
      <c r="AT9" s="220"/>
      <c r="AU9" s="220">
        <v>20083</v>
      </c>
      <c r="AV9" s="220"/>
      <c r="AW9" s="220"/>
      <c r="AX9" s="220">
        <v>826</v>
      </c>
      <c r="AY9" s="220"/>
      <c r="AZ9" s="220"/>
      <c r="BA9" s="220">
        <v>33</v>
      </c>
      <c r="BB9" s="220"/>
      <c r="BC9" s="220"/>
      <c r="BD9" s="220">
        <v>1378</v>
      </c>
      <c r="BE9" s="220"/>
      <c r="BF9" s="220"/>
      <c r="BG9" s="220">
        <v>2</v>
      </c>
      <c r="BH9" s="220"/>
      <c r="BI9" s="220"/>
      <c r="BJ9" s="220">
        <v>893</v>
      </c>
      <c r="BK9" s="220"/>
      <c r="BL9" s="220"/>
      <c r="BM9" s="233" t="s">
        <v>22</v>
      </c>
      <c r="BN9" s="233"/>
      <c r="BO9" s="233"/>
      <c r="BP9" s="223">
        <v>44</v>
      </c>
      <c r="BQ9" s="223"/>
      <c r="BR9" s="223"/>
    </row>
    <row r="10" spans="1:70" ht="29.25" customHeight="1">
      <c r="A10" s="235" t="s">
        <v>14</v>
      </c>
      <c r="B10" s="236"/>
      <c r="C10" s="236"/>
      <c r="D10" s="232"/>
      <c r="E10" s="239">
        <f>SUM(H10:BR10)</f>
        <v>1018</v>
      </c>
      <c r="F10" s="239"/>
      <c r="G10" s="239"/>
      <c r="H10" s="219">
        <v>5</v>
      </c>
      <c r="I10" s="219"/>
      <c r="J10" s="219"/>
      <c r="K10" s="219">
        <v>19</v>
      </c>
      <c r="L10" s="221"/>
      <c r="M10" s="221"/>
      <c r="N10" s="219">
        <v>33</v>
      </c>
      <c r="O10" s="221"/>
      <c r="P10" s="221"/>
      <c r="Q10" s="219">
        <v>43</v>
      </c>
      <c r="R10" s="221"/>
      <c r="S10" s="221"/>
      <c r="T10" s="219">
        <v>212</v>
      </c>
      <c r="U10" s="221"/>
      <c r="V10" s="221"/>
      <c r="W10" s="219">
        <v>61</v>
      </c>
      <c r="X10" s="221"/>
      <c r="Y10" s="221"/>
      <c r="Z10" s="229">
        <v>0</v>
      </c>
      <c r="AA10" s="229"/>
      <c r="AB10" s="229"/>
      <c r="AC10" s="219">
        <v>3</v>
      </c>
      <c r="AD10" s="219"/>
      <c r="AE10" s="219"/>
      <c r="AF10" s="229">
        <v>0</v>
      </c>
      <c r="AG10" s="229"/>
      <c r="AH10" s="229"/>
      <c r="AI10" s="219">
        <v>11</v>
      </c>
      <c r="AJ10" s="219"/>
      <c r="AK10" s="219"/>
      <c r="AL10" s="219">
        <v>4</v>
      </c>
      <c r="AM10" s="219"/>
      <c r="AN10" s="219"/>
      <c r="AO10" s="219">
        <v>96</v>
      </c>
      <c r="AP10" s="219"/>
      <c r="AQ10" s="219"/>
      <c r="AR10" s="219">
        <v>190</v>
      </c>
      <c r="AS10" s="219"/>
      <c r="AT10" s="219"/>
      <c r="AU10" s="219">
        <v>268</v>
      </c>
      <c r="AV10" s="219"/>
      <c r="AW10" s="219"/>
      <c r="AX10" s="219">
        <v>18</v>
      </c>
      <c r="AY10" s="219"/>
      <c r="AZ10" s="219"/>
      <c r="BA10" s="219">
        <v>4</v>
      </c>
      <c r="BB10" s="219"/>
      <c r="BC10" s="219"/>
      <c r="BD10" s="239">
        <v>9</v>
      </c>
      <c r="BE10" s="239"/>
      <c r="BF10" s="239"/>
      <c r="BG10" s="229">
        <v>0</v>
      </c>
      <c r="BH10" s="229"/>
      <c r="BI10" s="229"/>
      <c r="BJ10" s="239">
        <v>11</v>
      </c>
      <c r="BK10" s="239"/>
      <c r="BL10" s="239"/>
      <c r="BM10" s="233" t="s">
        <v>22</v>
      </c>
      <c r="BN10" s="233"/>
      <c r="BO10" s="233"/>
      <c r="BP10" s="234">
        <v>31</v>
      </c>
      <c r="BQ10" s="234"/>
      <c r="BR10" s="234"/>
    </row>
    <row r="11" spans="1:70" ht="29.25" customHeight="1">
      <c r="A11" s="235" t="s">
        <v>20</v>
      </c>
      <c r="B11" s="236"/>
      <c r="C11" s="236"/>
      <c r="D11" s="232"/>
      <c r="E11" s="237">
        <f>SUM(H11:BR11)</f>
        <v>619</v>
      </c>
      <c r="F11" s="238"/>
      <c r="G11" s="238"/>
      <c r="H11" s="231">
        <v>7</v>
      </c>
      <c r="I11" s="218"/>
      <c r="J11" s="218"/>
      <c r="K11" s="231">
        <v>23</v>
      </c>
      <c r="L11" s="218"/>
      <c r="M11" s="218"/>
      <c r="N11" s="231">
        <v>25</v>
      </c>
      <c r="O11" s="218"/>
      <c r="P11" s="218"/>
      <c r="Q11" s="231">
        <v>41</v>
      </c>
      <c r="R11" s="218"/>
      <c r="S11" s="218"/>
      <c r="T11" s="231">
        <v>142</v>
      </c>
      <c r="U11" s="218"/>
      <c r="V11" s="218"/>
      <c r="W11" s="231">
        <v>48</v>
      </c>
      <c r="X11" s="218"/>
      <c r="Y11" s="218"/>
      <c r="Z11" s="229">
        <v>0</v>
      </c>
      <c r="AA11" s="229"/>
      <c r="AB11" s="229"/>
      <c r="AC11" s="229">
        <v>0</v>
      </c>
      <c r="AD11" s="229"/>
      <c r="AE11" s="229"/>
      <c r="AF11" s="229">
        <v>0</v>
      </c>
      <c r="AG11" s="229"/>
      <c r="AH11" s="229"/>
      <c r="AI11" s="231">
        <v>2</v>
      </c>
      <c r="AJ11" s="218"/>
      <c r="AK11" s="218"/>
      <c r="AL11" s="231">
        <v>2</v>
      </c>
      <c r="AM11" s="218"/>
      <c r="AN11" s="218"/>
      <c r="AO11" s="231">
        <v>44</v>
      </c>
      <c r="AP11" s="218"/>
      <c r="AQ11" s="218"/>
      <c r="AR11" s="231">
        <v>86</v>
      </c>
      <c r="AS11" s="218"/>
      <c r="AT11" s="218"/>
      <c r="AU11" s="231">
        <v>7</v>
      </c>
      <c r="AV11" s="218"/>
      <c r="AW11" s="218"/>
      <c r="AX11" s="231">
        <v>4</v>
      </c>
      <c r="AY11" s="218"/>
      <c r="AZ11" s="218"/>
      <c r="BA11" s="231">
        <v>2</v>
      </c>
      <c r="BB11" s="218"/>
      <c r="BC11" s="218"/>
      <c r="BD11" s="238">
        <v>6</v>
      </c>
      <c r="BE11" s="238"/>
      <c r="BF11" s="238"/>
      <c r="BG11" s="229">
        <v>0</v>
      </c>
      <c r="BH11" s="229"/>
      <c r="BI11" s="229"/>
      <c r="BJ11" s="238">
        <v>148</v>
      </c>
      <c r="BK11" s="238"/>
      <c r="BL11" s="238"/>
      <c r="BM11" s="233" t="s">
        <v>22</v>
      </c>
      <c r="BN11" s="233"/>
      <c r="BO11" s="233"/>
      <c r="BP11" s="230">
        <v>32</v>
      </c>
      <c r="BQ11" s="230"/>
      <c r="BR11" s="230"/>
    </row>
    <row r="12" spans="1:70" ht="29.25" customHeight="1" thickBot="1">
      <c r="A12" s="240" t="s">
        <v>41</v>
      </c>
      <c r="B12" s="241"/>
      <c r="C12" s="241"/>
      <c r="D12" s="242"/>
      <c r="E12" s="224">
        <f>SUM(H12:BR12)</f>
        <v>6330</v>
      </c>
      <c r="F12" s="225"/>
      <c r="G12" s="225"/>
      <c r="H12" s="225">
        <v>71</v>
      </c>
      <c r="I12" s="225"/>
      <c r="J12" s="225"/>
      <c r="K12" s="225">
        <v>412</v>
      </c>
      <c r="L12" s="225"/>
      <c r="M12" s="225"/>
      <c r="N12" s="225">
        <v>693</v>
      </c>
      <c r="O12" s="225"/>
      <c r="P12" s="225"/>
      <c r="Q12" s="225">
        <v>387</v>
      </c>
      <c r="R12" s="225"/>
      <c r="S12" s="225"/>
      <c r="T12" s="225">
        <v>974</v>
      </c>
      <c r="U12" s="225"/>
      <c r="V12" s="225"/>
      <c r="W12" s="225">
        <v>183</v>
      </c>
      <c r="X12" s="225"/>
      <c r="Y12" s="225"/>
      <c r="Z12" s="226">
        <v>0</v>
      </c>
      <c r="AA12" s="226"/>
      <c r="AB12" s="226"/>
      <c r="AC12" s="225">
        <v>226</v>
      </c>
      <c r="AD12" s="225"/>
      <c r="AE12" s="225"/>
      <c r="AF12" s="225">
        <v>1</v>
      </c>
      <c r="AG12" s="225"/>
      <c r="AH12" s="225"/>
      <c r="AI12" s="226">
        <v>60</v>
      </c>
      <c r="AJ12" s="226"/>
      <c r="AK12" s="226"/>
      <c r="AL12" s="225">
        <v>243</v>
      </c>
      <c r="AM12" s="225"/>
      <c r="AN12" s="225"/>
      <c r="AO12" s="225">
        <v>464</v>
      </c>
      <c r="AP12" s="225"/>
      <c r="AQ12" s="225"/>
      <c r="AR12" s="225">
        <v>349</v>
      </c>
      <c r="AS12" s="225"/>
      <c r="AT12" s="225"/>
      <c r="AU12" s="225">
        <v>325</v>
      </c>
      <c r="AV12" s="225"/>
      <c r="AW12" s="225"/>
      <c r="AX12" s="225">
        <v>458</v>
      </c>
      <c r="AY12" s="225"/>
      <c r="AZ12" s="225"/>
      <c r="BA12" s="225">
        <v>105</v>
      </c>
      <c r="BB12" s="225"/>
      <c r="BC12" s="225"/>
      <c r="BD12" s="225">
        <v>148</v>
      </c>
      <c r="BE12" s="225"/>
      <c r="BF12" s="225"/>
      <c r="BG12" s="225">
        <v>3</v>
      </c>
      <c r="BH12" s="225"/>
      <c r="BI12" s="225"/>
      <c r="BJ12" s="225">
        <v>451</v>
      </c>
      <c r="BK12" s="225"/>
      <c r="BL12" s="225"/>
      <c r="BM12" s="227">
        <v>740</v>
      </c>
      <c r="BN12" s="227"/>
      <c r="BO12" s="227"/>
      <c r="BP12" s="228">
        <v>37</v>
      </c>
      <c r="BQ12" s="228"/>
      <c r="BR12" s="228"/>
    </row>
    <row r="13" spans="62:70" ht="17.25">
      <c r="BJ13" s="6"/>
      <c r="BK13" s="6"/>
      <c r="BL13" s="6"/>
      <c r="BM13" s="6"/>
      <c r="BN13" s="6"/>
      <c r="BO13" s="6"/>
      <c r="BP13" s="6"/>
      <c r="BQ13" s="6"/>
      <c r="BR13" s="6"/>
    </row>
    <row r="14" spans="1:70" ht="24.75" customHeight="1">
      <c r="A14" s="3" t="s">
        <v>34</v>
      </c>
      <c r="BJ14" s="213"/>
      <c r="BK14" s="213"/>
      <c r="BL14" s="213"/>
      <c r="BM14" s="213"/>
      <c r="BN14" s="213"/>
      <c r="BO14" s="213"/>
      <c r="BP14" s="213"/>
      <c r="BQ14" s="213"/>
      <c r="BR14" s="213"/>
    </row>
    <row r="18" spans="1:51" ht="18.75">
      <c r="A18" s="7" t="s">
        <v>47</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row>
    <row r="19" spans="1:51" ht="30.75" customHeight="1" thickBot="1">
      <c r="A19" s="7"/>
      <c r="B19" s="17"/>
      <c r="C19" s="17"/>
      <c r="D19" s="17"/>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203" t="s">
        <v>48</v>
      </c>
      <c r="AS19" s="243"/>
      <c r="AT19" s="243"/>
      <c r="AU19" s="243"/>
      <c r="AV19" s="243"/>
      <c r="AW19" s="243"/>
      <c r="AX19" s="243"/>
      <c r="AY19" s="243"/>
    </row>
    <row r="20" spans="1:51" ht="30.75" customHeight="1">
      <c r="A20" s="18"/>
      <c r="B20" s="19"/>
      <c r="C20" s="18"/>
      <c r="D20" s="18"/>
      <c r="E20" s="18"/>
      <c r="F20" s="18"/>
      <c r="G20" s="18"/>
      <c r="H20" s="19"/>
      <c r="I20" s="18"/>
      <c r="J20" s="18"/>
      <c r="K20" s="18"/>
      <c r="L20" s="18"/>
      <c r="M20" s="18"/>
      <c r="N20" s="18"/>
      <c r="O20" s="18"/>
      <c r="P20" s="20" t="s">
        <v>23</v>
      </c>
      <c r="Q20" s="21"/>
      <c r="R20" s="205" t="s">
        <v>21</v>
      </c>
      <c r="S20" s="206"/>
      <c r="T20" s="206"/>
      <c r="U20" s="206"/>
      <c r="V20" s="206"/>
      <c r="W20" s="206"/>
      <c r="X20" s="206"/>
      <c r="Y20" s="206"/>
      <c r="Z20" s="206"/>
      <c r="AA20" s="206"/>
      <c r="AB20" s="206"/>
      <c r="AC20" s="206"/>
      <c r="AD20" s="206"/>
      <c r="AE20" s="206"/>
      <c r="AF20" s="206"/>
      <c r="AG20" s="206"/>
      <c r="AH20" s="207"/>
      <c r="AI20" s="205" t="s">
        <v>15</v>
      </c>
      <c r="AJ20" s="206"/>
      <c r="AK20" s="206"/>
      <c r="AL20" s="206"/>
      <c r="AM20" s="206"/>
      <c r="AN20" s="206"/>
      <c r="AO20" s="206"/>
      <c r="AP20" s="206"/>
      <c r="AQ20" s="206"/>
      <c r="AR20" s="206"/>
      <c r="AS20" s="206"/>
      <c r="AT20" s="206"/>
      <c r="AU20" s="206"/>
      <c r="AV20" s="206"/>
      <c r="AW20" s="206"/>
      <c r="AX20" s="206"/>
      <c r="AY20" s="206"/>
    </row>
    <row r="21" spans="1:51" ht="30.75" customHeight="1">
      <c r="A21" s="22"/>
      <c r="B21" s="23"/>
      <c r="C21" s="23"/>
      <c r="D21" s="23"/>
      <c r="E21" s="23"/>
      <c r="F21" s="23"/>
      <c r="G21" s="23"/>
      <c r="H21" s="23"/>
      <c r="I21" s="23"/>
      <c r="J21" s="23"/>
      <c r="K21" s="23"/>
      <c r="L21" s="23"/>
      <c r="M21" s="23"/>
      <c r="N21" s="23"/>
      <c r="O21" s="24"/>
      <c r="P21" s="24"/>
      <c r="Q21" s="25"/>
      <c r="R21" s="208"/>
      <c r="S21" s="209"/>
      <c r="T21" s="209"/>
      <c r="U21" s="209"/>
      <c r="V21" s="209"/>
      <c r="W21" s="209"/>
      <c r="X21" s="209"/>
      <c r="Y21" s="209"/>
      <c r="Z21" s="209"/>
      <c r="AA21" s="209"/>
      <c r="AB21" s="209"/>
      <c r="AC21" s="209"/>
      <c r="AD21" s="209"/>
      <c r="AE21" s="209"/>
      <c r="AF21" s="209"/>
      <c r="AG21" s="209"/>
      <c r="AH21" s="210"/>
      <c r="AI21" s="208"/>
      <c r="AJ21" s="209"/>
      <c r="AK21" s="209"/>
      <c r="AL21" s="209"/>
      <c r="AM21" s="209"/>
      <c r="AN21" s="209"/>
      <c r="AO21" s="209"/>
      <c r="AP21" s="209"/>
      <c r="AQ21" s="209"/>
      <c r="AR21" s="209"/>
      <c r="AS21" s="209"/>
      <c r="AT21" s="209"/>
      <c r="AU21" s="209"/>
      <c r="AV21" s="209"/>
      <c r="AW21" s="209"/>
      <c r="AX21" s="209"/>
      <c r="AY21" s="209"/>
    </row>
    <row r="22" spans="1:51" ht="30.75" customHeight="1">
      <c r="A22" s="214" t="s">
        <v>39</v>
      </c>
      <c r="B22" s="215"/>
      <c r="C22" s="215"/>
      <c r="D22" s="215"/>
      <c r="E22" s="215"/>
      <c r="F22" s="215"/>
      <c r="G22" s="215"/>
      <c r="H22" s="215"/>
      <c r="I22" s="215"/>
      <c r="J22" s="215"/>
      <c r="K22" s="215"/>
      <c r="L22" s="215"/>
      <c r="M22" s="215"/>
      <c r="N22" s="215"/>
      <c r="O22" s="215"/>
      <c r="P22" s="215"/>
      <c r="Q22" s="215"/>
      <c r="R22" s="216" t="s">
        <v>35</v>
      </c>
      <c r="S22" s="217"/>
      <c r="T22" s="217"/>
      <c r="U22" s="217"/>
      <c r="V22" s="217"/>
      <c r="W22" s="217"/>
      <c r="X22" s="217"/>
      <c r="Y22" s="217"/>
      <c r="Z22" s="217"/>
      <c r="AA22" s="217"/>
      <c r="AB22" s="217"/>
      <c r="AC22" s="217"/>
      <c r="AD22" s="217"/>
      <c r="AE22" s="217"/>
      <c r="AF22" s="217"/>
      <c r="AG22" s="217"/>
      <c r="AH22" s="217"/>
      <c r="AI22" s="211">
        <v>8824</v>
      </c>
      <c r="AJ22" s="212"/>
      <c r="AK22" s="212"/>
      <c r="AL22" s="212"/>
      <c r="AM22" s="212"/>
      <c r="AN22" s="212"/>
      <c r="AO22" s="212"/>
      <c r="AP22" s="212"/>
      <c r="AQ22" s="212"/>
      <c r="AR22" s="212"/>
      <c r="AS22" s="212"/>
      <c r="AT22" s="212"/>
      <c r="AU22" s="212"/>
      <c r="AV22" s="212"/>
      <c r="AW22" s="212"/>
      <c r="AX22" s="212"/>
      <c r="AY22" s="212"/>
    </row>
    <row r="23" spans="1:51" ht="30.75" customHeight="1">
      <c r="A23" s="204" t="s">
        <v>38</v>
      </c>
      <c r="B23" s="217"/>
      <c r="C23" s="217"/>
      <c r="D23" s="217"/>
      <c r="E23" s="217"/>
      <c r="F23" s="217"/>
      <c r="G23" s="217"/>
      <c r="H23" s="217"/>
      <c r="I23" s="217"/>
      <c r="J23" s="217"/>
      <c r="K23" s="217"/>
      <c r="L23" s="217"/>
      <c r="M23" s="217"/>
      <c r="N23" s="217"/>
      <c r="O23" s="217"/>
      <c r="P23" s="217"/>
      <c r="Q23" s="217"/>
      <c r="R23" s="216" t="s">
        <v>36</v>
      </c>
      <c r="S23" s="217"/>
      <c r="T23" s="217"/>
      <c r="U23" s="217"/>
      <c r="V23" s="217"/>
      <c r="W23" s="217"/>
      <c r="X23" s="217"/>
      <c r="Y23" s="217"/>
      <c r="Z23" s="217"/>
      <c r="AA23" s="217"/>
      <c r="AB23" s="217"/>
      <c r="AC23" s="217"/>
      <c r="AD23" s="217"/>
      <c r="AE23" s="217"/>
      <c r="AF23" s="217"/>
      <c r="AG23" s="217"/>
      <c r="AH23" s="217"/>
      <c r="AI23" s="211">
        <v>7534</v>
      </c>
      <c r="AJ23" s="212"/>
      <c r="AK23" s="212"/>
      <c r="AL23" s="212"/>
      <c r="AM23" s="212"/>
      <c r="AN23" s="212"/>
      <c r="AO23" s="212"/>
      <c r="AP23" s="212"/>
      <c r="AQ23" s="212"/>
      <c r="AR23" s="212"/>
      <c r="AS23" s="212"/>
      <c r="AT23" s="212"/>
      <c r="AU23" s="212"/>
      <c r="AV23" s="212"/>
      <c r="AW23" s="212"/>
      <c r="AX23" s="212"/>
      <c r="AY23" s="212"/>
    </row>
    <row r="24" spans="1:51" ht="30.75" customHeight="1">
      <c r="A24" s="201"/>
      <c r="B24" s="202"/>
      <c r="C24" s="202"/>
      <c r="D24" s="202"/>
      <c r="E24" s="202"/>
      <c r="F24" s="202"/>
      <c r="G24" s="202"/>
      <c r="H24" s="202"/>
      <c r="I24" s="202"/>
      <c r="J24" s="202"/>
      <c r="K24" s="202"/>
      <c r="L24" s="202"/>
      <c r="M24" s="202"/>
      <c r="N24" s="202"/>
      <c r="O24" s="202"/>
      <c r="P24" s="202"/>
      <c r="Q24" s="202"/>
      <c r="R24" s="262" t="s">
        <v>37</v>
      </c>
      <c r="S24" s="202"/>
      <c r="T24" s="202"/>
      <c r="U24" s="202"/>
      <c r="V24" s="202"/>
      <c r="W24" s="202"/>
      <c r="X24" s="202"/>
      <c r="Y24" s="202"/>
      <c r="Z24" s="202"/>
      <c r="AA24" s="202"/>
      <c r="AB24" s="202"/>
      <c r="AC24" s="202"/>
      <c r="AD24" s="202"/>
      <c r="AE24" s="202"/>
      <c r="AF24" s="202"/>
      <c r="AG24" s="202"/>
      <c r="AH24" s="202"/>
      <c r="AI24" s="211">
        <v>1073</v>
      </c>
      <c r="AJ24" s="212"/>
      <c r="AK24" s="212"/>
      <c r="AL24" s="212"/>
      <c r="AM24" s="212"/>
      <c r="AN24" s="212"/>
      <c r="AO24" s="212"/>
      <c r="AP24" s="212"/>
      <c r="AQ24" s="212"/>
      <c r="AR24" s="212"/>
      <c r="AS24" s="212"/>
      <c r="AT24" s="212"/>
      <c r="AU24" s="212"/>
      <c r="AV24" s="212"/>
      <c r="AW24" s="212"/>
      <c r="AX24" s="212"/>
      <c r="AY24" s="212"/>
    </row>
    <row r="25" spans="1:51" ht="30.75" customHeight="1" thickBot="1">
      <c r="A25" s="260" t="s">
        <v>40</v>
      </c>
      <c r="B25" s="261"/>
      <c r="C25" s="261"/>
      <c r="D25" s="261"/>
      <c r="E25" s="261"/>
      <c r="F25" s="261"/>
      <c r="G25" s="261"/>
      <c r="H25" s="261"/>
      <c r="I25" s="261"/>
      <c r="J25" s="261"/>
      <c r="K25" s="261"/>
      <c r="L25" s="261"/>
      <c r="M25" s="261"/>
      <c r="N25" s="261"/>
      <c r="O25" s="261"/>
      <c r="P25" s="261"/>
      <c r="Q25" s="261"/>
      <c r="R25" s="263" t="s">
        <v>36</v>
      </c>
      <c r="S25" s="261"/>
      <c r="T25" s="261"/>
      <c r="U25" s="261"/>
      <c r="V25" s="261"/>
      <c r="W25" s="261"/>
      <c r="X25" s="261"/>
      <c r="Y25" s="261"/>
      <c r="Z25" s="261"/>
      <c r="AA25" s="261"/>
      <c r="AB25" s="261"/>
      <c r="AC25" s="261"/>
      <c r="AD25" s="261"/>
      <c r="AE25" s="261"/>
      <c r="AF25" s="261"/>
      <c r="AG25" s="261"/>
      <c r="AH25" s="261"/>
      <c r="AI25" s="255">
        <v>217</v>
      </c>
      <c r="AJ25" s="256"/>
      <c r="AK25" s="256"/>
      <c r="AL25" s="256"/>
      <c r="AM25" s="256"/>
      <c r="AN25" s="256"/>
      <c r="AO25" s="256"/>
      <c r="AP25" s="256"/>
      <c r="AQ25" s="256"/>
      <c r="AR25" s="256"/>
      <c r="AS25" s="256"/>
      <c r="AT25" s="256"/>
      <c r="AU25" s="256"/>
      <c r="AV25" s="256"/>
      <c r="AW25" s="256"/>
      <c r="AX25" s="256"/>
      <c r="AY25" s="256"/>
    </row>
    <row r="26" spans="1:4" ht="17.25" customHeight="1">
      <c r="A26" s="8" t="s">
        <v>16</v>
      </c>
      <c r="B26" s="9"/>
      <c r="D26" s="10"/>
    </row>
    <row r="27" ht="17.25" customHeight="1">
      <c r="A27" s="11" t="s">
        <v>17</v>
      </c>
    </row>
    <row r="28" ht="17.25" customHeight="1">
      <c r="A28" s="11" t="s">
        <v>18</v>
      </c>
    </row>
    <row r="29" ht="17.25" customHeight="1"/>
    <row r="30" spans="1:67" ht="17.25" customHeight="1">
      <c r="A30" s="11"/>
      <c r="BO30" s="12" t="s">
        <v>19</v>
      </c>
    </row>
  </sheetData>
  <mergeCells count="133">
    <mergeCell ref="A25:Q25"/>
    <mergeCell ref="R23:AH23"/>
    <mergeCell ref="R24:AH24"/>
    <mergeCell ref="R25:AH25"/>
    <mergeCell ref="AI25:AY25"/>
    <mergeCell ref="AU8:AW8"/>
    <mergeCell ref="A1:BZ1"/>
    <mergeCell ref="A2:V2"/>
    <mergeCell ref="A6:BC6"/>
    <mergeCell ref="BG8:BI8"/>
    <mergeCell ref="AO8:AQ8"/>
    <mergeCell ref="AR8:AT8"/>
    <mergeCell ref="AC8:AE8"/>
    <mergeCell ref="AF8:AH8"/>
    <mergeCell ref="AI8:AK8"/>
    <mergeCell ref="AL8:AN8"/>
    <mergeCell ref="N8:P8"/>
    <mergeCell ref="Q8:S8"/>
    <mergeCell ref="T8:V8"/>
    <mergeCell ref="W8:Y8"/>
    <mergeCell ref="Z8:AB8"/>
    <mergeCell ref="B4:BR4"/>
    <mergeCell ref="BP8:BR8"/>
    <mergeCell ref="E8:G8"/>
    <mergeCell ref="H8:J8"/>
    <mergeCell ref="K8:M8"/>
    <mergeCell ref="BM8:BO8"/>
    <mergeCell ref="BD8:BF8"/>
    <mergeCell ref="BJ8:BL8"/>
    <mergeCell ref="AX8:AZ8"/>
    <mergeCell ref="BA8:BC8"/>
    <mergeCell ref="AI24:AY24"/>
    <mergeCell ref="AI23:AY23"/>
    <mergeCell ref="BJ14:BR14"/>
    <mergeCell ref="A22:Q22"/>
    <mergeCell ref="R22:AH22"/>
    <mergeCell ref="R20:AH21"/>
    <mergeCell ref="AI20:AY21"/>
    <mergeCell ref="AI22:AY22"/>
    <mergeCell ref="A23:Q24"/>
    <mergeCell ref="AR19:AY19"/>
    <mergeCell ref="BG12:BI12"/>
    <mergeCell ref="BJ12:BL12"/>
    <mergeCell ref="BM12:BO12"/>
    <mergeCell ref="BP12:BR12"/>
    <mergeCell ref="AU12:AW12"/>
    <mergeCell ref="AX12:AZ12"/>
    <mergeCell ref="BA12:BC12"/>
    <mergeCell ref="BD12:BF12"/>
    <mergeCell ref="AI12:AK12"/>
    <mergeCell ref="AL12:AN12"/>
    <mergeCell ref="AO12:AQ12"/>
    <mergeCell ref="AR12:AT12"/>
    <mergeCell ref="W12:Y12"/>
    <mergeCell ref="Z12:AB12"/>
    <mergeCell ref="AC12:AE12"/>
    <mergeCell ref="AF12:AH12"/>
    <mergeCell ref="BJ9:BL9"/>
    <mergeCell ref="BM9:BO9"/>
    <mergeCell ref="BP9:BR9"/>
    <mergeCell ref="E12:G12"/>
    <mergeCell ref="H12:J12"/>
    <mergeCell ref="K12:M12"/>
    <mergeCell ref="N12:P12"/>
    <mergeCell ref="Q12:S12"/>
    <mergeCell ref="T12:V12"/>
    <mergeCell ref="AX9:AZ9"/>
    <mergeCell ref="BA9:BC9"/>
    <mergeCell ref="BD9:BF9"/>
    <mergeCell ref="BG9:BI9"/>
    <mergeCell ref="AL9:AN9"/>
    <mergeCell ref="AO9:AQ9"/>
    <mergeCell ref="AR9:AT9"/>
    <mergeCell ref="AU9:AW9"/>
    <mergeCell ref="Z9:AB9"/>
    <mergeCell ref="AC9:AE9"/>
    <mergeCell ref="AF9:AH9"/>
    <mergeCell ref="AI9:AK9"/>
    <mergeCell ref="E9:G9"/>
    <mergeCell ref="H9:J9"/>
    <mergeCell ref="K9:M9"/>
    <mergeCell ref="N9:P9"/>
    <mergeCell ref="Q9:S9"/>
    <mergeCell ref="T9:V9"/>
    <mergeCell ref="W9:Y9"/>
    <mergeCell ref="H10:J10"/>
    <mergeCell ref="K10:M10"/>
    <mergeCell ref="N10:P10"/>
    <mergeCell ref="Q10:S10"/>
    <mergeCell ref="T10:V10"/>
    <mergeCell ref="W10:Y10"/>
    <mergeCell ref="Z10:AB10"/>
    <mergeCell ref="AC10:AE10"/>
    <mergeCell ref="AF10:AH10"/>
    <mergeCell ref="AI10:AK10"/>
    <mergeCell ref="AL10:AN10"/>
    <mergeCell ref="AO10:AQ10"/>
    <mergeCell ref="AR10:AT10"/>
    <mergeCell ref="AU10:AW10"/>
    <mergeCell ref="T11:V11"/>
    <mergeCell ref="W11:Y11"/>
    <mergeCell ref="Z11:AB11"/>
    <mergeCell ref="AC11:AE11"/>
    <mergeCell ref="H11:J11"/>
    <mergeCell ref="K11:M11"/>
    <mergeCell ref="N11:P11"/>
    <mergeCell ref="Q11:S11"/>
    <mergeCell ref="AF11:AH11"/>
    <mergeCell ref="AI11:AK11"/>
    <mergeCell ref="AL11:AN11"/>
    <mergeCell ref="AO11:AQ11"/>
    <mergeCell ref="BG10:BI10"/>
    <mergeCell ref="BJ10:BL10"/>
    <mergeCell ref="AR11:AT11"/>
    <mergeCell ref="AU11:AW11"/>
    <mergeCell ref="AX11:AZ11"/>
    <mergeCell ref="BA11:BC11"/>
    <mergeCell ref="AX10:AZ10"/>
    <mergeCell ref="BA10:BC10"/>
    <mergeCell ref="A9:D9"/>
    <mergeCell ref="A11:D11"/>
    <mergeCell ref="BM10:BO10"/>
    <mergeCell ref="BP10:BR10"/>
    <mergeCell ref="BG11:BI11"/>
    <mergeCell ref="BJ11:BL11"/>
    <mergeCell ref="BM11:BO11"/>
    <mergeCell ref="BP11:BR11"/>
    <mergeCell ref="BD10:BF10"/>
    <mergeCell ref="BD11:BF11"/>
    <mergeCell ref="A12:D12"/>
    <mergeCell ref="E10:G10"/>
    <mergeCell ref="E11:G11"/>
    <mergeCell ref="A10:D10"/>
  </mergeCells>
  <printOptions/>
  <pageMargins left="0.1968503937007874" right="0.1968503937007874" top="0.5905511811023623" bottom="0.7874015748031497" header="0.5118110236220472" footer="0.5118110236220472"/>
  <pageSetup horizontalDpi="600" verticalDpi="600" orientation="portrait" paperSize="9" scale="74" r:id="rId2"/>
  <drawing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K75"/>
  <sheetViews>
    <sheetView showGridLines="0" tabSelected="1" zoomScale="70" zoomScaleNormal="70" workbookViewId="0" topLeftCell="A1">
      <selection activeCell="K7" sqref="K7"/>
    </sheetView>
  </sheetViews>
  <sheetFormatPr defaultColWidth="8.83203125" defaultRowHeight="18"/>
  <cols>
    <col min="1" max="1" width="2.66015625" style="0" customWidth="1"/>
    <col min="2" max="2" width="28.33203125" style="0" customWidth="1"/>
    <col min="3" max="8" width="11.66015625" style="0" customWidth="1"/>
    <col min="9" max="10" width="8.66015625" style="0" customWidth="1"/>
  </cols>
  <sheetData>
    <row r="1" spans="1:2" ht="22.5" customHeight="1">
      <c r="A1" s="258" t="s">
        <v>398</v>
      </c>
      <c r="B1" s="258"/>
    </row>
    <row r="2" spans="1:2" ht="7.5" customHeight="1">
      <c r="A2" s="2"/>
      <c r="B2" s="2"/>
    </row>
    <row r="3" spans="2:8" ht="126" customHeight="1">
      <c r="B3" s="580" t="s">
        <v>487</v>
      </c>
      <c r="C3" s="580"/>
      <c r="D3" s="580"/>
      <c r="E3" s="580"/>
      <c r="F3" s="580"/>
      <c r="G3" s="580"/>
      <c r="H3" s="580"/>
    </row>
    <row r="4" spans="2:8" ht="15" customHeight="1">
      <c r="B4" s="183"/>
      <c r="C4" s="183"/>
      <c r="D4" s="183"/>
      <c r="E4" s="183"/>
      <c r="F4" s="183"/>
      <c r="G4" s="183"/>
      <c r="H4" s="183"/>
    </row>
    <row r="5" spans="1:11" ht="18.75" customHeight="1" thickBot="1">
      <c r="A5" s="259" t="s">
        <v>399</v>
      </c>
      <c r="B5" s="585"/>
      <c r="C5" s="184"/>
      <c r="D5" s="29"/>
      <c r="E5" s="29"/>
      <c r="F5" s="29"/>
      <c r="G5" s="29"/>
      <c r="H5" s="30" t="s">
        <v>149</v>
      </c>
      <c r="I5" s="1"/>
      <c r="J5" s="1"/>
      <c r="K5" s="1"/>
    </row>
    <row r="6" spans="1:11" ht="17.25" customHeight="1">
      <c r="A6" s="586" t="s">
        <v>400</v>
      </c>
      <c r="B6" s="587"/>
      <c r="C6" s="583" t="s">
        <v>0</v>
      </c>
      <c r="D6" s="590" t="s">
        <v>401</v>
      </c>
      <c r="E6" s="591"/>
      <c r="F6" s="592"/>
      <c r="G6" s="583" t="s">
        <v>402</v>
      </c>
      <c r="H6" s="185" t="s">
        <v>403</v>
      </c>
      <c r="I6" s="1"/>
      <c r="J6" s="1"/>
      <c r="K6" s="1"/>
    </row>
    <row r="7" spans="1:11" ht="17.25" customHeight="1">
      <c r="A7" s="588"/>
      <c r="B7" s="589"/>
      <c r="C7" s="584"/>
      <c r="D7" s="186" t="s">
        <v>404</v>
      </c>
      <c r="E7" s="186" t="s">
        <v>405</v>
      </c>
      <c r="F7" s="186" t="s">
        <v>406</v>
      </c>
      <c r="G7" s="584"/>
      <c r="H7" s="187" t="s">
        <v>407</v>
      </c>
      <c r="I7" s="1"/>
      <c r="J7" s="1"/>
      <c r="K7" s="1"/>
    </row>
    <row r="8" spans="1:11" ht="15.75" customHeight="1">
      <c r="A8" s="581" t="s">
        <v>408</v>
      </c>
      <c r="B8" s="582"/>
      <c r="C8" s="188">
        <v>1600</v>
      </c>
      <c r="D8" s="189">
        <v>1567</v>
      </c>
      <c r="E8" s="68" t="s">
        <v>117</v>
      </c>
      <c r="F8" s="190">
        <v>2</v>
      </c>
      <c r="G8" s="68" t="s">
        <v>117</v>
      </c>
      <c r="H8" s="189">
        <v>31</v>
      </c>
      <c r="I8" s="59"/>
      <c r="J8" s="59"/>
      <c r="K8" s="1"/>
    </row>
    <row r="9" spans="1:11" ht="15.75" customHeight="1">
      <c r="A9" s="576" t="s">
        <v>409</v>
      </c>
      <c r="B9" s="577"/>
      <c r="C9" s="191">
        <v>726</v>
      </c>
      <c r="D9" s="108">
        <v>726</v>
      </c>
      <c r="E9" s="71" t="s">
        <v>117</v>
      </c>
      <c r="F9" s="71" t="s">
        <v>117</v>
      </c>
      <c r="G9" s="71" t="s">
        <v>117</v>
      </c>
      <c r="H9" s="71" t="s">
        <v>117</v>
      </c>
      <c r="I9" s="59"/>
      <c r="J9" s="59"/>
      <c r="K9" s="1"/>
    </row>
    <row r="10" spans="1:11" ht="15.75" customHeight="1">
      <c r="A10" s="576" t="s">
        <v>410</v>
      </c>
      <c r="B10" s="577"/>
      <c r="C10" s="191">
        <v>651</v>
      </c>
      <c r="D10" s="108">
        <v>651</v>
      </c>
      <c r="E10" s="71" t="s">
        <v>117</v>
      </c>
      <c r="F10" s="71">
        <v>0</v>
      </c>
      <c r="G10" s="71" t="s">
        <v>117</v>
      </c>
      <c r="H10" s="71" t="s">
        <v>117</v>
      </c>
      <c r="I10" s="59"/>
      <c r="J10" s="59"/>
      <c r="K10" s="1"/>
    </row>
    <row r="11" spans="1:11" ht="15.75" customHeight="1">
      <c r="A11" s="576" t="s">
        <v>411</v>
      </c>
      <c r="B11" s="577"/>
      <c r="C11" s="191">
        <v>548</v>
      </c>
      <c r="D11" s="71" t="s">
        <v>117</v>
      </c>
      <c r="E11" s="108">
        <v>548</v>
      </c>
      <c r="F11" s="71" t="s">
        <v>117</v>
      </c>
      <c r="G11" s="71" t="s">
        <v>117</v>
      </c>
      <c r="H11" s="71" t="s">
        <v>117</v>
      </c>
      <c r="I11" s="59"/>
      <c r="J11" s="59"/>
      <c r="K11" s="1"/>
    </row>
    <row r="12" spans="1:11" ht="15.75" customHeight="1">
      <c r="A12" s="581" t="s">
        <v>459</v>
      </c>
      <c r="B12" s="582"/>
      <c r="C12" s="191">
        <v>2966</v>
      </c>
      <c r="D12" s="71" t="s">
        <v>117</v>
      </c>
      <c r="E12" s="71" t="s">
        <v>117</v>
      </c>
      <c r="F12" s="71">
        <v>975</v>
      </c>
      <c r="G12" s="71" t="s">
        <v>117</v>
      </c>
      <c r="H12" s="108">
        <v>1991</v>
      </c>
      <c r="I12" s="1"/>
      <c r="J12" s="59"/>
      <c r="K12" s="1"/>
    </row>
    <row r="13" spans="1:11" ht="15.75" customHeight="1">
      <c r="A13" s="576" t="s">
        <v>412</v>
      </c>
      <c r="B13" s="577"/>
      <c r="C13" s="191">
        <v>2966</v>
      </c>
      <c r="D13" s="71" t="s">
        <v>117</v>
      </c>
      <c r="E13" s="71" t="s">
        <v>117</v>
      </c>
      <c r="F13" s="71">
        <v>975</v>
      </c>
      <c r="G13" s="71" t="s">
        <v>117</v>
      </c>
      <c r="H13" s="108">
        <v>1991</v>
      </c>
      <c r="I13" s="1"/>
      <c r="J13" s="59"/>
      <c r="K13" s="1"/>
    </row>
    <row r="14" spans="1:11" ht="15.75" customHeight="1">
      <c r="A14" s="576" t="s">
        <v>413</v>
      </c>
      <c r="B14" s="577"/>
      <c r="C14" s="191">
        <v>1026</v>
      </c>
      <c r="D14" s="108">
        <v>1026</v>
      </c>
      <c r="E14" s="71" t="s">
        <v>117</v>
      </c>
      <c r="F14" s="71" t="s">
        <v>117</v>
      </c>
      <c r="G14" s="71" t="s">
        <v>117</v>
      </c>
      <c r="H14" s="71" t="s">
        <v>117</v>
      </c>
      <c r="I14" s="119"/>
      <c r="J14" s="59"/>
      <c r="K14" s="1"/>
    </row>
    <row r="15" spans="1:11" ht="15.75" customHeight="1">
      <c r="A15" s="576" t="s">
        <v>414</v>
      </c>
      <c r="B15" s="577"/>
      <c r="C15" s="191">
        <v>140</v>
      </c>
      <c r="D15" s="108">
        <v>140</v>
      </c>
      <c r="E15" s="71" t="s">
        <v>117</v>
      </c>
      <c r="F15" s="71" t="s">
        <v>117</v>
      </c>
      <c r="G15" s="71" t="s">
        <v>117</v>
      </c>
      <c r="H15" s="71" t="s">
        <v>117</v>
      </c>
      <c r="I15" s="59"/>
      <c r="J15" s="59"/>
      <c r="K15" s="1"/>
    </row>
    <row r="16" spans="1:11" ht="15.75" customHeight="1">
      <c r="A16" s="576" t="s">
        <v>415</v>
      </c>
      <c r="B16" s="577"/>
      <c r="C16" s="191">
        <v>0</v>
      </c>
      <c r="D16" s="71" t="s">
        <v>117</v>
      </c>
      <c r="E16" s="71" t="s">
        <v>117</v>
      </c>
      <c r="F16" s="71" t="s">
        <v>117</v>
      </c>
      <c r="G16" s="71" t="s">
        <v>117</v>
      </c>
      <c r="H16" s="71" t="s">
        <v>117</v>
      </c>
      <c r="I16" s="59"/>
      <c r="J16" s="59"/>
      <c r="K16" s="1"/>
    </row>
    <row r="17" spans="1:11" ht="15.75" customHeight="1">
      <c r="A17" s="576" t="s">
        <v>416</v>
      </c>
      <c r="B17" s="577"/>
      <c r="C17" s="191">
        <v>523</v>
      </c>
      <c r="D17" s="71" t="s">
        <v>117</v>
      </c>
      <c r="E17" s="71" t="s">
        <v>117</v>
      </c>
      <c r="F17" s="71" t="s">
        <v>117</v>
      </c>
      <c r="G17" s="71" t="s">
        <v>117</v>
      </c>
      <c r="H17" s="108">
        <v>523</v>
      </c>
      <c r="I17" s="59"/>
      <c r="J17" s="59"/>
      <c r="K17" s="1"/>
    </row>
    <row r="18" spans="1:11" ht="15.75" customHeight="1">
      <c r="A18" s="576" t="s">
        <v>417</v>
      </c>
      <c r="B18" s="577"/>
      <c r="C18" s="191">
        <v>2092</v>
      </c>
      <c r="D18" s="71" t="s">
        <v>117</v>
      </c>
      <c r="E18" s="71" t="s">
        <v>117</v>
      </c>
      <c r="F18" s="71" t="s">
        <v>117</v>
      </c>
      <c r="G18" s="71" t="s">
        <v>117</v>
      </c>
      <c r="H18" s="108">
        <v>2092</v>
      </c>
      <c r="I18" s="59"/>
      <c r="J18" s="59"/>
      <c r="K18" s="1"/>
    </row>
    <row r="19" spans="1:11" ht="15.75" customHeight="1">
      <c r="A19" s="576" t="s">
        <v>418</v>
      </c>
      <c r="B19" s="577"/>
      <c r="C19" s="191">
        <v>12</v>
      </c>
      <c r="D19" s="71" t="s">
        <v>117</v>
      </c>
      <c r="E19" s="71" t="s">
        <v>117</v>
      </c>
      <c r="F19" s="108">
        <v>12</v>
      </c>
      <c r="G19" s="71" t="s">
        <v>117</v>
      </c>
      <c r="H19" s="71" t="s">
        <v>117</v>
      </c>
      <c r="I19" s="59"/>
      <c r="J19" s="59"/>
      <c r="K19" s="1"/>
    </row>
    <row r="20" spans="1:11" ht="15.75" customHeight="1">
      <c r="A20" s="576" t="s">
        <v>419</v>
      </c>
      <c r="B20" s="577"/>
      <c r="C20" s="191">
        <v>44</v>
      </c>
      <c r="D20" s="71" t="s">
        <v>117</v>
      </c>
      <c r="E20" s="71" t="s">
        <v>117</v>
      </c>
      <c r="F20" s="71" t="s">
        <v>117</v>
      </c>
      <c r="G20" s="71" t="s">
        <v>117</v>
      </c>
      <c r="H20" s="108">
        <v>44</v>
      </c>
      <c r="I20" s="59"/>
      <c r="J20" s="59"/>
      <c r="K20" s="1"/>
    </row>
    <row r="21" spans="1:11" ht="15.75" customHeight="1">
      <c r="A21" s="581" t="s">
        <v>420</v>
      </c>
      <c r="B21" s="582"/>
      <c r="C21" s="191">
        <v>0</v>
      </c>
      <c r="D21" s="71" t="s">
        <v>117</v>
      </c>
      <c r="E21" s="71" t="s">
        <v>117</v>
      </c>
      <c r="F21" s="71" t="s">
        <v>117</v>
      </c>
      <c r="G21" s="71" t="s">
        <v>117</v>
      </c>
      <c r="H21" s="71" t="s">
        <v>117</v>
      </c>
      <c r="I21" s="59"/>
      <c r="J21" s="59"/>
      <c r="K21" s="1"/>
    </row>
    <row r="22" spans="1:11" ht="15.75" customHeight="1">
      <c r="A22" s="576" t="s">
        <v>421</v>
      </c>
      <c r="B22" s="577"/>
      <c r="C22" s="191">
        <v>0</v>
      </c>
      <c r="D22" s="71" t="s">
        <v>117</v>
      </c>
      <c r="E22" s="71" t="s">
        <v>117</v>
      </c>
      <c r="F22" s="71" t="s">
        <v>117</v>
      </c>
      <c r="G22" s="71" t="s">
        <v>117</v>
      </c>
      <c r="H22" s="71" t="s">
        <v>117</v>
      </c>
      <c r="I22" s="59"/>
      <c r="J22" s="59"/>
      <c r="K22" s="1"/>
    </row>
    <row r="23" spans="1:11" ht="15.75" customHeight="1">
      <c r="A23" s="576" t="s">
        <v>422</v>
      </c>
      <c r="B23" s="577"/>
      <c r="C23" s="191">
        <v>0</v>
      </c>
      <c r="D23" s="71" t="s">
        <v>117</v>
      </c>
      <c r="E23" s="71" t="s">
        <v>117</v>
      </c>
      <c r="F23" s="71" t="s">
        <v>117</v>
      </c>
      <c r="G23" s="71" t="s">
        <v>117</v>
      </c>
      <c r="H23" s="71" t="s">
        <v>117</v>
      </c>
      <c r="I23" s="59"/>
      <c r="J23" s="59"/>
      <c r="K23" s="1"/>
    </row>
    <row r="24" spans="1:11" ht="15.75" customHeight="1">
      <c r="A24" s="576" t="s">
        <v>423</v>
      </c>
      <c r="B24" s="577"/>
      <c r="C24" s="191">
        <v>0</v>
      </c>
      <c r="D24" s="71" t="s">
        <v>117</v>
      </c>
      <c r="E24" s="71" t="s">
        <v>117</v>
      </c>
      <c r="F24" s="71" t="s">
        <v>117</v>
      </c>
      <c r="G24" s="71" t="s">
        <v>117</v>
      </c>
      <c r="H24" s="71" t="s">
        <v>117</v>
      </c>
      <c r="I24" s="59"/>
      <c r="J24" s="59"/>
      <c r="K24" s="1"/>
    </row>
    <row r="25" spans="1:11" ht="15.75" customHeight="1">
      <c r="A25" s="576" t="s">
        <v>424</v>
      </c>
      <c r="B25" s="577"/>
      <c r="C25" s="191">
        <v>127</v>
      </c>
      <c r="D25" s="71" t="s">
        <v>117</v>
      </c>
      <c r="E25" s="71" t="s">
        <v>117</v>
      </c>
      <c r="F25" s="71" t="s">
        <v>117</v>
      </c>
      <c r="G25" s="71" t="s">
        <v>117</v>
      </c>
      <c r="H25" s="108">
        <v>127</v>
      </c>
      <c r="I25" s="59"/>
      <c r="J25" s="59"/>
      <c r="K25" s="1"/>
    </row>
    <row r="26" spans="1:11" ht="15.75" customHeight="1">
      <c r="A26" s="576" t="s">
        <v>425</v>
      </c>
      <c r="B26" s="577"/>
      <c r="C26" s="191">
        <v>3867</v>
      </c>
      <c r="D26" s="108">
        <v>3867</v>
      </c>
      <c r="E26" s="71" t="s">
        <v>117</v>
      </c>
      <c r="F26" s="71" t="s">
        <v>117</v>
      </c>
      <c r="G26" s="71" t="s">
        <v>117</v>
      </c>
      <c r="H26" s="71" t="s">
        <v>117</v>
      </c>
      <c r="I26" s="59"/>
      <c r="J26" s="59"/>
      <c r="K26" s="1"/>
    </row>
    <row r="27" spans="1:11" ht="15.75" customHeight="1">
      <c r="A27" s="576" t="s">
        <v>426</v>
      </c>
      <c r="B27" s="577"/>
      <c r="C27" s="191">
        <v>1814</v>
      </c>
      <c r="D27" s="108">
        <v>1814</v>
      </c>
      <c r="E27" s="71" t="s">
        <v>460</v>
      </c>
      <c r="F27" s="71" t="s">
        <v>460</v>
      </c>
      <c r="G27" s="71" t="s">
        <v>460</v>
      </c>
      <c r="H27" s="71" t="s">
        <v>460</v>
      </c>
      <c r="I27" s="59"/>
      <c r="J27" s="59"/>
      <c r="K27" s="1"/>
    </row>
    <row r="28" spans="1:11" ht="15.75" customHeight="1">
      <c r="A28" s="576" t="s">
        <v>427</v>
      </c>
      <c r="B28" s="577"/>
      <c r="C28" s="191">
        <v>162</v>
      </c>
      <c r="D28" s="71" t="s">
        <v>461</v>
      </c>
      <c r="E28" s="71" t="s">
        <v>461</v>
      </c>
      <c r="F28" s="71" t="s">
        <v>461</v>
      </c>
      <c r="G28" s="71" t="s">
        <v>461</v>
      </c>
      <c r="H28" s="115">
        <v>162</v>
      </c>
      <c r="I28" s="59"/>
      <c r="J28" s="59"/>
      <c r="K28" s="1"/>
    </row>
    <row r="29" spans="1:11" ht="15.75" customHeight="1">
      <c r="A29" s="576" t="s">
        <v>428</v>
      </c>
      <c r="B29" s="577"/>
      <c r="C29" s="191">
        <v>152</v>
      </c>
      <c r="D29" s="71" t="s">
        <v>461</v>
      </c>
      <c r="E29" s="71" t="s">
        <v>461</v>
      </c>
      <c r="F29" s="71" t="s">
        <v>461</v>
      </c>
      <c r="G29" s="71" t="s">
        <v>461</v>
      </c>
      <c r="H29" s="115">
        <v>152</v>
      </c>
      <c r="I29" s="59"/>
      <c r="J29" s="59"/>
      <c r="K29" s="1"/>
    </row>
    <row r="30" spans="1:11" ht="15.75" customHeight="1">
      <c r="A30" s="576" t="s">
        <v>429</v>
      </c>
      <c r="B30" s="577"/>
      <c r="C30" s="191">
        <v>18</v>
      </c>
      <c r="D30" s="108">
        <v>18</v>
      </c>
      <c r="E30" s="71" t="s">
        <v>117</v>
      </c>
      <c r="F30" s="71" t="s">
        <v>117</v>
      </c>
      <c r="G30" s="71" t="s">
        <v>117</v>
      </c>
      <c r="H30" s="71" t="s">
        <v>117</v>
      </c>
      <c r="I30" s="59"/>
      <c r="J30" s="59"/>
      <c r="K30" s="1"/>
    </row>
    <row r="31" spans="1:11" ht="15.75" customHeight="1">
      <c r="A31" s="576" t="s">
        <v>430</v>
      </c>
      <c r="B31" s="577"/>
      <c r="C31" s="191">
        <v>250</v>
      </c>
      <c r="D31" s="71" t="s">
        <v>117</v>
      </c>
      <c r="E31" s="71" t="s">
        <v>117</v>
      </c>
      <c r="F31" s="71" t="s">
        <v>117</v>
      </c>
      <c r="G31" s="71">
        <v>250</v>
      </c>
      <c r="H31" s="71" t="s">
        <v>117</v>
      </c>
      <c r="I31" s="59"/>
      <c r="J31" s="59"/>
      <c r="K31" s="1"/>
    </row>
    <row r="32" spans="1:11" ht="15.75" customHeight="1">
      <c r="A32" s="576" t="s">
        <v>431</v>
      </c>
      <c r="B32" s="577"/>
      <c r="C32" s="191">
        <v>262</v>
      </c>
      <c r="D32" s="108">
        <v>262</v>
      </c>
      <c r="E32" s="71" t="s">
        <v>117</v>
      </c>
      <c r="F32" s="71" t="s">
        <v>117</v>
      </c>
      <c r="G32" s="71" t="s">
        <v>117</v>
      </c>
      <c r="H32" s="71" t="s">
        <v>117</v>
      </c>
      <c r="I32" s="59"/>
      <c r="J32" s="59"/>
      <c r="K32" s="1"/>
    </row>
    <row r="33" spans="1:11" ht="15.75" customHeight="1">
      <c r="A33" s="576" t="s">
        <v>432</v>
      </c>
      <c r="B33" s="577"/>
      <c r="C33" s="191">
        <v>0</v>
      </c>
      <c r="D33" s="71" t="s">
        <v>117</v>
      </c>
      <c r="E33" s="71" t="s">
        <v>117</v>
      </c>
      <c r="F33" s="71" t="s">
        <v>117</v>
      </c>
      <c r="G33" s="71" t="s">
        <v>117</v>
      </c>
      <c r="H33" s="71" t="s">
        <v>117</v>
      </c>
      <c r="I33" s="59"/>
      <c r="J33" s="59"/>
      <c r="K33" s="1"/>
    </row>
    <row r="34" spans="1:11" ht="15.75" customHeight="1">
      <c r="A34" s="576" t="s">
        <v>433</v>
      </c>
      <c r="B34" s="577"/>
      <c r="C34" s="191">
        <v>0</v>
      </c>
      <c r="D34" s="71" t="s">
        <v>117</v>
      </c>
      <c r="E34" s="71" t="s">
        <v>117</v>
      </c>
      <c r="F34" s="71" t="s">
        <v>117</v>
      </c>
      <c r="G34" s="71" t="s">
        <v>117</v>
      </c>
      <c r="H34" s="71" t="s">
        <v>117</v>
      </c>
      <c r="I34" s="59"/>
      <c r="J34" s="59"/>
      <c r="K34" s="1"/>
    </row>
    <row r="35" spans="1:11" ht="15.75" customHeight="1">
      <c r="A35" s="581" t="s">
        <v>434</v>
      </c>
      <c r="B35" s="582"/>
      <c r="C35" s="191">
        <v>824</v>
      </c>
      <c r="D35" s="108">
        <v>811</v>
      </c>
      <c r="E35" s="71" t="s">
        <v>117</v>
      </c>
      <c r="F35" s="71">
        <v>13</v>
      </c>
      <c r="G35" s="71" t="s">
        <v>117</v>
      </c>
      <c r="H35" s="71" t="s">
        <v>117</v>
      </c>
      <c r="I35" s="59"/>
      <c r="J35" s="59"/>
      <c r="K35" s="1"/>
    </row>
    <row r="36" spans="1:11" ht="15.75" customHeight="1">
      <c r="A36" s="576" t="s">
        <v>435</v>
      </c>
      <c r="B36" s="577"/>
      <c r="C36" s="191">
        <v>164</v>
      </c>
      <c r="D36" s="108">
        <v>159</v>
      </c>
      <c r="E36" s="71" t="s">
        <v>117</v>
      </c>
      <c r="F36" s="71">
        <v>4</v>
      </c>
      <c r="G36" s="71" t="s">
        <v>117</v>
      </c>
      <c r="H36" s="71">
        <v>1</v>
      </c>
      <c r="I36" s="59"/>
      <c r="J36" s="59"/>
      <c r="K36" s="1"/>
    </row>
    <row r="37" spans="1:11" ht="15.75" customHeight="1">
      <c r="A37" s="576" t="s">
        <v>409</v>
      </c>
      <c r="B37" s="577"/>
      <c r="C37" s="191">
        <v>34</v>
      </c>
      <c r="D37" s="108">
        <v>34</v>
      </c>
      <c r="E37" s="71" t="s">
        <v>117</v>
      </c>
      <c r="F37" s="71" t="s">
        <v>117</v>
      </c>
      <c r="G37" s="71" t="s">
        <v>117</v>
      </c>
      <c r="H37" s="71" t="s">
        <v>117</v>
      </c>
      <c r="I37" s="59"/>
      <c r="J37" s="59"/>
      <c r="K37" s="1"/>
    </row>
    <row r="38" spans="1:11" ht="15.75" customHeight="1">
      <c r="A38" s="576" t="s">
        <v>436</v>
      </c>
      <c r="B38" s="577"/>
      <c r="C38" s="191">
        <v>136</v>
      </c>
      <c r="D38" s="108">
        <v>136</v>
      </c>
      <c r="E38" s="71" t="s">
        <v>117</v>
      </c>
      <c r="F38" s="71" t="s">
        <v>117</v>
      </c>
      <c r="G38" s="71" t="s">
        <v>117</v>
      </c>
      <c r="H38" s="71" t="s">
        <v>117</v>
      </c>
      <c r="I38" s="59"/>
      <c r="J38" s="59"/>
      <c r="K38" s="1"/>
    </row>
    <row r="39" spans="1:11" ht="15.75" customHeight="1">
      <c r="A39" s="576" t="s">
        <v>330</v>
      </c>
      <c r="B39" s="577"/>
      <c r="C39" s="191">
        <v>239</v>
      </c>
      <c r="D39" s="108">
        <v>224</v>
      </c>
      <c r="E39" s="71" t="s">
        <v>117</v>
      </c>
      <c r="F39" s="108">
        <v>12</v>
      </c>
      <c r="G39" s="71" t="s">
        <v>117</v>
      </c>
      <c r="H39" s="108">
        <v>3</v>
      </c>
      <c r="I39" s="59"/>
      <c r="J39" s="59"/>
      <c r="K39" s="1"/>
    </row>
    <row r="40" spans="1:11" ht="15.75" customHeight="1">
      <c r="A40" s="581" t="s">
        <v>389</v>
      </c>
      <c r="B40" s="582"/>
      <c r="C40" s="191">
        <v>217</v>
      </c>
      <c r="D40" s="108">
        <v>200</v>
      </c>
      <c r="E40" s="71" t="s">
        <v>117</v>
      </c>
      <c r="F40" s="71">
        <v>17</v>
      </c>
      <c r="G40" s="71" t="s">
        <v>117</v>
      </c>
      <c r="H40" s="71" t="s">
        <v>117</v>
      </c>
      <c r="I40" s="59"/>
      <c r="J40" s="59"/>
      <c r="K40" s="1"/>
    </row>
    <row r="41" spans="1:11" ht="15.75" customHeight="1">
      <c r="A41" s="576" t="s">
        <v>437</v>
      </c>
      <c r="B41" s="577"/>
      <c r="C41" s="191">
        <v>0</v>
      </c>
      <c r="D41" s="71" t="s">
        <v>117</v>
      </c>
      <c r="E41" s="71" t="s">
        <v>117</v>
      </c>
      <c r="F41" s="71" t="s">
        <v>117</v>
      </c>
      <c r="G41" s="71" t="s">
        <v>117</v>
      </c>
      <c r="H41" s="71" t="s">
        <v>117</v>
      </c>
      <c r="I41" s="59"/>
      <c r="J41" s="59"/>
      <c r="K41" s="1"/>
    </row>
    <row r="42" spans="1:11" ht="15.75" customHeight="1">
      <c r="A42" s="576" t="s">
        <v>438</v>
      </c>
      <c r="B42" s="577"/>
      <c r="C42" s="191">
        <v>143</v>
      </c>
      <c r="D42" s="108">
        <v>143</v>
      </c>
      <c r="E42" s="71" t="s">
        <v>461</v>
      </c>
      <c r="F42" s="71" t="s">
        <v>461</v>
      </c>
      <c r="G42" s="71" t="s">
        <v>461</v>
      </c>
      <c r="H42" s="71" t="s">
        <v>461</v>
      </c>
      <c r="I42" s="59"/>
      <c r="J42" s="59"/>
      <c r="K42" s="1"/>
    </row>
    <row r="43" spans="1:11" ht="15.75" customHeight="1">
      <c r="A43" s="576" t="s">
        <v>439</v>
      </c>
      <c r="B43" s="577"/>
      <c r="C43" s="191">
        <v>17</v>
      </c>
      <c r="D43" s="108">
        <v>17</v>
      </c>
      <c r="E43" s="71" t="s">
        <v>461</v>
      </c>
      <c r="F43" s="71" t="s">
        <v>461</v>
      </c>
      <c r="G43" s="71" t="s">
        <v>461</v>
      </c>
      <c r="H43" s="71" t="s">
        <v>461</v>
      </c>
      <c r="I43" s="59"/>
      <c r="J43" s="59"/>
      <c r="K43" s="1"/>
    </row>
    <row r="44" spans="1:11" ht="15.75" customHeight="1">
      <c r="A44" s="576" t="s">
        <v>440</v>
      </c>
      <c r="B44" s="577"/>
      <c r="C44" s="191">
        <v>43</v>
      </c>
      <c r="D44" s="108">
        <v>5</v>
      </c>
      <c r="E44" s="71" t="s">
        <v>461</v>
      </c>
      <c r="F44" s="71" t="s">
        <v>461</v>
      </c>
      <c r="G44" s="71" t="s">
        <v>461</v>
      </c>
      <c r="H44" s="108">
        <v>38</v>
      </c>
      <c r="I44" s="59"/>
      <c r="J44" s="59"/>
      <c r="K44" s="1"/>
    </row>
    <row r="45" spans="1:11" ht="15.75" customHeight="1">
      <c r="A45" s="581" t="s">
        <v>441</v>
      </c>
      <c r="B45" s="582"/>
      <c r="C45" s="191">
        <v>2142</v>
      </c>
      <c r="D45" s="71" t="s">
        <v>461</v>
      </c>
      <c r="E45" s="71" t="s">
        <v>461</v>
      </c>
      <c r="F45" s="71" t="s">
        <v>461</v>
      </c>
      <c r="G45" s="71" t="s">
        <v>461</v>
      </c>
      <c r="H45" s="108">
        <v>2142</v>
      </c>
      <c r="I45" s="59"/>
      <c r="J45" s="59"/>
      <c r="K45" s="1"/>
    </row>
    <row r="46" spans="1:11" ht="15.75" customHeight="1">
      <c r="A46" s="576" t="s">
        <v>442</v>
      </c>
      <c r="B46" s="577"/>
      <c r="C46" s="191">
        <v>413</v>
      </c>
      <c r="D46" s="108">
        <v>413</v>
      </c>
      <c r="E46" s="71" t="s">
        <v>461</v>
      </c>
      <c r="F46" s="71" t="s">
        <v>461</v>
      </c>
      <c r="G46" s="71" t="s">
        <v>461</v>
      </c>
      <c r="H46" s="71" t="s">
        <v>461</v>
      </c>
      <c r="I46" s="59"/>
      <c r="J46" s="59"/>
      <c r="K46" s="1"/>
    </row>
    <row r="47" spans="1:11" ht="15.75" customHeight="1">
      <c r="A47" s="576" t="s">
        <v>443</v>
      </c>
      <c r="B47" s="577"/>
      <c r="C47" s="191">
        <v>64</v>
      </c>
      <c r="D47" s="71" t="s">
        <v>461</v>
      </c>
      <c r="E47" s="71" t="s">
        <v>461</v>
      </c>
      <c r="F47" s="108">
        <v>64</v>
      </c>
      <c r="G47" s="71" t="s">
        <v>461</v>
      </c>
      <c r="H47" s="71" t="s">
        <v>461</v>
      </c>
      <c r="I47" s="59"/>
      <c r="J47" s="59"/>
      <c r="K47" s="1"/>
    </row>
    <row r="48" spans="1:11" ht="15.75" customHeight="1">
      <c r="A48" s="576" t="s">
        <v>444</v>
      </c>
      <c r="B48" s="577"/>
      <c r="C48" s="191">
        <v>846</v>
      </c>
      <c r="D48" s="71">
        <v>14</v>
      </c>
      <c r="E48" s="108">
        <v>753</v>
      </c>
      <c r="F48" s="108">
        <v>70</v>
      </c>
      <c r="G48" s="108">
        <v>9</v>
      </c>
      <c r="H48" s="71" t="s">
        <v>461</v>
      </c>
      <c r="I48" s="59"/>
      <c r="J48" s="59"/>
      <c r="K48" s="1"/>
    </row>
    <row r="49" spans="1:11" ht="15.75" customHeight="1">
      <c r="A49" s="576" t="s">
        <v>445</v>
      </c>
      <c r="B49" s="577"/>
      <c r="C49" s="191">
        <v>46</v>
      </c>
      <c r="D49" s="108">
        <v>1</v>
      </c>
      <c r="E49" s="108">
        <v>45</v>
      </c>
      <c r="F49" s="71" t="s">
        <v>461</v>
      </c>
      <c r="G49" s="71" t="s">
        <v>461</v>
      </c>
      <c r="H49" s="71" t="s">
        <v>461</v>
      </c>
      <c r="I49" s="59"/>
      <c r="J49" s="59"/>
      <c r="K49" s="1"/>
    </row>
    <row r="50" spans="1:11" ht="15.75" customHeight="1">
      <c r="A50" s="576" t="s">
        <v>446</v>
      </c>
      <c r="B50" s="577"/>
      <c r="C50" s="191">
        <v>95</v>
      </c>
      <c r="D50" s="71" t="s">
        <v>461</v>
      </c>
      <c r="E50" s="108">
        <v>95</v>
      </c>
      <c r="F50" s="71" t="s">
        <v>461</v>
      </c>
      <c r="G50" s="71" t="s">
        <v>461</v>
      </c>
      <c r="H50" s="71" t="s">
        <v>461</v>
      </c>
      <c r="I50" s="59"/>
      <c r="J50" s="59"/>
      <c r="K50" s="1"/>
    </row>
    <row r="51" spans="1:11" ht="15.75" customHeight="1">
      <c r="A51" s="576" t="s">
        <v>447</v>
      </c>
      <c r="B51" s="577"/>
      <c r="C51" s="191">
        <v>15</v>
      </c>
      <c r="D51" s="71" t="s">
        <v>461</v>
      </c>
      <c r="E51" s="108">
        <v>15</v>
      </c>
      <c r="F51" s="71" t="s">
        <v>461</v>
      </c>
      <c r="G51" s="71" t="s">
        <v>461</v>
      </c>
      <c r="H51" s="71" t="s">
        <v>461</v>
      </c>
      <c r="I51" s="59"/>
      <c r="J51" s="59"/>
      <c r="K51" s="1"/>
    </row>
    <row r="52" spans="1:11" ht="15.75" customHeight="1">
      <c r="A52" s="576" t="s">
        <v>448</v>
      </c>
      <c r="B52" s="577"/>
      <c r="C52" s="191">
        <v>123</v>
      </c>
      <c r="D52" s="71" t="s">
        <v>349</v>
      </c>
      <c r="E52" s="108">
        <v>123</v>
      </c>
      <c r="F52" s="71" t="s">
        <v>349</v>
      </c>
      <c r="G52" s="71" t="s">
        <v>349</v>
      </c>
      <c r="H52" s="71" t="s">
        <v>349</v>
      </c>
      <c r="I52" s="59"/>
      <c r="J52" s="59"/>
      <c r="K52" s="1"/>
    </row>
    <row r="53" spans="1:11" ht="15.75" customHeight="1">
      <c r="A53" s="581" t="s">
        <v>449</v>
      </c>
      <c r="B53" s="582"/>
      <c r="C53" s="191">
        <v>45</v>
      </c>
      <c r="D53" s="71" t="s">
        <v>349</v>
      </c>
      <c r="E53" s="108">
        <v>45</v>
      </c>
      <c r="F53" s="71" t="s">
        <v>349</v>
      </c>
      <c r="G53" s="71" t="s">
        <v>349</v>
      </c>
      <c r="H53" s="71" t="s">
        <v>349</v>
      </c>
      <c r="I53" s="59"/>
      <c r="J53" s="59"/>
      <c r="K53" s="1"/>
    </row>
    <row r="54" spans="1:11" ht="15.75" customHeight="1">
      <c r="A54" s="576" t="s">
        <v>450</v>
      </c>
      <c r="B54" s="577"/>
      <c r="C54" s="191">
        <v>0</v>
      </c>
      <c r="D54" s="71" t="s">
        <v>349</v>
      </c>
      <c r="E54" s="71" t="s">
        <v>349</v>
      </c>
      <c r="F54" s="71" t="s">
        <v>349</v>
      </c>
      <c r="G54" s="71" t="s">
        <v>349</v>
      </c>
      <c r="H54" s="71" t="s">
        <v>349</v>
      </c>
      <c r="I54" s="59"/>
      <c r="J54" s="59"/>
      <c r="K54" s="1"/>
    </row>
    <row r="55" spans="1:11" ht="15.75" customHeight="1">
      <c r="A55" s="576" t="s">
        <v>451</v>
      </c>
      <c r="B55" s="577"/>
      <c r="C55" s="191">
        <v>4</v>
      </c>
      <c r="D55" s="71" t="s">
        <v>349</v>
      </c>
      <c r="E55" s="71">
        <v>4</v>
      </c>
      <c r="F55" s="71" t="s">
        <v>349</v>
      </c>
      <c r="G55" s="71" t="s">
        <v>349</v>
      </c>
      <c r="H55" s="71" t="s">
        <v>349</v>
      </c>
      <c r="I55" s="59"/>
      <c r="J55" s="59"/>
      <c r="K55" s="1"/>
    </row>
    <row r="56" spans="1:11" ht="15.75" customHeight="1">
      <c r="A56" s="576" t="s">
        <v>452</v>
      </c>
      <c r="B56" s="577"/>
      <c r="C56" s="191">
        <v>67</v>
      </c>
      <c r="D56" s="71" t="s">
        <v>349</v>
      </c>
      <c r="E56" s="108">
        <v>67</v>
      </c>
      <c r="F56" s="71" t="s">
        <v>349</v>
      </c>
      <c r="G56" s="71" t="s">
        <v>349</v>
      </c>
      <c r="H56" s="71" t="s">
        <v>349</v>
      </c>
      <c r="I56" s="59"/>
      <c r="J56" s="59"/>
      <c r="K56" s="1"/>
    </row>
    <row r="57" spans="1:11" ht="15.75" customHeight="1">
      <c r="A57" s="576" t="s">
        <v>453</v>
      </c>
      <c r="B57" s="577"/>
      <c r="C57" s="191">
        <v>92</v>
      </c>
      <c r="D57" s="71" t="s">
        <v>349</v>
      </c>
      <c r="E57" s="108">
        <v>40</v>
      </c>
      <c r="F57" s="108">
        <v>52</v>
      </c>
      <c r="G57" s="71" t="s">
        <v>349</v>
      </c>
      <c r="H57" s="71" t="s">
        <v>349</v>
      </c>
      <c r="I57" s="59"/>
      <c r="J57" s="59"/>
      <c r="K57" s="1"/>
    </row>
    <row r="58" spans="1:11" ht="15.75" customHeight="1">
      <c r="A58" s="576" t="s">
        <v>454</v>
      </c>
      <c r="B58" s="577"/>
      <c r="C58" s="191">
        <v>17</v>
      </c>
      <c r="D58" s="71" t="s">
        <v>349</v>
      </c>
      <c r="E58" s="108">
        <v>17</v>
      </c>
      <c r="F58" s="71" t="s">
        <v>349</v>
      </c>
      <c r="G58" s="71" t="s">
        <v>349</v>
      </c>
      <c r="H58" s="71" t="s">
        <v>349</v>
      </c>
      <c r="I58" s="59"/>
      <c r="J58" s="59"/>
      <c r="K58" s="1"/>
    </row>
    <row r="59" spans="1:11" ht="15.75" customHeight="1">
      <c r="A59" s="576" t="s">
        <v>455</v>
      </c>
      <c r="B59" s="577"/>
      <c r="C59" s="191">
        <v>14</v>
      </c>
      <c r="D59" s="71" t="s">
        <v>117</v>
      </c>
      <c r="E59" s="108">
        <v>14</v>
      </c>
      <c r="F59" s="71" t="s">
        <v>117</v>
      </c>
      <c r="G59" s="71" t="s">
        <v>117</v>
      </c>
      <c r="H59" s="71" t="s">
        <v>117</v>
      </c>
      <c r="I59" s="59"/>
      <c r="J59" s="59"/>
      <c r="K59" s="1"/>
    </row>
    <row r="60" spans="1:11" ht="15.75" customHeight="1">
      <c r="A60" s="576" t="s">
        <v>456</v>
      </c>
      <c r="B60" s="577"/>
      <c r="C60" s="191">
        <v>144</v>
      </c>
      <c r="D60" s="71" t="s">
        <v>117</v>
      </c>
      <c r="E60" s="108">
        <v>144</v>
      </c>
      <c r="F60" s="71" t="s">
        <v>117</v>
      </c>
      <c r="G60" s="71" t="s">
        <v>117</v>
      </c>
      <c r="H60" s="71" t="s">
        <v>117</v>
      </c>
      <c r="I60" s="59"/>
      <c r="J60" s="59"/>
      <c r="K60" s="1"/>
    </row>
    <row r="61" spans="1:11" ht="15.75" customHeight="1">
      <c r="A61" s="576" t="s">
        <v>457</v>
      </c>
      <c r="B61" s="577"/>
      <c r="C61" s="191">
        <v>18</v>
      </c>
      <c r="D61" s="71" t="s">
        <v>117</v>
      </c>
      <c r="E61" s="108">
        <v>18</v>
      </c>
      <c r="F61" s="71" t="s">
        <v>117</v>
      </c>
      <c r="G61" s="71" t="s">
        <v>117</v>
      </c>
      <c r="H61" s="71" t="s">
        <v>117</v>
      </c>
      <c r="I61" s="59"/>
      <c r="J61" s="59"/>
      <c r="K61" s="1"/>
    </row>
    <row r="62" spans="1:11" ht="15.75" customHeight="1" thickBot="1">
      <c r="A62" s="578" t="s">
        <v>330</v>
      </c>
      <c r="B62" s="579"/>
      <c r="C62" s="191">
        <v>231</v>
      </c>
      <c r="D62" s="71" t="s">
        <v>117</v>
      </c>
      <c r="E62" s="71" t="s">
        <v>117</v>
      </c>
      <c r="F62" s="108">
        <v>231</v>
      </c>
      <c r="G62" s="71" t="s">
        <v>117</v>
      </c>
      <c r="H62" s="71" t="s">
        <v>117</v>
      </c>
      <c r="I62" s="59"/>
      <c r="J62" s="59"/>
      <c r="K62" s="1"/>
    </row>
    <row r="63" spans="2:11" ht="17.25">
      <c r="B63" s="1"/>
      <c r="C63" s="31"/>
      <c r="D63" s="317" t="s">
        <v>458</v>
      </c>
      <c r="E63" s="317"/>
      <c r="F63" s="317"/>
      <c r="G63" s="317"/>
      <c r="H63" s="317"/>
      <c r="I63" s="59"/>
      <c r="J63" s="59"/>
      <c r="K63" s="1"/>
    </row>
    <row r="64" spans="2:11" ht="17.25">
      <c r="B64" s="1"/>
      <c r="C64" s="1"/>
      <c r="D64" s="59"/>
      <c r="E64" s="59"/>
      <c r="F64" s="59"/>
      <c r="G64" s="59"/>
      <c r="H64" s="59"/>
      <c r="I64" s="59"/>
      <c r="J64" s="59"/>
      <c r="K64" s="1"/>
    </row>
    <row r="65" spans="2:11" ht="17.25">
      <c r="B65" s="1"/>
      <c r="C65" s="1"/>
      <c r="D65" s="59"/>
      <c r="E65" s="59"/>
      <c r="F65" s="59"/>
      <c r="G65" s="59"/>
      <c r="H65" s="59"/>
      <c r="I65" s="59"/>
      <c r="J65" s="59"/>
      <c r="K65" s="1"/>
    </row>
    <row r="66" spans="2:11" ht="17.25">
      <c r="B66" s="1"/>
      <c r="C66" s="1"/>
      <c r="D66" s="59"/>
      <c r="E66" s="59"/>
      <c r="F66" s="59"/>
      <c r="G66" s="59"/>
      <c r="H66" s="59"/>
      <c r="I66" s="59"/>
      <c r="J66" s="59"/>
      <c r="K66" s="1"/>
    </row>
    <row r="67" spans="2:11" ht="17.25">
      <c r="B67" s="1"/>
      <c r="C67" s="1"/>
      <c r="D67" s="59"/>
      <c r="E67" s="59"/>
      <c r="F67" s="59"/>
      <c r="G67" s="59"/>
      <c r="H67" s="59"/>
      <c r="I67" s="59"/>
      <c r="J67" s="59"/>
      <c r="K67" s="1"/>
    </row>
    <row r="68" spans="2:11" ht="17.25">
      <c r="B68" s="1"/>
      <c r="C68" s="1"/>
      <c r="D68" s="59"/>
      <c r="E68" s="59"/>
      <c r="F68" s="59"/>
      <c r="G68" s="59"/>
      <c r="H68" s="59"/>
      <c r="I68" s="59"/>
      <c r="J68" s="59"/>
      <c r="K68" s="1"/>
    </row>
    <row r="69" spans="2:11" ht="17.25">
      <c r="B69" s="1"/>
      <c r="C69" s="1"/>
      <c r="D69" s="59"/>
      <c r="E69" s="59"/>
      <c r="F69" s="59"/>
      <c r="G69" s="59"/>
      <c r="H69" s="59"/>
      <c r="I69" s="59"/>
      <c r="J69" s="59"/>
      <c r="K69" s="1"/>
    </row>
    <row r="70" spans="2:11" ht="17.25">
      <c r="B70" s="1"/>
      <c r="C70" s="1"/>
      <c r="D70" s="59"/>
      <c r="E70" s="59"/>
      <c r="F70" s="59"/>
      <c r="G70" s="59"/>
      <c r="H70" s="59"/>
      <c r="I70" s="59"/>
      <c r="J70" s="59"/>
      <c r="K70" s="1"/>
    </row>
    <row r="71" spans="2:11" ht="17.25">
      <c r="B71" s="1"/>
      <c r="C71" s="1"/>
      <c r="D71" s="59"/>
      <c r="E71" s="59"/>
      <c r="F71" s="59"/>
      <c r="G71" s="59"/>
      <c r="H71" s="59"/>
      <c r="I71" s="59"/>
      <c r="J71" s="59"/>
      <c r="K71" s="1"/>
    </row>
    <row r="72" spans="2:11" ht="17.25">
      <c r="B72" s="1"/>
      <c r="C72" s="1"/>
      <c r="D72" s="59"/>
      <c r="E72" s="59"/>
      <c r="F72" s="59"/>
      <c r="G72" s="59"/>
      <c r="H72" s="59"/>
      <c r="I72" s="59"/>
      <c r="J72" s="59"/>
      <c r="K72" s="1"/>
    </row>
    <row r="73" spans="2:11" ht="17.25">
      <c r="B73" s="1"/>
      <c r="C73" s="1"/>
      <c r="D73" s="59"/>
      <c r="E73" s="59"/>
      <c r="F73" s="59"/>
      <c r="G73" s="59"/>
      <c r="H73" s="59"/>
      <c r="I73" s="59"/>
      <c r="J73" s="59"/>
      <c r="K73" s="1"/>
    </row>
    <row r="74" spans="2:11" ht="17.25">
      <c r="B74" s="1"/>
      <c r="C74" s="1"/>
      <c r="D74" s="59"/>
      <c r="E74" s="59"/>
      <c r="F74" s="59"/>
      <c r="G74" s="59"/>
      <c r="H74" s="59"/>
      <c r="I74" s="59"/>
      <c r="J74" s="59"/>
      <c r="K74" s="1"/>
    </row>
    <row r="75" spans="2:11" ht="17.25">
      <c r="B75" s="1"/>
      <c r="C75" s="1"/>
      <c r="D75" s="59"/>
      <c r="E75" s="59"/>
      <c r="F75" s="59"/>
      <c r="G75" s="59"/>
      <c r="H75" s="59"/>
      <c r="I75" s="59"/>
      <c r="J75" s="59"/>
      <c r="K75" s="1"/>
    </row>
  </sheetData>
  <mergeCells count="63">
    <mergeCell ref="A15:B15"/>
    <mergeCell ref="A16:B16"/>
    <mergeCell ref="A17:B17"/>
    <mergeCell ref="D6:F6"/>
    <mergeCell ref="C6:C7"/>
    <mergeCell ref="A13:B13"/>
    <mergeCell ref="A14:B14"/>
    <mergeCell ref="G6:G7"/>
    <mergeCell ref="D63:H63"/>
    <mergeCell ref="A1:B1"/>
    <mergeCell ref="A5:B5"/>
    <mergeCell ref="A6:B7"/>
    <mergeCell ref="A8:B8"/>
    <mergeCell ref="A9:B9"/>
    <mergeCell ref="A10:B10"/>
    <mergeCell ref="A11:B11"/>
    <mergeCell ref="A12:B12"/>
    <mergeCell ref="A18:B18"/>
    <mergeCell ref="A19:B19"/>
    <mergeCell ref="A20:B20"/>
    <mergeCell ref="A21:B21"/>
    <mergeCell ref="A22:B22"/>
    <mergeCell ref="A23:B23"/>
    <mergeCell ref="A24:B24"/>
    <mergeCell ref="A25:B25"/>
    <mergeCell ref="A26:B26"/>
    <mergeCell ref="A31:B31"/>
    <mergeCell ref="A32:B32"/>
    <mergeCell ref="A33:B33"/>
    <mergeCell ref="A28:B28"/>
    <mergeCell ref="A29:B29"/>
    <mergeCell ref="A30:B30"/>
    <mergeCell ref="A27:B27"/>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55:B55"/>
    <mergeCell ref="A49:B49"/>
    <mergeCell ref="A50:B50"/>
    <mergeCell ref="A51:B51"/>
    <mergeCell ref="A52:B52"/>
    <mergeCell ref="A61:B61"/>
    <mergeCell ref="A62:B62"/>
    <mergeCell ref="B3:H3"/>
    <mergeCell ref="A57:B57"/>
    <mergeCell ref="A58:B58"/>
    <mergeCell ref="A59:B59"/>
    <mergeCell ref="A60:B60"/>
    <mergeCell ref="A53:B53"/>
    <mergeCell ref="A54:B54"/>
    <mergeCell ref="A56:B56"/>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transitionEvaluation="1"/>
  <dimension ref="A1:N24"/>
  <sheetViews>
    <sheetView showGridLines="0" zoomScale="70" zoomScaleNormal="70" workbookViewId="0" topLeftCell="A13">
      <selection activeCell="F19" sqref="F19:I19"/>
    </sheetView>
  </sheetViews>
  <sheetFormatPr defaultColWidth="8.83203125" defaultRowHeight="18"/>
  <cols>
    <col min="1" max="1" width="13.41015625" style="0" customWidth="1"/>
    <col min="2" max="13" width="7.33203125" style="0" customWidth="1"/>
  </cols>
  <sheetData>
    <row r="1" spans="1:14" ht="22.5" customHeight="1">
      <c r="A1" s="593" t="s">
        <v>462</v>
      </c>
      <c r="B1" s="593"/>
      <c r="C1" s="593"/>
      <c r="D1" s="1"/>
      <c r="E1" s="1"/>
      <c r="F1" s="1"/>
      <c r="G1" s="1"/>
      <c r="H1" s="1"/>
      <c r="I1" s="1"/>
      <c r="J1" s="1"/>
      <c r="K1" s="1"/>
      <c r="L1" s="1"/>
      <c r="M1" s="1"/>
      <c r="N1" s="1"/>
    </row>
    <row r="2" spans="1:14" ht="22.5" customHeight="1" thickBot="1">
      <c r="A2" s="419" t="s">
        <v>479</v>
      </c>
      <c r="B2" s="419"/>
      <c r="C2" s="419"/>
      <c r="D2" s="15"/>
      <c r="E2" s="15"/>
      <c r="F2" s="15"/>
      <c r="G2" s="15"/>
      <c r="H2" s="15"/>
      <c r="I2" s="15"/>
      <c r="J2" s="15"/>
      <c r="K2" s="264" t="s">
        <v>480</v>
      </c>
      <c r="L2" s="264"/>
      <c r="M2" s="264"/>
      <c r="N2" s="1"/>
    </row>
    <row r="3" spans="1:14" s="113" customFormat="1" ht="30" customHeight="1">
      <c r="A3" s="192"/>
      <c r="B3" s="423" t="s">
        <v>463</v>
      </c>
      <c r="C3" s="424"/>
      <c r="D3" s="424"/>
      <c r="E3" s="424"/>
      <c r="F3" s="424"/>
      <c r="G3" s="425"/>
      <c r="H3" s="423" t="s">
        <v>464</v>
      </c>
      <c r="I3" s="424"/>
      <c r="J3" s="424"/>
      <c r="K3" s="424"/>
      <c r="L3" s="424"/>
      <c r="M3" s="424"/>
      <c r="N3" s="193"/>
    </row>
    <row r="4" spans="1:14" s="113" customFormat="1" ht="30" customHeight="1">
      <c r="A4" s="146"/>
      <c r="B4" s="426" t="s">
        <v>465</v>
      </c>
      <c r="C4" s="427"/>
      <c r="D4" s="428"/>
      <c r="E4" s="426" t="s">
        <v>481</v>
      </c>
      <c r="F4" s="427"/>
      <c r="G4" s="428"/>
      <c r="H4" s="426" t="s">
        <v>465</v>
      </c>
      <c r="I4" s="427"/>
      <c r="J4" s="428"/>
      <c r="K4" s="426" t="s">
        <v>466</v>
      </c>
      <c r="L4" s="427"/>
      <c r="M4" s="427"/>
      <c r="N4" s="193"/>
    </row>
    <row r="5" spans="1:14" ht="30" customHeight="1">
      <c r="A5" s="611" t="s">
        <v>0</v>
      </c>
      <c r="B5" s="605">
        <v>984</v>
      </c>
      <c r="C5" s="599"/>
      <c r="D5" s="599"/>
      <c r="E5" s="599">
        <v>640788</v>
      </c>
      <c r="F5" s="599"/>
      <c r="G5" s="599"/>
      <c r="H5" s="599">
        <v>2</v>
      </c>
      <c r="I5" s="599"/>
      <c r="J5" s="599"/>
      <c r="K5" s="607" t="s">
        <v>467</v>
      </c>
      <c r="L5" s="607"/>
      <c r="M5" s="607"/>
      <c r="N5" s="1"/>
    </row>
    <row r="6" spans="1:14" ht="30" customHeight="1">
      <c r="A6" s="612"/>
      <c r="B6" s="604"/>
      <c r="C6" s="600"/>
      <c r="D6" s="600"/>
      <c r="E6" s="600"/>
      <c r="F6" s="600"/>
      <c r="G6" s="600"/>
      <c r="H6" s="600"/>
      <c r="I6" s="600"/>
      <c r="J6" s="600"/>
      <c r="K6" s="609" t="s">
        <v>468</v>
      </c>
      <c r="L6" s="609"/>
      <c r="M6" s="609"/>
      <c r="N6" s="1"/>
    </row>
    <row r="7" spans="1:14" ht="30" customHeight="1">
      <c r="A7" s="194" t="s">
        <v>482</v>
      </c>
      <c r="B7" s="603">
        <v>76</v>
      </c>
      <c r="C7" s="601"/>
      <c r="D7" s="601"/>
      <c r="E7" s="601">
        <v>53890</v>
      </c>
      <c r="F7" s="601"/>
      <c r="G7" s="601"/>
      <c r="H7" s="601">
        <v>2</v>
      </c>
      <c r="I7" s="601"/>
      <c r="J7" s="601"/>
      <c r="K7" s="610" t="s">
        <v>469</v>
      </c>
      <c r="L7" s="610"/>
      <c r="M7" s="610"/>
      <c r="N7" s="1"/>
    </row>
    <row r="8" spans="1:14" ht="30" customHeight="1">
      <c r="A8" s="195" t="s">
        <v>470</v>
      </c>
      <c r="B8" s="604"/>
      <c r="C8" s="600"/>
      <c r="D8" s="600"/>
      <c r="E8" s="600"/>
      <c r="F8" s="600"/>
      <c r="G8" s="600"/>
      <c r="H8" s="600"/>
      <c r="I8" s="600"/>
      <c r="J8" s="600"/>
      <c r="K8" s="609" t="s">
        <v>468</v>
      </c>
      <c r="L8" s="609"/>
      <c r="M8" s="609"/>
      <c r="N8" s="1"/>
    </row>
    <row r="9" spans="1:14" ht="30" customHeight="1">
      <c r="A9" s="611" t="s">
        <v>471</v>
      </c>
      <c r="B9" s="603">
        <v>149</v>
      </c>
      <c r="C9" s="601"/>
      <c r="D9" s="601"/>
      <c r="E9" s="601">
        <v>119930</v>
      </c>
      <c r="F9" s="601"/>
      <c r="G9" s="601"/>
      <c r="H9" s="597" t="s">
        <v>483</v>
      </c>
      <c r="I9" s="597"/>
      <c r="J9" s="597"/>
      <c r="K9" s="597" t="s">
        <v>483</v>
      </c>
      <c r="L9" s="597"/>
      <c r="M9" s="597"/>
      <c r="N9" s="1"/>
    </row>
    <row r="10" spans="1:14" ht="30" customHeight="1">
      <c r="A10" s="612"/>
      <c r="B10" s="604"/>
      <c r="C10" s="600"/>
      <c r="D10" s="600"/>
      <c r="E10" s="600"/>
      <c r="F10" s="600"/>
      <c r="G10" s="600"/>
      <c r="H10" s="606"/>
      <c r="I10" s="606"/>
      <c r="J10" s="606"/>
      <c r="K10" s="606"/>
      <c r="L10" s="606"/>
      <c r="M10" s="606"/>
      <c r="N10" s="1"/>
    </row>
    <row r="11" spans="1:14" ht="30" customHeight="1">
      <c r="A11" s="611" t="s">
        <v>330</v>
      </c>
      <c r="B11" s="603">
        <v>759</v>
      </c>
      <c r="C11" s="601"/>
      <c r="D11" s="601"/>
      <c r="E11" s="601">
        <v>466968</v>
      </c>
      <c r="F11" s="601"/>
      <c r="G11" s="601"/>
      <c r="H11" s="597" t="s">
        <v>483</v>
      </c>
      <c r="I11" s="597"/>
      <c r="J11" s="597"/>
      <c r="K11" s="597" t="s">
        <v>483</v>
      </c>
      <c r="L11" s="597"/>
      <c r="M11" s="597"/>
      <c r="N11" s="1"/>
    </row>
    <row r="12" spans="1:14" ht="30" customHeight="1" thickBot="1">
      <c r="A12" s="613"/>
      <c r="B12" s="614"/>
      <c r="C12" s="602"/>
      <c r="D12" s="602"/>
      <c r="E12" s="602"/>
      <c r="F12" s="602"/>
      <c r="G12" s="602"/>
      <c r="H12" s="598"/>
      <c r="I12" s="598"/>
      <c r="J12" s="598"/>
      <c r="K12" s="598"/>
      <c r="L12" s="598"/>
      <c r="M12" s="598"/>
      <c r="N12" s="1"/>
    </row>
    <row r="13" spans="1:14" ht="17.25">
      <c r="A13" s="431" t="s">
        <v>472</v>
      </c>
      <c r="B13" s="431"/>
      <c r="C13" s="431"/>
      <c r="D13" s="431"/>
      <c r="E13" s="431"/>
      <c r="F13" s="431"/>
      <c r="G13" s="431"/>
      <c r="H13" s="431"/>
      <c r="I13" s="31"/>
      <c r="J13" s="31"/>
      <c r="K13" s="317" t="s">
        <v>473</v>
      </c>
      <c r="L13" s="317"/>
      <c r="M13" s="317"/>
      <c r="N13" s="1"/>
    </row>
    <row r="14" spans="1:14" ht="30" customHeight="1">
      <c r="A14" s="608"/>
      <c r="B14" s="608"/>
      <c r="C14" s="608"/>
      <c r="D14" s="608"/>
      <c r="E14" s="608"/>
      <c r="F14" s="608"/>
      <c r="G14" s="608"/>
      <c r="H14" s="608"/>
      <c r="I14" s="608"/>
      <c r="J14" s="608"/>
      <c r="K14" s="608"/>
      <c r="L14" s="608"/>
      <c r="M14" s="608"/>
      <c r="N14" s="1"/>
    </row>
    <row r="15" spans="1:13" ht="37.5" customHeight="1">
      <c r="A15" s="1"/>
      <c r="B15" s="1"/>
      <c r="C15" s="1"/>
      <c r="D15" s="1"/>
      <c r="E15" s="1"/>
      <c r="F15" s="1"/>
      <c r="G15" s="1"/>
      <c r="H15" s="1"/>
      <c r="I15" s="1"/>
      <c r="J15" s="1"/>
      <c r="K15" s="1"/>
      <c r="L15" s="1"/>
      <c r="M15" s="1"/>
    </row>
    <row r="16" spans="1:13" ht="22.5" customHeight="1" thickBot="1">
      <c r="A16" s="259" t="s">
        <v>484</v>
      </c>
      <c r="B16" s="259"/>
      <c r="C16" s="259"/>
      <c r="D16" s="259"/>
      <c r="E16" s="259"/>
      <c r="F16" s="1"/>
      <c r="G16" s="1"/>
      <c r="H16" s="1"/>
      <c r="I16" s="1"/>
      <c r="J16" s="196"/>
      <c r="K16" s="264" t="str">
        <f>+K2</f>
        <v>平成18年度末現在</v>
      </c>
      <c r="L16" s="264"/>
      <c r="M16" s="264"/>
    </row>
    <row r="17" spans="1:13" s="113" customFormat="1" ht="30" customHeight="1">
      <c r="A17" s="197"/>
      <c r="B17" s="594" t="s">
        <v>474</v>
      </c>
      <c r="C17" s="594"/>
      <c r="D17" s="594"/>
      <c r="E17" s="594"/>
      <c r="F17" s="594"/>
      <c r="G17" s="594"/>
      <c r="H17" s="594"/>
      <c r="I17" s="594"/>
      <c r="J17" s="594"/>
      <c r="K17" s="594"/>
      <c r="L17" s="594"/>
      <c r="M17" s="590"/>
    </row>
    <row r="18" spans="1:13" s="113" customFormat="1" ht="30" customHeight="1">
      <c r="A18" s="198"/>
      <c r="B18" s="595" t="s">
        <v>0</v>
      </c>
      <c r="C18" s="595"/>
      <c r="D18" s="595"/>
      <c r="E18" s="595"/>
      <c r="F18" s="595" t="s">
        <v>475</v>
      </c>
      <c r="G18" s="595"/>
      <c r="H18" s="595"/>
      <c r="I18" s="595"/>
      <c r="J18" s="595" t="s">
        <v>476</v>
      </c>
      <c r="K18" s="595"/>
      <c r="L18" s="595"/>
      <c r="M18" s="596"/>
    </row>
    <row r="19" spans="1:13" s="49" customFormat="1" ht="30" customHeight="1">
      <c r="A19" s="157" t="s">
        <v>0</v>
      </c>
      <c r="B19" s="502">
        <v>8588</v>
      </c>
      <c r="C19" s="497"/>
      <c r="D19" s="497"/>
      <c r="E19" s="497"/>
      <c r="F19" s="457">
        <v>7827</v>
      </c>
      <c r="G19" s="497"/>
      <c r="H19" s="497"/>
      <c r="I19" s="497"/>
      <c r="J19" s="457">
        <v>761</v>
      </c>
      <c r="K19" s="497"/>
      <c r="L19" s="497"/>
      <c r="M19" s="497"/>
    </row>
    <row r="20" spans="1:13" ht="30" customHeight="1">
      <c r="A20" s="199" t="s">
        <v>477</v>
      </c>
      <c r="B20" s="477">
        <v>8588</v>
      </c>
      <c r="C20" s="453"/>
      <c r="D20" s="453"/>
      <c r="E20" s="453"/>
      <c r="F20" s="452">
        <v>7827</v>
      </c>
      <c r="G20" s="453"/>
      <c r="H20" s="453"/>
      <c r="I20" s="453"/>
      <c r="J20" s="452">
        <v>761</v>
      </c>
      <c r="K20" s="453"/>
      <c r="L20" s="453"/>
      <c r="M20" s="453"/>
    </row>
    <row r="21" spans="1:13" ht="30" customHeight="1" thickBot="1">
      <c r="A21" s="200" t="s">
        <v>478</v>
      </c>
      <c r="B21" s="473">
        <v>0</v>
      </c>
      <c r="C21" s="475"/>
      <c r="D21" s="475"/>
      <c r="E21" s="475"/>
      <c r="F21" s="474" t="s">
        <v>485</v>
      </c>
      <c r="G21" s="475"/>
      <c r="H21" s="475"/>
      <c r="I21" s="475"/>
      <c r="J21" s="474" t="s">
        <v>485</v>
      </c>
      <c r="K21" s="475"/>
      <c r="L21" s="475"/>
      <c r="M21" s="475"/>
    </row>
    <row r="22" spans="1:13" ht="17.25">
      <c r="A22" s="31"/>
      <c r="B22" s="102"/>
      <c r="C22" s="102"/>
      <c r="D22" s="102"/>
      <c r="E22" s="31"/>
      <c r="F22" s="102"/>
      <c r="G22" s="102"/>
      <c r="H22" s="102"/>
      <c r="I22" s="31"/>
      <c r="J22" s="317" t="s">
        <v>473</v>
      </c>
      <c r="K22" s="317"/>
      <c r="L22" s="317"/>
      <c r="M22" s="317"/>
    </row>
    <row r="23" spans="1:13" ht="17.25">
      <c r="A23" s="1"/>
      <c r="B23" s="1"/>
      <c r="C23" s="1"/>
      <c r="D23" s="1"/>
      <c r="E23" s="1"/>
      <c r="F23" s="1"/>
      <c r="G23" s="1"/>
      <c r="H23" s="1"/>
      <c r="I23" s="1"/>
      <c r="J23" s="1"/>
      <c r="K23" s="1"/>
      <c r="L23" s="1"/>
      <c r="M23" s="1"/>
    </row>
    <row r="24" spans="1:13" ht="17.25">
      <c r="A24" s="1"/>
      <c r="B24" s="1"/>
      <c r="C24" s="1"/>
      <c r="D24" s="1"/>
      <c r="E24" s="1"/>
      <c r="F24" s="1"/>
      <c r="G24" s="1"/>
      <c r="H24" s="1"/>
      <c r="I24" s="1"/>
      <c r="J24" s="1"/>
      <c r="K24" s="1"/>
      <c r="L24" s="1"/>
      <c r="M24" s="1"/>
    </row>
  </sheetData>
  <mergeCells count="49">
    <mergeCell ref="A14:M14"/>
    <mergeCell ref="K11:M12"/>
    <mergeCell ref="K6:M6"/>
    <mergeCell ref="K7:M7"/>
    <mergeCell ref="K8:M8"/>
    <mergeCell ref="K9:M10"/>
    <mergeCell ref="A5:A6"/>
    <mergeCell ref="A9:A10"/>
    <mergeCell ref="A11:A12"/>
    <mergeCell ref="B11:D12"/>
    <mergeCell ref="H3:M3"/>
    <mergeCell ref="H4:J4"/>
    <mergeCell ref="K4:M4"/>
    <mergeCell ref="K5:M5"/>
    <mergeCell ref="H5:J6"/>
    <mergeCell ref="B9:D10"/>
    <mergeCell ref="B7:D8"/>
    <mergeCell ref="B5:D6"/>
    <mergeCell ref="H7:J8"/>
    <mergeCell ref="H9:J10"/>
    <mergeCell ref="H11:J12"/>
    <mergeCell ref="E5:G6"/>
    <mergeCell ref="E7:G8"/>
    <mergeCell ref="E9:G10"/>
    <mergeCell ref="E11:G12"/>
    <mergeCell ref="B4:D4"/>
    <mergeCell ref="B3:G3"/>
    <mergeCell ref="E4:G4"/>
    <mergeCell ref="A2:C2"/>
    <mergeCell ref="A1:C1"/>
    <mergeCell ref="K13:M13"/>
    <mergeCell ref="B17:M17"/>
    <mergeCell ref="B18:E18"/>
    <mergeCell ref="F18:I18"/>
    <mergeCell ref="J18:M18"/>
    <mergeCell ref="K2:M2"/>
    <mergeCell ref="A13:H13"/>
    <mergeCell ref="A16:E16"/>
    <mergeCell ref="K16:M16"/>
    <mergeCell ref="B19:E19"/>
    <mergeCell ref="F19:I19"/>
    <mergeCell ref="J19:M19"/>
    <mergeCell ref="B20:E20"/>
    <mergeCell ref="F20:I20"/>
    <mergeCell ref="J20:M20"/>
    <mergeCell ref="B21:E21"/>
    <mergeCell ref="F21:I21"/>
    <mergeCell ref="J21:M21"/>
    <mergeCell ref="J22:M22"/>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ransitionEvaluation="1"/>
  <dimension ref="A1:R45"/>
  <sheetViews>
    <sheetView showGridLines="0" zoomScale="85" zoomScaleNormal="85" workbookViewId="0" topLeftCell="A28">
      <selection activeCell="O37" sqref="O37"/>
    </sheetView>
  </sheetViews>
  <sheetFormatPr defaultColWidth="8.83203125" defaultRowHeight="18"/>
  <cols>
    <col min="1" max="1" width="2.66015625" style="0" customWidth="1"/>
    <col min="2" max="2" width="8.66015625" style="0" customWidth="1"/>
    <col min="3" max="3" width="11.5" style="60" bestFit="1" customWidth="1"/>
    <col min="4" max="4" width="7" style="61" customWidth="1"/>
    <col min="5" max="12" width="7" style="0" customWidth="1"/>
    <col min="13" max="14" width="5.33203125" style="0" customWidth="1"/>
    <col min="15" max="17" width="8.66015625" style="0" customWidth="1"/>
  </cols>
  <sheetData>
    <row r="1" spans="1:14" ht="21">
      <c r="A1" s="258" t="s">
        <v>49</v>
      </c>
      <c r="B1" s="258"/>
      <c r="C1" s="258"/>
      <c r="D1" s="258"/>
      <c r="E1" s="258"/>
      <c r="F1" s="258"/>
      <c r="G1" s="258"/>
      <c r="H1" s="258"/>
      <c r="I1" s="258"/>
      <c r="J1" s="258"/>
      <c r="K1" s="258"/>
      <c r="L1" s="258"/>
      <c r="M1" s="258"/>
      <c r="N1" s="258"/>
    </row>
    <row r="2" spans="1:14" ht="7.5" customHeight="1">
      <c r="A2" s="2"/>
      <c r="B2" s="2"/>
      <c r="C2" s="2"/>
      <c r="D2" s="2"/>
      <c r="E2" s="2"/>
      <c r="F2" s="2"/>
      <c r="G2" s="2"/>
      <c r="H2" s="2"/>
      <c r="I2" s="2"/>
      <c r="J2" s="2"/>
      <c r="K2" s="2"/>
      <c r="L2" s="2"/>
      <c r="M2" s="2"/>
      <c r="N2" s="2"/>
    </row>
    <row r="3" spans="2:14" ht="17.25" customHeight="1">
      <c r="B3" s="275" t="s">
        <v>50</v>
      </c>
      <c r="C3" s="275"/>
      <c r="D3" s="275"/>
      <c r="E3" s="275"/>
      <c r="F3" s="275"/>
      <c r="G3" s="275"/>
      <c r="H3" s="275"/>
      <c r="I3" s="275"/>
      <c r="J3" s="275"/>
      <c r="K3" s="275"/>
      <c r="L3" s="275"/>
      <c r="M3" s="275"/>
      <c r="N3" s="275"/>
    </row>
    <row r="4" spans="2:14" ht="17.25">
      <c r="B4" s="275"/>
      <c r="C4" s="275"/>
      <c r="D4" s="275"/>
      <c r="E4" s="275"/>
      <c r="F4" s="275"/>
      <c r="G4" s="275"/>
      <c r="H4" s="275"/>
      <c r="I4" s="275"/>
      <c r="J4" s="275"/>
      <c r="K4" s="275"/>
      <c r="L4" s="275"/>
      <c r="M4" s="275"/>
      <c r="N4" s="275"/>
    </row>
    <row r="5" spans="2:14" ht="17.25">
      <c r="B5" s="275"/>
      <c r="C5" s="275"/>
      <c r="D5" s="275"/>
      <c r="E5" s="275"/>
      <c r="F5" s="275"/>
      <c r="G5" s="275"/>
      <c r="H5" s="275"/>
      <c r="I5" s="275"/>
      <c r="J5" s="275"/>
      <c r="K5" s="275"/>
      <c r="L5" s="275"/>
      <c r="M5" s="275"/>
      <c r="N5" s="275"/>
    </row>
    <row r="6" spans="2:14" ht="41.25" customHeight="1">
      <c r="B6" s="275"/>
      <c r="C6" s="275"/>
      <c r="D6" s="275"/>
      <c r="E6" s="275"/>
      <c r="F6" s="275"/>
      <c r="G6" s="275"/>
      <c r="H6" s="275"/>
      <c r="I6" s="275"/>
      <c r="J6" s="275"/>
      <c r="K6" s="275"/>
      <c r="L6" s="275"/>
      <c r="M6" s="275"/>
      <c r="N6" s="275"/>
    </row>
    <row r="7" spans="2:18" ht="7.5" customHeight="1">
      <c r="B7" s="27"/>
      <c r="C7" s="27"/>
      <c r="D7" s="27"/>
      <c r="E7" s="27"/>
      <c r="F7" s="27"/>
      <c r="G7" s="27"/>
      <c r="H7" s="27"/>
      <c r="I7" s="27"/>
      <c r="J7" s="27"/>
      <c r="K7" s="27"/>
      <c r="L7" s="27"/>
      <c r="M7" s="27"/>
      <c r="N7" s="27"/>
      <c r="O7" s="1"/>
      <c r="P7" s="1"/>
      <c r="Q7" s="1"/>
      <c r="R7" s="1"/>
    </row>
    <row r="8" spans="1:18" ht="21" customHeight="1">
      <c r="A8" s="259" t="s">
        <v>61</v>
      </c>
      <c r="B8" s="259"/>
      <c r="C8" s="259"/>
      <c r="D8" s="259"/>
      <c r="E8" s="259"/>
      <c r="F8" s="259"/>
      <c r="G8" s="259"/>
      <c r="H8" s="1"/>
      <c r="I8" s="1"/>
      <c r="J8" s="1"/>
      <c r="O8" s="1"/>
      <c r="P8" s="1"/>
      <c r="Q8" s="1"/>
      <c r="R8" s="1"/>
    </row>
    <row r="9" spans="1:18" ht="21" customHeight="1" thickBot="1">
      <c r="A9" s="26"/>
      <c r="B9" s="28"/>
      <c r="C9" s="28"/>
      <c r="D9" s="28"/>
      <c r="E9" s="28"/>
      <c r="F9" s="28"/>
      <c r="G9" s="28"/>
      <c r="H9" s="29"/>
      <c r="I9" s="29"/>
      <c r="J9" s="29"/>
      <c r="K9" s="264" t="s">
        <v>62</v>
      </c>
      <c r="L9" s="264"/>
      <c r="M9" s="264"/>
      <c r="N9" s="264"/>
      <c r="O9" s="1"/>
      <c r="P9" s="1"/>
      <c r="Q9" s="1"/>
      <c r="R9" s="1"/>
    </row>
    <row r="10" spans="1:18" ht="21.75" customHeight="1">
      <c r="A10" s="31"/>
      <c r="B10" s="32"/>
      <c r="C10" s="276" t="s">
        <v>63</v>
      </c>
      <c r="D10" s="277"/>
      <c r="E10" s="282" t="s">
        <v>64</v>
      </c>
      <c r="F10" s="269" t="s">
        <v>51</v>
      </c>
      <c r="G10" s="291"/>
      <c r="H10" s="291"/>
      <c r="I10" s="291"/>
      <c r="J10" s="291"/>
      <c r="K10" s="291"/>
      <c r="L10" s="270"/>
      <c r="M10" s="271" t="s">
        <v>65</v>
      </c>
      <c r="N10" s="272"/>
      <c r="O10" s="1"/>
      <c r="P10" s="1"/>
      <c r="Q10" s="1"/>
      <c r="R10" s="1"/>
    </row>
    <row r="11" spans="1:18" ht="21.75" customHeight="1">
      <c r="A11" s="1"/>
      <c r="B11" s="32"/>
      <c r="C11" s="276"/>
      <c r="D11" s="277"/>
      <c r="E11" s="283"/>
      <c r="F11" s="285" t="s">
        <v>66</v>
      </c>
      <c r="G11" s="288" t="s">
        <v>52</v>
      </c>
      <c r="H11" s="289"/>
      <c r="I11" s="289"/>
      <c r="J11" s="290"/>
      <c r="K11" s="267" t="s">
        <v>53</v>
      </c>
      <c r="L11" s="268"/>
      <c r="M11" s="271"/>
      <c r="N11" s="272"/>
      <c r="O11" s="1"/>
      <c r="P11" s="1"/>
      <c r="Q11" s="1"/>
      <c r="R11" s="1"/>
    </row>
    <row r="12" spans="1:18" ht="17.25">
      <c r="A12" s="1"/>
      <c r="B12" s="32"/>
      <c r="C12" s="278" t="s">
        <v>67</v>
      </c>
      <c r="D12" s="279"/>
      <c r="E12" s="283"/>
      <c r="F12" s="286"/>
      <c r="G12" s="288" t="s">
        <v>54</v>
      </c>
      <c r="H12" s="290"/>
      <c r="I12" s="288" t="s">
        <v>55</v>
      </c>
      <c r="J12" s="290"/>
      <c r="K12" s="269"/>
      <c r="L12" s="270"/>
      <c r="M12" s="273"/>
      <c r="N12" s="274"/>
      <c r="O12" s="1"/>
      <c r="P12" s="1"/>
      <c r="Q12" s="1"/>
      <c r="R12" s="1"/>
    </row>
    <row r="13" spans="1:18" ht="27" customHeight="1">
      <c r="A13" s="36"/>
      <c r="B13" s="37"/>
      <c r="C13" s="280"/>
      <c r="D13" s="281"/>
      <c r="E13" s="284"/>
      <c r="F13" s="287"/>
      <c r="G13" s="33" t="s">
        <v>56</v>
      </c>
      <c r="H13" s="33" t="s">
        <v>57</v>
      </c>
      <c r="I13" s="33" t="s">
        <v>56</v>
      </c>
      <c r="J13" s="33" t="s">
        <v>57</v>
      </c>
      <c r="K13" s="33" t="s">
        <v>56</v>
      </c>
      <c r="L13" s="33" t="s">
        <v>68</v>
      </c>
      <c r="M13" s="33" t="s">
        <v>56</v>
      </c>
      <c r="N13" s="33" t="s">
        <v>57</v>
      </c>
      <c r="O13" s="1"/>
      <c r="P13" s="1"/>
      <c r="Q13" s="1"/>
      <c r="R13" s="1"/>
    </row>
    <row r="14" spans="1:18" ht="24.75" customHeight="1">
      <c r="A14" s="294" t="s">
        <v>69</v>
      </c>
      <c r="B14" s="295"/>
      <c r="C14" s="38">
        <v>16532</v>
      </c>
      <c r="D14" s="39" t="s">
        <v>70</v>
      </c>
      <c r="E14" s="40">
        <v>35</v>
      </c>
      <c r="F14" s="40">
        <f>G14+H14+I14+J14+K14+L14</f>
        <v>25698</v>
      </c>
      <c r="G14" s="40">
        <v>10129</v>
      </c>
      <c r="H14" s="40">
        <v>9638</v>
      </c>
      <c r="I14" s="40">
        <v>334</v>
      </c>
      <c r="J14" s="40">
        <v>275</v>
      </c>
      <c r="K14" s="40">
        <v>2992</v>
      </c>
      <c r="L14" s="40">
        <v>2330</v>
      </c>
      <c r="M14" s="40">
        <v>14</v>
      </c>
      <c r="N14" s="40">
        <v>9</v>
      </c>
      <c r="O14" s="1"/>
      <c r="P14" s="1"/>
      <c r="Q14" s="1"/>
      <c r="R14" s="1"/>
    </row>
    <row r="15" spans="1:18" ht="24.75" customHeight="1">
      <c r="A15" s="292" t="s">
        <v>71</v>
      </c>
      <c r="B15" s="293"/>
      <c r="C15" s="43">
        <v>19457</v>
      </c>
      <c r="D15" s="44" t="s">
        <v>58</v>
      </c>
      <c r="E15" s="45">
        <v>83</v>
      </c>
      <c r="F15" s="45">
        <f>G15+H15+I15+J15+K15+L15</f>
        <v>29443</v>
      </c>
      <c r="G15" s="45">
        <v>12130</v>
      </c>
      <c r="H15" s="45">
        <v>11652</v>
      </c>
      <c r="I15" s="45">
        <v>730</v>
      </c>
      <c r="J15" s="45">
        <v>350</v>
      </c>
      <c r="K15" s="45">
        <v>2626</v>
      </c>
      <c r="L15" s="45">
        <v>1955</v>
      </c>
      <c r="M15" s="45">
        <v>7</v>
      </c>
      <c r="N15" s="45">
        <v>11</v>
      </c>
      <c r="O15" s="1"/>
      <c r="P15" s="1"/>
      <c r="Q15" s="1"/>
      <c r="R15" s="1"/>
    </row>
    <row r="16" spans="1:18" ht="24.75" customHeight="1">
      <c r="A16" s="292" t="s">
        <v>72</v>
      </c>
      <c r="B16" s="293"/>
      <c r="C16" s="43">
        <v>22710</v>
      </c>
      <c r="D16" s="44" t="s">
        <v>58</v>
      </c>
      <c r="E16" s="45">
        <v>10</v>
      </c>
      <c r="F16" s="45">
        <f>G16+H16+I16+J16+K16+L16</f>
        <v>36666</v>
      </c>
      <c r="G16" s="45">
        <v>14260</v>
      </c>
      <c r="H16" s="45">
        <v>12838</v>
      </c>
      <c r="I16" s="45">
        <v>372</v>
      </c>
      <c r="J16" s="45">
        <v>311</v>
      </c>
      <c r="K16" s="45">
        <v>4787</v>
      </c>
      <c r="L16" s="45">
        <v>4098</v>
      </c>
      <c r="M16" s="45">
        <v>6</v>
      </c>
      <c r="N16" s="45">
        <v>1</v>
      </c>
      <c r="O16" s="1"/>
      <c r="P16" s="1"/>
      <c r="Q16" s="1"/>
      <c r="R16" s="1"/>
    </row>
    <row r="17" spans="1:18" ht="24.75" customHeight="1">
      <c r="A17" s="292" t="s">
        <v>73</v>
      </c>
      <c r="B17" s="293"/>
      <c r="C17" s="43">
        <v>22376</v>
      </c>
      <c r="D17" s="44" t="s">
        <v>74</v>
      </c>
      <c r="E17" s="45">
        <v>3</v>
      </c>
      <c r="F17" s="45">
        <f>G17+H17+I17+J17+K17+L17</f>
        <v>35097</v>
      </c>
      <c r="G17" s="45">
        <v>13807</v>
      </c>
      <c r="H17" s="45">
        <v>12488</v>
      </c>
      <c r="I17" s="45">
        <v>415</v>
      </c>
      <c r="J17" s="45">
        <v>286</v>
      </c>
      <c r="K17" s="45">
        <v>4466</v>
      </c>
      <c r="L17" s="45">
        <v>3635</v>
      </c>
      <c r="M17" s="46" t="s">
        <v>59</v>
      </c>
      <c r="N17" s="45">
        <v>2</v>
      </c>
      <c r="O17" s="1"/>
      <c r="P17" s="1"/>
      <c r="Q17" s="1"/>
      <c r="R17" s="1"/>
    </row>
    <row r="18" spans="1:18" ht="24.75" customHeight="1">
      <c r="A18" s="292" t="s">
        <v>75</v>
      </c>
      <c r="B18" s="293"/>
      <c r="C18" s="43">
        <v>20862</v>
      </c>
      <c r="D18" s="44" t="s">
        <v>74</v>
      </c>
      <c r="E18" s="45">
        <v>13</v>
      </c>
      <c r="F18" s="45">
        <v>20851</v>
      </c>
      <c r="G18" s="266">
        <v>14806</v>
      </c>
      <c r="H18" s="266"/>
      <c r="I18" s="266">
        <v>848</v>
      </c>
      <c r="J18" s="266"/>
      <c r="K18" s="266">
        <v>5197</v>
      </c>
      <c r="L18" s="266"/>
      <c r="M18" s="266">
        <v>14</v>
      </c>
      <c r="N18" s="266"/>
      <c r="O18" s="1"/>
      <c r="P18" s="1"/>
      <c r="Q18" s="1"/>
      <c r="R18" s="1"/>
    </row>
    <row r="19" spans="1:18" ht="24.75" customHeight="1">
      <c r="A19" s="292" t="s">
        <v>76</v>
      </c>
      <c r="B19" s="293"/>
      <c r="C19" s="43">
        <v>24553</v>
      </c>
      <c r="D19" s="44" t="s">
        <v>77</v>
      </c>
      <c r="E19" s="45">
        <v>13</v>
      </c>
      <c r="F19" s="45">
        <v>24547</v>
      </c>
      <c r="G19" s="266">
        <v>17970</v>
      </c>
      <c r="H19" s="266"/>
      <c r="I19" s="266">
        <v>707</v>
      </c>
      <c r="J19" s="266"/>
      <c r="K19" s="266">
        <v>5870</v>
      </c>
      <c r="L19" s="266"/>
      <c r="M19" s="266">
        <v>14</v>
      </c>
      <c r="N19" s="266"/>
      <c r="O19" s="1"/>
      <c r="P19" s="1"/>
      <c r="Q19" s="1"/>
      <c r="R19" s="1"/>
    </row>
    <row r="20" spans="1:18" ht="24.75" customHeight="1">
      <c r="A20" s="292" t="s">
        <v>78</v>
      </c>
      <c r="B20" s="293"/>
      <c r="C20" s="43">
        <v>25153</v>
      </c>
      <c r="D20" s="44" t="s">
        <v>79</v>
      </c>
      <c r="E20" s="45">
        <v>14</v>
      </c>
      <c r="F20" s="45">
        <v>25151</v>
      </c>
      <c r="G20" s="266">
        <v>17891</v>
      </c>
      <c r="H20" s="266"/>
      <c r="I20" s="266">
        <v>581</v>
      </c>
      <c r="J20" s="266"/>
      <c r="K20" s="266">
        <v>6679</v>
      </c>
      <c r="L20" s="266"/>
      <c r="M20" s="266">
        <v>14</v>
      </c>
      <c r="N20" s="266"/>
      <c r="O20" s="1"/>
      <c r="P20" s="1"/>
      <c r="Q20" s="1"/>
      <c r="R20" s="1"/>
    </row>
    <row r="21" spans="1:18" ht="24.75" customHeight="1">
      <c r="A21" s="292" t="s">
        <v>80</v>
      </c>
      <c r="B21" s="293"/>
      <c r="C21" s="43">
        <v>26208</v>
      </c>
      <c r="D21" s="44" t="s">
        <v>81</v>
      </c>
      <c r="E21" s="45">
        <v>14</v>
      </c>
      <c r="F21" s="45">
        <v>26200</v>
      </c>
      <c r="G21" s="266">
        <v>17906</v>
      </c>
      <c r="H21" s="266"/>
      <c r="I21" s="266">
        <v>517</v>
      </c>
      <c r="J21" s="266"/>
      <c r="K21" s="266">
        <v>7777</v>
      </c>
      <c r="L21" s="266"/>
      <c r="M21" s="266">
        <v>14</v>
      </c>
      <c r="N21" s="266"/>
      <c r="O21" s="1"/>
      <c r="P21" s="1"/>
      <c r="Q21" s="1"/>
      <c r="R21" s="1"/>
    </row>
    <row r="22" spans="1:18" ht="24.75" customHeight="1">
      <c r="A22" s="292" t="s">
        <v>82</v>
      </c>
      <c r="B22" s="293"/>
      <c r="C22" s="43">
        <v>27113</v>
      </c>
      <c r="D22" s="44" t="s">
        <v>77</v>
      </c>
      <c r="E22" s="45">
        <v>18</v>
      </c>
      <c r="F22" s="45">
        <v>27110</v>
      </c>
      <c r="G22" s="266">
        <v>17873</v>
      </c>
      <c r="H22" s="266"/>
      <c r="I22" s="266">
        <v>524</v>
      </c>
      <c r="J22" s="266"/>
      <c r="K22" s="266">
        <v>8713</v>
      </c>
      <c r="L22" s="266"/>
      <c r="M22" s="266">
        <v>14</v>
      </c>
      <c r="N22" s="266"/>
      <c r="O22" s="1"/>
      <c r="P22" s="1"/>
      <c r="Q22" s="1"/>
      <c r="R22" s="1"/>
    </row>
    <row r="23" spans="1:18" ht="24.75" customHeight="1">
      <c r="A23" s="292" t="s">
        <v>83</v>
      </c>
      <c r="B23" s="293"/>
      <c r="C23" s="43">
        <v>27341</v>
      </c>
      <c r="D23" s="44" t="s">
        <v>84</v>
      </c>
      <c r="E23" s="45">
        <v>22</v>
      </c>
      <c r="F23" s="45">
        <v>27332</v>
      </c>
      <c r="G23" s="266">
        <v>17081</v>
      </c>
      <c r="H23" s="266"/>
      <c r="I23" s="266">
        <v>471</v>
      </c>
      <c r="J23" s="266"/>
      <c r="K23" s="266">
        <v>9780</v>
      </c>
      <c r="L23" s="266"/>
      <c r="M23" s="266">
        <v>14</v>
      </c>
      <c r="N23" s="266"/>
      <c r="O23" s="1"/>
      <c r="P23" s="1"/>
      <c r="Q23" s="1"/>
      <c r="R23" s="1"/>
    </row>
    <row r="24" spans="1:18" ht="24.75" customHeight="1">
      <c r="A24" s="292" t="s">
        <v>85</v>
      </c>
      <c r="B24" s="293"/>
      <c r="C24" s="43">
        <v>27200</v>
      </c>
      <c r="D24" s="44" t="s">
        <v>86</v>
      </c>
      <c r="E24" s="45">
        <v>15</v>
      </c>
      <c r="F24" s="45">
        <v>27195</v>
      </c>
      <c r="G24" s="266">
        <v>16311</v>
      </c>
      <c r="H24" s="266"/>
      <c r="I24" s="266">
        <v>409</v>
      </c>
      <c r="J24" s="266"/>
      <c r="K24" s="266">
        <v>10475</v>
      </c>
      <c r="L24" s="266"/>
      <c r="M24" s="266">
        <v>16</v>
      </c>
      <c r="N24" s="266"/>
      <c r="O24" s="1"/>
      <c r="P24" s="1"/>
      <c r="Q24" s="1"/>
      <c r="R24" s="1"/>
    </row>
    <row r="25" spans="1:18" ht="24.75" customHeight="1">
      <c r="A25" s="292" t="s">
        <v>87</v>
      </c>
      <c r="B25" s="293"/>
      <c r="C25" s="43">
        <v>27856</v>
      </c>
      <c r="D25" s="44" t="s">
        <v>88</v>
      </c>
      <c r="E25" s="45">
        <v>30</v>
      </c>
      <c r="F25" s="45">
        <v>27831</v>
      </c>
      <c r="G25" s="266">
        <v>15913</v>
      </c>
      <c r="H25" s="266"/>
      <c r="I25" s="266">
        <v>410</v>
      </c>
      <c r="J25" s="266"/>
      <c r="K25" s="266">
        <v>11508</v>
      </c>
      <c r="L25" s="266"/>
      <c r="M25" s="266">
        <v>20</v>
      </c>
      <c r="N25" s="266"/>
      <c r="O25" s="1"/>
      <c r="P25" s="1"/>
      <c r="Q25" s="1"/>
      <c r="R25" s="1"/>
    </row>
    <row r="26" spans="1:18" ht="24.75" customHeight="1">
      <c r="A26" s="292" t="s">
        <v>89</v>
      </c>
      <c r="B26" s="293"/>
      <c r="C26" s="43">
        <v>6747</v>
      </c>
      <c r="D26" s="44" t="s">
        <v>90</v>
      </c>
      <c r="E26" s="45">
        <v>61</v>
      </c>
      <c r="F26" s="45">
        <v>28334</v>
      </c>
      <c r="G26" s="266">
        <v>15963</v>
      </c>
      <c r="H26" s="266"/>
      <c r="I26" s="266">
        <v>400</v>
      </c>
      <c r="J26" s="266"/>
      <c r="K26" s="266">
        <v>11971</v>
      </c>
      <c r="L26" s="266"/>
      <c r="M26" s="266">
        <v>18</v>
      </c>
      <c r="N26" s="266"/>
      <c r="O26" s="1"/>
      <c r="P26" s="1"/>
      <c r="Q26" s="1"/>
      <c r="R26" s="1"/>
    </row>
    <row r="27" spans="1:18" ht="24.75" customHeight="1">
      <c r="A27" s="292" t="s">
        <v>91</v>
      </c>
      <c r="B27" s="293"/>
      <c r="C27" s="43">
        <v>4920</v>
      </c>
      <c r="D27" s="44" t="s">
        <v>92</v>
      </c>
      <c r="E27" s="45">
        <v>65</v>
      </c>
      <c r="F27" s="45">
        <v>28270</v>
      </c>
      <c r="G27" s="266">
        <v>13619</v>
      </c>
      <c r="H27" s="266"/>
      <c r="I27" s="266">
        <v>379</v>
      </c>
      <c r="J27" s="266"/>
      <c r="K27" s="266">
        <v>14272</v>
      </c>
      <c r="L27" s="266"/>
      <c r="M27" s="266">
        <v>2</v>
      </c>
      <c r="N27" s="266"/>
      <c r="O27" s="1"/>
      <c r="P27" s="1"/>
      <c r="Q27" s="1"/>
      <c r="R27" s="1"/>
    </row>
    <row r="28" spans="1:18" ht="24.75" customHeight="1">
      <c r="A28" s="292" t="s">
        <v>93</v>
      </c>
      <c r="B28" s="293"/>
      <c r="C28" s="43">
        <v>4499</v>
      </c>
      <c r="D28" s="44" t="s">
        <v>94</v>
      </c>
      <c r="E28" s="45">
        <v>56</v>
      </c>
      <c r="F28" s="45">
        <v>28094</v>
      </c>
      <c r="G28" s="266">
        <v>12242</v>
      </c>
      <c r="H28" s="266"/>
      <c r="I28" s="266">
        <v>386</v>
      </c>
      <c r="J28" s="266"/>
      <c r="K28" s="266">
        <v>15466</v>
      </c>
      <c r="L28" s="266"/>
      <c r="M28" s="266">
        <v>5</v>
      </c>
      <c r="N28" s="266"/>
      <c r="O28" s="1"/>
      <c r="P28" s="1"/>
      <c r="Q28" s="1"/>
      <c r="R28" s="1"/>
    </row>
    <row r="29" spans="1:18" ht="24.75" customHeight="1">
      <c r="A29" s="292" t="s">
        <v>95</v>
      </c>
      <c r="B29" s="293"/>
      <c r="C29" s="43">
        <v>4240</v>
      </c>
      <c r="D29" s="44" t="s">
        <v>96</v>
      </c>
      <c r="E29" s="45">
        <v>55</v>
      </c>
      <c r="F29" s="45">
        <v>28022</v>
      </c>
      <c r="G29" s="266">
        <v>11616</v>
      </c>
      <c r="H29" s="266"/>
      <c r="I29" s="266">
        <v>350</v>
      </c>
      <c r="J29" s="266"/>
      <c r="K29" s="266">
        <v>16056</v>
      </c>
      <c r="L29" s="266"/>
      <c r="M29" s="266">
        <v>9</v>
      </c>
      <c r="N29" s="266"/>
      <c r="O29" s="1"/>
      <c r="P29" s="1"/>
      <c r="Q29" s="1"/>
      <c r="R29" s="1"/>
    </row>
    <row r="30" spans="1:18" ht="24.75" customHeight="1">
      <c r="A30" s="292" t="s">
        <v>97</v>
      </c>
      <c r="B30" s="293"/>
      <c r="C30" s="43">
        <v>4323</v>
      </c>
      <c r="D30" s="44" t="s">
        <v>98</v>
      </c>
      <c r="E30" s="45">
        <v>34</v>
      </c>
      <c r="F30" s="45">
        <v>28385</v>
      </c>
      <c r="G30" s="266">
        <v>10870</v>
      </c>
      <c r="H30" s="266"/>
      <c r="I30" s="266">
        <v>357</v>
      </c>
      <c r="J30" s="266"/>
      <c r="K30" s="266">
        <v>17158</v>
      </c>
      <c r="L30" s="266"/>
      <c r="M30" s="266">
        <v>5</v>
      </c>
      <c r="N30" s="266"/>
      <c r="O30" s="1"/>
      <c r="P30" s="1"/>
      <c r="Q30" s="1"/>
      <c r="R30" s="1"/>
    </row>
    <row r="31" spans="1:18" ht="24.75" customHeight="1">
      <c r="A31" s="292" t="s">
        <v>99</v>
      </c>
      <c r="B31" s="293"/>
      <c r="C31" s="43">
        <v>4267</v>
      </c>
      <c r="D31" s="44" t="s">
        <v>100</v>
      </c>
      <c r="E31" s="45">
        <v>35</v>
      </c>
      <c r="F31" s="45">
        <v>28491</v>
      </c>
      <c r="G31" s="266">
        <v>10152</v>
      </c>
      <c r="H31" s="266"/>
      <c r="I31" s="266">
        <v>327</v>
      </c>
      <c r="J31" s="266"/>
      <c r="K31" s="266">
        <v>18012</v>
      </c>
      <c r="L31" s="266"/>
      <c r="M31" s="266">
        <v>11</v>
      </c>
      <c r="N31" s="266"/>
      <c r="O31" s="1"/>
      <c r="P31" s="1"/>
      <c r="Q31" s="1"/>
      <c r="R31" s="1"/>
    </row>
    <row r="32" spans="1:18" s="14" customFormat="1" ht="24.75" customHeight="1">
      <c r="A32" s="292" t="s">
        <v>101</v>
      </c>
      <c r="B32" s="293"/>
      <c r="C32" s="43">
        <v>4438</v>
      </c>
      <c r="D32" s="44" t="s">
        <v>102</v>
      </c>
      <c r="E32" s="45">
        <v>24</v>
      </c>
      <c r="F32" s="45">
        <v>28564</v>
      </c>
      <c r="G32" s="266">
        <v>9120</v>
      </c>
      <c r="H32" s="266"/>
      <c r="I32" s="266">
        <v>277</v>
      </c>
      <c r="J32" s="266"/>
      <c r="K32" s="266">
        <v>19167</v>
      </c>
      <c r="L32" s="266"/>
      <c r="M32" s="266">
        <v>10</v>
      </c>
      <c r="N32" s="266"/>
      <c r="O32" s="48"/>
      <c r="P32" s="48"/>
      <c r="Q32" s="48"/>
      <c r="R32" s="48"/>
    </row>
    <row r="33" spans="1:14" s="14" customFormat="1" ht="24.75" customHeight="1">
      <c r="A33" s="292" t="s">
        <v>103</v>
      </c>
      <c r="B33" s="293"/>
      <c r="C33" s="43">
        <v>4906</v>
      </c>
      <c r="D33" s="44" t="s">
        <v>104</v>
      </c>
      <c r="E33" s="45">
        <v>35</v>
      </c>
      <c r="F33" s="45">
        <v>29307</v>
      </c>
      <c r="G33" s="266">
        <v>8552</v>
      </c>
      <c r="H33" s="266"/>
      <c r="I33" s="266">
        <v>305</v>
      </c>
      <c r="J33" s="266"/>
      <c r="K33" s="266">
        <v>20450</v>
      </c>
      <c r="L33" s="266"/>
      <c r="M33" s="266">
        <v>7</v>
      </c>
      <c r="N33" s="266"/>
    </row>
    <row r="34" spans="1:14" s="14" customFormat="1" ht="24.75" customHeight="1">
      <c r="A34" s="292" t="s">
        <v>105</v>
      </c>
      <c r="B34" s="293"/>
      <c r="C34" s="43">
        <v>5485</v>
      </c>
      <c r="D34" s="44" t="s">
        <v>106</v>
      </c>
      <c r="E34" s="45">
        <v>26</v>
      </c>
      <c r="F34" s="45">
        <v>30802</v>
      </c>
      <c r="G34" s="266">
        <v>8409</v>
      </c>
      <c r="H34" s="266"/>
      <c r="I34" s="266">
        <v>288</v>
      </c>
      <c r="J34" s="266"/>
      <c r="K34" s="266">
        <v>22105</v>
      </c>
      <c r="L34" s="266"/>
      <c r="M34" s="266">
        <v>9</v>
      </c>
      <c r="N34" s="266"/>
    </row>
    <row r="35" spans="1:14" s="49" customFormat="1" ht="24.75" customHeight="1">
      <c r="A35" s="292" t="s">
        <v>107</v>
      </c>
      <c r="B35" s="293"/>
      <c r="C35" s="43">
        <v>5007</v>
      </c>
      <c r="D35" s="44" t="s">
        <v>108</v>
      </c>
      <c r="E35" s="45">
        <v>23</v>
      </c>
      <c r="F35" s="45">
        <v>31360</v>
      </c>
      <c r="G35" s="266">
        <v>7918</v>
      </c>
      <c r="H35" s="266"/>
      <c r="I35" s="266">
        <v>296</v>
      </c>
      <c r="J35" s="266"/>
      <c r="K35" s="266">
        <v>23146</v>
      </c>
      <c r="L35" s="266"/>
      <c r="M35" s="266">
        <v>4</v>
      </c>
      <c r="N35" s="266"/>
    </row>
    <row r="36" spans="1:14" s="49" customFormat="1" ht="11.25" customHeight="1">
      <c r="A36" s="41"/>
      <c r="B36" s="42"/>
      <c r="C36" s="43"/>
      <c r="D36" s="44"/>
      <c r="E36" s="45"/>
      <c r="F36" s="45"/>
      <c r="G36" s="47"/>
      <c r="H36" s="47"/>
      <c r="I36" s="47"/>
      <c r="J36" s="47"/>
      <c r="K36" s="47"/>
      <c r="L36" s="47"/>
      <c r="M36" s="47"/>
      <c r="N36" s="47"/>
    </row>
    <row r="37" spans="1:14" s="49" customFormat="1" ht="24.75" customHeight="1" thickBot="1">
      <c r="A37" s="297" t="s">
        <v>109</v>
      </c>
      <c r="B37" s="298"/>
      <c r="C37" s="50">
        <v>5190</v>
      </c>
      <c r="D37" s="51" t="s">
        <v>110</v>
      </c>
      <c r="E37" s="52">
        <v>39</v>
      </c>
      <c r="F37" s="52">
        <v>32006</v>
      </c>
      <c r="G37" s="265">
        <v>7485</v>
      </c>
      <c r="H37" s="265"/>
      <c r="I37" s="265">
        <v>342</v>
      </c>
      <c r="J37" s="265"/>
      <c r="K37" s="265">
        <v>24179</v>
      </c>
      <c r="L37" s="265"/>
      <c r="M37" s="265">
        <v>14</v>
      </c>
      <c r="N37" s="265"/>
    </row>
    <row r="38" spans="1:18" s="55" customFormat="1" ht="24.75" customHeight="1">
      <c r="A38" s="300" t="s">
        <v>60</v>
      </c>
      <c r="B38" s="300"/>
      <c r="C38" s="300"/>
      <c r="D38" s="300"/>
      <c r="E38" s="300"/>
      <c r="F38" s="300"/>
      <c r="G38" s="300"/>
      <c r="H38" s="300"/>
      <c r="I38" s="300"/>
      <c r="J38" s="53"/>
      <c r="K38" s="53"/>
      <c r="L38" s="299" t="s">
        <v>19</v>
      </c>
      <c r="M38" s="299"/>
      <c r="N38" s="299"/>
      <c r="O38" s="54"/>
      <c r="P38" s="54"/>
      <c r="Q38" s="54"/>
      <c r="R38" s="54"/>
    </row>
    <row r="39" spans="2:14" ht="17.25">
      <c r="B39" s="1"/>
      <c r="C39" s="56"/>
      <c r="D39" s="57"/>
      <c r="E39" s="1"/>
      <c r="F39" s="1"/>
      <c r="G39" s="1"/>
      <c r="H39" s="1"/>
      <c r="I39" s="1"/>
      <c r="J39" s="1"/>
      <c r="K39" s="1"/>
      <c r="L39" s="1"/>
      <c r="M39" s="1"/>
      <c r="N39" s="1"/>
    </row>
    <row r="40" spans="2:14" ht="17.25">
      <c r="B40" s="1"/>
      <c r="C40" s="56"/>
      <c r="D40" s="57"/>
      <c r="E40" s="1"/>
      <c r="F40" s="1"/>
      <c r="G40" s="1"/>
      <c r="H40" s="1"/>
      <c r="I40" s="1"/>
      <c r="J40" s="1"/>
      <c r="K40" s="1"/>
      <c r="L40" s="1"/>
      <c r="M40" s="1"/>
      <c r="N40" s="1"/>
    </row>
    <row r="41" spans="2:14" ht="7.5" customHeight="1">
      <c r="B41" s="27"/>
      <c r="C41" s="27"/>
      <c r="D41" s="27"/>
      <c r="E41" s="27"/>
      <c r="F41" s="27"/>
      <c r="G41" s="27"/>
      <c r="H41" s="27"/>
      <c r="I41" s="27"/>
      <c r="J41" s="27"/>
      <c r="K41" s="27"/>
      <c r="L41" s="27"/>
      <c r="M41" s="27"/>
      <c r="N41" s="27"/>
    </row>
    <row r="42" spans="1:11" ht="17.25">
      <c r="A42" s="296"/>
      <c r="B42" s="296"/>
      <c r="C42" s="296"/>
      <c r="D42" s="296"/>
      <c r="E42" s="296"/>
      <c r="F42" s="296"/>
      <c r="G42" s="296"/>
      <c r="H42" s="296"/>
      <c r="I42" s="296"/>
      <c r="J42" s="296"/>
      <c r="K42" s="296"/>
    </row>
    <row r="43" spans="2:11" ht="17.25">
      <c r="B43" s="1"/>
      <c r="C43" s="59"/>
      <c r="D43" s="59"/>
      <c r="E43" s="59"/>
      <c r="F43" s="59"/>
      <c r="G43" s="59"/>
      <c r="H43" s="59"/>
      <c r="I43" s="1"/>
      <c r="J43" s="1"/>
      <c r="K43" s="1"/>
    </row>
    <row r="44" spans="2:11" ht="17.25">
      <c r="B44" s="1"/>
      <c r="C44" s="56"/>
      <c r="D44" s="57"/>
      <c r="E44" s="1"/>
      <c r="F44" s="1"/>
      <c r="G44" s="1"/>
      <c r="H44" s="1"/>
      <c r="I44" s="1"/>
      <c r="J44" s="1"/>
      <c r="K44" s="1"/>
    </row>
    <row r="45" spans="2:11" ht="17.25">
      <c r="B45" s="1"/>
      <c r="C45" s="56"/>
      <c r="D45" s="57"/>
      <c r="E45" s="1"/>
      <c r="F45" s="1"/>
      <c r="G45" s="1"/>
      <c r="H45" s="1"/>
      <c r="I45" s="1"/>
      <c r="J45" s="1"/>
      <c r="K45" s="1"/>
    </row>
  </sheetData>
  <mergeCells count="116">
    <mergeCell ref="I35:J35"/>
    <mergeCell ref="K35:L35"/>
    <mergeCell ref="M35:N35"/>
    <mergeCell ref="A42:K42"/>
    <mergeCell ref="A37:B37"/>
    <mergeCell ref="L38:N38"/>
    <mergeCell ref="A38:I38"/>
    <mergeCell ref="A35:B35"/>
    <mergeCell ref="G35:H35"/>
    <mergeCell ref="A8:G8"/>
    <mergeCell ref="A30:B30"/>
    <mergeCell ref="A31:B31"/>
    <mergeCell ref="A32:B32"/>
    <mergeCell ref="A22:B22"/>
    <mergeCell ref="A23:B23"/>
    <mergeCell ref="A24:B24"/>
    <mergeCell ref="A25:B25"/>
    <mergeCell ref="A18:B18"/>
    <mergeCell ref="A19:B19"/>
    <mergeCell ref="A33:B33"/>
    <mergeCell ref="A34:B34"/>
    <mergeCell ref="A26:B26"/>
    <mergeCell ref="A27:B27"/>
    <mergeCell ref="A28:B28"/>
    <mergeCell ref="A29:B29"/>
    <mergeCell ref="A20:B20"/>
    <mergeCell ref="A21:B21"/>
    <mergeCell ref="A14:B14"/>
    <mergeCell ref="A15:B15"/>
    <mergeCell ref="A16:B16"/>
    <mergeCell ref="A17:B17"/>
    <mergeCell ref="B3:N6"/>
    <mergeCell ref="A1:N1"/>
    <mergeCell ref="C10:D11"/>
    <mergeCell ref="C12:D13"/>
    <mergeCell ref="E10:E13"/>
    <mergeCell ref="F11:F13"/>
    <mergeCell ref="G11:J11"/>
    <mergeCell ref="G12:H12"/>
    <mergeCell ref="I12:J12"/>
    <mergeCell ref="F10:L10"/>
    <mergeCell ref="M26:N26"/>
    <mergeCell ref="M23:N23"/>
    <mergeCell ref="M24:N24"/>
    <mergeCell ref="M25:N25"/>
    <mergeCell ref="K26:L26"/>
    <mergeCell ref="K25:L25"/>
    <mergeCell ref="K24:L24"/>
    <mergeCell ref="K23:L23"/>
    <mergeCell ref="K11:L12"/>
    <mergeCell ref="M10:N12"/>
    <mergeCell ref="M22:N22"/>
    <mergeCell ref="M18:N18"/>
    <mergeCell ref="M19:N19"/>
    <mergeCell ref="M20:N20"/>
    <mergeCell ref="M21:N21"/>
    <mergeCell ref="K19:L19"/>
    <mergeCell ref="K18:L18"/>
    <mergeCell ref="K22:L22"/>
    <mergeCell ref="K29:L29"/>
    <mergeCell ref="K28:L28"/>
    <mergeCell ref="K27:L27"/>
    <mergeCell ref="M31:N31"/>
    <mergeCell ref="K31:L31"/>
    <mergeCell ref="M27:N27"/>
    <mergeCell ref="M28:N28"/>
    <mergeCell ref="M29:N29"/>
    <mergeCell ref="M30:N30"/>
    <mergeCell ref="K21:L21"/>
    <mergeCell ref="K20:L20"/>
    <mergeCell ref="I18:J18"/>
    <mergeCell ref="I19:J19"/>
    <mergeCell ref="I20:J20"/>
    <mergeCell ref="I21:J21"/>
    <mergeCell ref="I27:J27"/>
    <mergeCell ref="I28:J28"/>
    <mergeCell ref="I29:J29"/>
    <mergeCell ref="I22:J22"/>
    <mergeCell ref="I23:J23"/>
    <mergeCell ref="I24:J24"/>
    <mergeCell ref="I25:J25"/>
    <mergeCell ref="G22:H22"/>
    <mergeCell ref="G23:H23"/>
    <mergeCell ref="G24:H24"/>
    <mergeCell ref="I26:J26"/>
    <mergeCell ref="G18:H18"/>
    <mergeCell ref="G19:H19"/>
    <mergeCell ref="G20:H20"/>
    <mergeCell ref="G21:H21"/>
    <mergeCell ref="M33:N33"/>
    <mergeCell ref="G34:H34"/>
    <mergeCell ref="I34:J34"/>
    <mergeCell ref="K34:L34"/>
    <mergeCell ref="M34:N34"/>
    <mergeCell ref="G33:H33"/>
    <mergeCell ref="I33:J33"/>
    <mergeCell ref="K33:L33"/>
    <mergeCell ref="M32:N32"/>
    <mergeCell ref="K32:L32"/>
    <mergeCell ref="G30:H30"/>
    <mergeCell ref="G31:H31"/>
    <mergeCell ref="G32:H32"/>
    <mergeCell ref="K30:L30"/>
    <mergeCell ref="I30:J30"/>
    <mergeCell ref="I31:J31"/>
    <mergeCell ref="I32:J32"/>
    <mergeCell ref="K9:N9"/>
    <mergeCell ref="G37:H37"/>
    <mergeCell ref="I37:J37"/>
    <mergeCell ref="K37:L37"/>
    <mergeCell ref="M37:N37"/>
    <mergeCell ref="G29:H29"/>
    <mergeCell ref="G25:H25"/>
    <mergeCell ref="G26:H26"/>
    <mergeCell ref="G27:H27"/>
    <mergeCell ref="G28:H28"/>
  </mergeCells>
  <printOptions horizontalCentered="1"/>
  <pageMargins left="0.3937007874015748" right="0.3937007874015748" top="0.5905511811023623" bottom="0.7874015748031497" header="0.5118110236220472" footer="0.5118110236220472"/>
  <pageSetup firstPageNumber="108" useFirstPageNumber="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ransitionEvaluation="1"/>
  <dimension ref="A1:N33"/>
  <sheetViews>
    <sheetView showGridLines="0" zoomScale="85" zoomScaleNormal="85" workbookViewId="0" topLeftCell="A19">
      <selection activeCell="D28" sqref="D28:E28"/>
    </sheetView>
  </sheetViews>
  <sheetFormatPr defaultColWidth="8.83203125" defaultRowHeight="18"/>
  <cols>
    <col min="1" max="1" width="2.66015625" style="0" customWidth="1"/>
    <col min="2" max="2" width="8.66015625" style="0" customWidth="1"/>
    <col min="3" max="3" width="11.5" style="60" bestFit="1" customWidth="1"/>
    <col min="4" max="4" width="7" style="61" customWidth="1"/>
    <col min="5" max="12" width="7" style="0" customWidth="1"/>
    <col min="13" max="14" width="5.33203125" style="0" customWidth="1"/>
    <col min="15" max="17" width="8.66015625" style="0" customWidth="1"/>
  </cols>
  <sheetData>
    <row r="1" spans="1:14" ht="22.5" customHeight="1">
      <c r="A1" s="259" t="s">
        <v>118</v>
      </c>
      <c r="B1" s="259"/>
      <c r="C1" s="259"/>
      <c r="D1" s="259"/>
      <c r="E1" s="259"/>
      <c r="F1" s="259"/>
      <c r="G1" s="259"/>
      <c r="H1" s="259"/>
      <c r="I1" s="1"/>
      <c r="J1" s="1"/>
      <c r="K1" s="316"/>
      <c r="L1" s="316"/>
      <c r="M1" s="316"/>
      <c r="N1" s="316"/>
    </row>
    <row r="2" spans="1:14" ht="22.5" customHeight="1" thickBot="1">
      <c r="A2" s="26"/>
      <c r="B2" s="26"/>
      <c r="C2" s="26"/>
      <c r="D2" s="26"/>
      <c r="E2" s="26"/>
      <c r="F2" s="26"/>
      <c r="G2" s="26"/>
      <c r="H2" s="26"/>
      <c r="I2" s="1"/>
      <c r="J2" s="1"/>
      <c r="K2" s="264" t="s">
        <v>119</v>
      </c>
      <c r="L2" s="264"/>
      <c r="M2" s="264"/>
      <c r="N2" s="264"/>
    </row>
    <row r="3" spans="1:14" ht="17.25">
      <c r="A3" s="31"/>
      <c r="B3" s="62"/>
      <c r="C3" s="319" t="s">
        <v>111</v>
      </c>
      <c r="D3" s="312" t="s">
        <v>120</v>
      </c>
      <c r="E3" s="313"/>
      <c r="F3" s="313"/>
      <c r="G3" s="314"/>
      <c r="H3" s="301" t="s">
        <v>121</v>
      </c>
      <c r="I3" s="302"/>
      <c r="J3" s="304" t="s">
        <v>122</v>
      </c>
      <c r="K3" s="305"/>
      <c r="L3" s="301" t="s">
        <v>112</v>
      </c>
      <c r="M3" s="311"/>
      <c r="N3" s="311"/>
    </row>
    <row r="4" spans="1:14" ht="17.25">
      <c r="A4" s="36"/>
      <c r="B4" s="63"/>
      <c r="C4" s="320"/>
      <c r="D4" s="309" t="s">
        <v>113</v>
      </c>
      <c r="E4" s="310"/>
      <c r="F4" s="309" t="s">
        <v>114</v>
      </c>
      <c r="G4" s="310"/>
      <c r="H4" s="65" t="s">
        <v>115</v>
      </c>
      <c r="I4" s="65" t="s">
        <v>116</v>
      </c>
      <c r="J4" s="306" t="s">
        <v>123</v>
      </c>
      <c r="K4" s="307"/>
      <c r="L4" s="269"/>
      <c r="M4" s="291"/>
      <c r="N4" s="291"/>
    </row>
    <row r="5" spans="1:14" ht="24.75" customHeight="1">
      <c r="A5" s="294" t="s">
        <v>124</v>
      </c>
      <c r="B5" s="295"/>
      <c r="C5" s="66">
        <v>3586</v>
      </c>
      <c r="D5" s="308">
        <v>3561</v>
      </c>
      <c r="E5" s="308"/>
      <c r="F5" s="308">
        <v>0</v>
      </c>
      <c r="G5" s="308"/>
      <c r="H5" s="67">
        <v>748</v>
      </c>
      <c r="I5" s="68" t="s">
        <v>125</v>
      </c>
      <c r="J5" s="308">
        <v>6399</v>
      </c>
      <c r="K5" s="308"/>
      <c r="L5" s="308">
        <v>290</v>
      </c>
      <c r="M5" s="308"/>
      <c r="N5" s="308"/>
    </row>
    <row r="6" spans="1:14" ht="24.75" customHeight="1">
      <c r="A6" s="292" t="s">
        <v>126</v>
      </c>
      <c r="B6" s="293"/>
      <c r="C6" s="69">
        <v>3297</v>
      </c>
      <c r="D6" s="303">
        <v>8215</v>
      </c>
      <c r="E6" s="303"/>
      <c r="F6" s="303">
        <v>0</v>
      </c>
      <c r="G6" s="303"/>
      <c r="H6" s="70">
        <v>500</v>
      </c>
      <c r="I6" s="71" t="s">
        <v>125</v>
      </c>
      <c r="J6" s="303">
        <v>11012</v>
      </c>
      <c r="K6" s="303"/>
      <c r="L6" s="303">
        <v>371</v>
      </c>
      <c r="M6" s="303"/>
      <c r="N6" s="303"/>
    </row>
    <row r="7" spans="1:14" ht="24.75" customHeight="1">
      <c r="A7" s="292" t="s">
        <v>127</v>
      </c>
      <c r="B7" s="293"/>
      <c r="C7" s="69">
        <v>4121</v>
      </c>
      <c r="D7" s="303">
        <v>4677</v>
      </c>
      <c r="E7" s="303"/>
      <c r="F7" s="303">
        <v>1687</v>
      </c>
      <c r="G7" s="303"/>
      <c r="H7" s="70">
        <v>97</v>
      </c>
      <c r="I7" s="71" t="s">
        <v>125</v>
      </c>
      <c r="J7" s="303">
        <v>7577</v>
      </c>
      <c r="K7" s="303"/>
      <c r="L7" s="303">
        <v>202</v>
      </c>
      <c r="M7" s="303"/>
      <c r="N7" s="303"/>
    </row>
    <row r="8" spans="1:14" ht="24.75" customHeight="1">
      <c r="A8" s="292" t="s">
        <v>128</v>
      </c>
      <c r="B8" s="293"/>
      <c r="C8" s="69">
        <v>3103</v>
      </c>
      <c r="D8" s="303">
        <v>4984</v>
      </c>
      <c r="E8" s="303"/>
      <c r="F8" s="303">
        <v>4735</v>
      </c>
      <c r="G8" s="303"/>
      <c r="H8" s="70">
        <v>74</v>
      </c>
      <c r="I8" s="71" t="s">
        <v>125</v>
      </c>
      <c r="J8" s="303">
        <v>11992</v>
      </c>
      <c r="K8" s="303"/>
      <c r="L8" s="303">
        <v>166</v>
      </c>
      <c r="M8" s="303"/>
      <c r="N8" s="303"/>
    </row>
    <row r="9" spans="1:14" ht="24.75" customHeight="1">
      <c r="A9" s="292" t="s">
        <v>129</v>
      </c>
      <c r="B9" s="293"/>
      <c r="C9" s="69">
        <v>2083</v>
      </c>
      <c r="D9" s="303">
        <v>5888</v>
      </c>
      <c r="E9" s="303"/>
      <c r="F9" s="303">
        <v>7731</v>
      </c>
      <c r="G9" s="303"/>
      <c r="H9" s="70">
        <v>111</v>
      </c>
      <c r="I9" s="71" t="s">
        <v>125</v>
      </c>
      <c r="J9" s="303">
        <v>14309</v>
      </c>
      <c r="K9" s="303"/>
      <c r="L9" s="303">
        <v>145</v>
      </c>
      <c r="M9" s="303"/>
      <c r="N9" s="303"/>
    </row>
    <row r="10" spans="1:14" ht="24.75" customHeight="1">
      <c r="A10" s="292" t="s">
        <v>130</v>
      </c>
      <c r="B10" s="293"/>
      <c r="C10" s="69">
        <v>1772</v>
      </c>
      <c r="D10" s="303">
        <v>4619</v>
      </c>
      <c r="E10" s="303"/>
      <c r="F10" s="303">
        <v>8393</v>
      </c>
      <c r="G10" s="303"/>
      <c r="H10" s="70">
        <v>89</v>
      </c>
      <c r="I10" s="71" t="s">
        <v>125</v>
      </c>
      <c r="J10" s="303">
        <v>13394</v>
      </c>
      <c r="K10" s="303"/>
      <c r="L10" s="303">
        <v>113</v>
      </c>
      <c r="M10" s="303"/>
      <c r="N10" s="303"/>
    </row>
    <row r="11" spans="1:14" ht="24.75" customHeight="1">
      <c r="A11" s="292" t="s">
        <v>131</v>
      </c>
      <c r="B11" s="293"/>
      <c r="C11" s="69">
        <v>1613</v>
      </c>
      <c r="D11" s="303">
        <v>3817</v>
      </c>
      <c r="E11" s="303"/>
      <c r="F11" s="303">
        <v>8504</v>
      </c>
      <c r="G11" s="303"/>
      <c r="H11" s="70">
        <v>112</v>
      </c>
      <c r="I11" s="71" t="s">
        <v>125</v>
      </c>
      <c r="J11" s="303">
        <v>12514</v>
      </c>
      <c r="K11" s="303"/>
      <c r="L11" s="303">
        <v>97</v>
      </c>
      <c r="M11" s="303"/>
      <c r="N11" s="303"/>
    </row>
    <row r="12" spans="1:14" ht="24.75" customHeight="1">
      <c r="A12" s="292" t="s">
        <v>132</v>
      </c>
      <c r="B12" s="293"/>
      <c r="C12" s="69">
        <v>1569</v>
      </c>
      <c r="D12" s="303">
        <v>3522</v>
      </c>
      <c r="E12" s="303"/>
      <c r="F12" s="303">
        <v>8362</v>
      </c>
      <c r="G12" s="303"/>
      <c r="H12" s="70">
        <v>131</v>
      </c>
      <c r="I12" s="71" t="s">
        <v>125</v>
      </c>
      <c r="J12" s="303">
        <v>12081</v>
      </c>
      <c r="K12" s="303"/>
      <c r="L12" s="303">
        <v>128</v>
      </c>
      <c r="M12" s="303"/>
      <c r="N12" s="303"/>
    </row>
    <row r="13" spans="1:14" ht="24.75" customHeight="1">
      <c r="A13" s="292" t="s">
        <v>133</v>
      </c>
      <c r="B13" s="293"/>
      <c r="C13" s="69">
        <v>1407</v>
      </c>
      <c r="D13" s="303">
        <v>2911</v>
      </c>
      <c r="E13" s="303"/>
      <c r="F13" s="303">
        <v>7431</v>
      </c>
      <c r="G13" s="303"/>
      <c r="H13" s="70">
        <v>130</v>
      </c>
      <c r="I13" s="71" t="s">
        <v>125</v>
      </c>
      <c r="J13" s="303">
        <v>10678</v>
      </c>
      <c r="K13" s="303"/>
      <c r="L13" s="303">
        <v>117</v>
      </c>
      <c r="M13" s="303"/>
      <c r="N13" s="303"/>
    </row>
    <row r="14" spans="1:14" ht="24.75" customHeight="1">
      <c r="A14" s="292" t="s">
        <v>134</v>
      </c>
      <c r="B14" s="293"/>
      <c r="C14" s="69">
        <v>1210</v>
      </c>
      <c r="D14" s="303">
        <v>2643</v>
      </c>
      <c r="E14" s="303"/>
      <c r="F14" s="303">
        <v>6571</v>
      </c>
      <c r="G14" s="303"/>
      <c r="H14" s="70">
        <v>123</v>
      </c>
      <c r="I14" s="71" t="s">
        <v>125</v>
      </c>
      <c r="J14" s="303">
        <v>9223</v>
      </c>
      <c r="K14" s="303"/>
      <c r="L14" s="303">
        <v>97</v>
      </c>
      <c r="M14" s="303"/>
      <c r="N14" s="303"/>
    </row>
    <row r="15" spans="1:14" ht="24.75" customHeight="1">
      <c r="A15" s="292" t="s">
        <v>135</v>
      </c>
      <c r="B15" s="293"/>
      <c r="C15" s="69">
        <v>1111</v>
      </c>
      <c r="D15" s="303">
        <v>2133</v>
      </c>
      <c r="E15" s="303"/>
      <c r="F15" s="303">
        <v>5532</v>
      </c>
      <c r="G15" s="303"/>
      <c r="H15" s="70">
        <v>128</v>
      </c>
      <c r="I15" s="71" t="s">
        <v>125</v>
      </c>
      <c r="J15" s="303">
        <v>7703</v>
      </c>
      <c r="K15" s="303"/>
      <c r="L15" s="303">
        <v>105</v>
      </c>
      <c r="M15" s="303"/>
      <c r="N15" s="303"/>
    </row>
    <row r="16" spans="1:14" ht="24.75" customHeight="1">
      <c r="A16" s="292" t="s">
        <v>136</v>
      </c>
      <c r="B16" s="293"/>
      <c r="C16" s="69">
        <v>1373</v>
      </c>
      <c r="D16" s="303">
        <v>2070</v>
      </c>
      <c r="E16" s="303"/>
      <c r="F16" s="303">
        <v>5055</v>
      </c>
      <c r="G16" s="303"/>
      <c r="H16" s="70">
        <v>141</v>
      </c>
      <c r="I16" s="71" t="s">
        <v>125</v>
      </c>
      <c r="J16" s="303">
        <v>7352</v>
      </c>
      <c r="K16" s="303"/>
      <c r="L16" s="303">
        <v>79</v>
      </c>
      <c r="M16" s="303"/>
      <c r="N16" s="303"/>
    </row>
    <row r="17" spans="1:14" ht="24.75" customHeight="1">
      <c r="A17" s="292" t="s">
        <v>137</v>
      </c>
      <c r="B17" s="293"/>
      <c r="C17" s="69">
        <v>1011</v>
      </c>
      <c r="D17" s="303">
        <v>2072</v>
      </c>
      <c r="E17" s="303"/>
      <c r="F17" s="303">
        <v>5216</v>
      </c>
      <c r="G17" s="303"/>
      <c r="H17" s="70">
        <v>128</v>
      </c>
      <c r="I17" s="71" t="s">
        <v>125</v>
      </c>
      <c r="J17" s="303">
        <v>7239</v>
      </c>
      <c r="K17" s="303"/>
      <c r="L17" s="303">
        <v>59</v>
      </c>
      <c r="M17" s="303"/>
      <c r="N17" s="303"/>
    </row>
    <row r="18" spans="1:14" ht="24.75" customHeight="1">
      <c r="A18" s="292" t="s">
        <v>138</v>
      </c>
      <c r="B18" s="293"/>
      <c r="C18" s="69">
        <v>842</v>
      </c>
      <c r="D18" s="303">
        <v>1725</v>
      </c>
      <c r="E18" s="303"/>
      <c r="F18" s="303">
        <v>5195</v>
      </c>
      <c r="G18" s="303"/>
      <c r="H18" s="70">
        <v>111</v>
      </c>
      <c r="I18" s="71" t="s">
        <v>125</v>
      </c>
      <c r="J18" s="303">
        <v>6879</v>
      </c>
      <c r="K18" s="303"/>
      <c r="L18" s="303">
        <v>45</v>
      </c>
      <c r="M18" s="303"/>
      <c r="N18" s="303"/>
    </row>
    <row r="19" spans="1:14" ht="24.75" customHeight="1">
      <c r="A19" s="292" t="s">
        <v>139</v>
      </c>
      <c r="B19" s="293"/>
      <c r="C19" s="69">
        <v>986</v>
      </c>
      <c r="D19" s="303">
        <v>1315</v>
      </c>
      <c r="E19" s="303"/>
      <c r="F19" s="303">
        <v>5227</v>
      </c>
      <c r="G19" s="303"/>
      <c r="H19" s="70">
        <v>135</v>
      </c>
      <c r="I19" s="71" t="s">
        <v>125</v>
      </c>
      <c r="J19" s="303">
        <v>6782</v>
      </c>
      <c r="K19" s="303"/>
      <c r="L19" s="303">
        <v>54</v>
      </c>
      <c r="M19" s="303"/>
      <c r="N19" s="303"/>
    </row>
    <row r="20" spans="1:14" ht="24.75" customHeight="1">
      <c r="A20" s="292" t="s">
        <v>140</v>
      </c>
      <c r="B20" s="293"/>
      <c r="C20" s="72">
        <v>912</v>
      </c>
      <c r="D20" s="315">
        <v>1276</v>
      </c>
      <c r="E20" s="315"/>
      <c r="F20" s="315">
        <v>4551</v>
      </c>
      <c r="G20" s="315"/>
      <c r="H20" s="70">
        <v>109</v>
      </c>
      <c r="I20" s="71" t="s">
        <v>125</v>
      </c>
      <c r="J20" s="315">
        <v>6089</v>
      </c>
      <c r="K20" s="315"/>
      <c r="L20" s="303">
        <v>80</v>
      </c>
      <c r="M20" s="303"/>
      <c r="N20" s="303"/>
    </row>
    <row r="21" spans="1:14" ht="24.75" customHeight="1">
      <c r="A21" s="292" t="s">
        <v>141</v>
      </c>
      <c r="B21" s="293"/>
      <c r="C21" s="69">
        <v>932</v>
      </c>
      <c r="D21" s="303">
        <v>787</v>
      </c>
      <c r="E21" s="303"/>
      <c r="F21" s="303">
        <v>4568</v>
      </c>
      <c r="G21" s="303"/>
      <c r="H21" s="70">
        <v>144</v>
      </c>
      <c r="I21" s="71" t="s">
        <v>125</v>
      </c>
      <c r="J21" s="303">
        <v>5767</v>
      </c>
      <c r="K21" s="303"/>
      <c r="L21" s="303">
        <v>63</v>
      </c>
      <c r="M21" s="303"/>
      <c r="N21" s="303"/>
    </row>
    <row r="22" spans="1:14" ht="24.75" customHeight="1">
      <c r="A22" s="292" t="s">
        <v>142</v>
      </c>
      <c r="B22" s="293"/>
      <c r="C22" s="69">
        <v>770</v>
      </c>
      <c r="D22" s="303">
        <v>518</v>
      </c>
      <c r="E22" s="303"/>
      <c r="F22" s="303">
        <v>4257</v>
      </c>
      <c r="G22" s="303"/>
      <c r="H22" s="70">
        <v>139</v>
      </c>
      <c r="I22" s="71" t="s">
        <v>125</v>
      </c>
      <c r="J22" s="303">
        <v>5048</v>
      </c>
      <c r="K22" s="303"/>
      <c r="L22" s="303">
        <v>65</v>
      </c>
      <c r="M22" s="303"/>
      <c r="N22" s="303"/>
    </row>
    <row r="23" spans="1:14" s="14" customFormat="1" ht="24.75" customHeight="1">
      <c r="A23" s="292" t="s">
        <v>143</v>
      </c>
      <c r="B23" s="293"/>
      <c r="C23" s="69">
        <v>587</v>
      </c>
      <c r="D23" s="303">
        <v>406</v>
      </c>
      <c r="E23" s="303"/>
      <c r="F23" s="303">
        <v>3449</v>
      </c>
      <c r="G23" s="303"/>
      <c r="H23" s="70">
        <v>121</v>
      </c>
      <c r="I23" s="71" t="s">
        <v>125</v>
      </c>
      <c r="J23" s="303">
        <v>4163</v>
      </c>
      <c r="K23" s="303"/>
      <c r="L23" s="303">
        <v>63</v>
      </c>
      <c r="M23" s="303"/>
      <c r="N23" s="303"/>
    </row>
    <row r="24" spans="1:14" s="14" customFormat="1" ht="24.75" customHeight="1">
      <c r="A24" s="292" t="s">
        <v>144</v>
      </c>
      <c r="B24" s="293"/>
      <c r="C24" s="69">
        <v>635</v>
      </c>
      <c r="D24" s="303">
        <v>460</v>
      </c>
      <c r="E24" s="303"/>
      <c r="F24" s="303">
        <v>3767</v>
      </c>
      <c r="G24" s="303"/>
      <c r="H24" s="70">
        <v>115</v>
      </c>
      <c r="I24" s="71" t="s">
        <v>125</v>
      </c>
      <c r="J24" s="303">
        <v>4525</v>
      </c>
      <c r="K24" s="303"/>
      <c r="L24" s="303">
        <v>70</v>
      </c>
      <c r="M24" s="303"/>
      <c r="N24" s="303"/>
    </row>
    <row r="25" spans="1:14" s="14" customFormat="1" ht="24.75" customHeight="1">
      <c r="A25" s="292" t="s">
        <v>145</v>
      </c>
      <c r="B25" s="293"/>
      <c r="C25" s="69">
        <v>475</v>
      </c>
      <c r="D25" s="303">
        <v>303</v>
      </c>
      <c r="E25" s="303"/>
      <c r="F25" s="303">
        <v>3016</v>
      </c>
      <c r="G25" s="303"/>
      <c r="H25" s="70">
        <v>129</v>
      </c>
      <c r="I25" s="71" t="s">
        <v>125</v>
      </c>
      <c r="J25" s="303">
        <v>3463</v>
      </c>
      <c r="K25" s="303"/>
      <c r="L25" s="303">
        <v>60</v>
      </c>
      <c r="M25" s="303"/>
      <c r="N25" s="303"/>
    </row>
    <row r="26" spans="1:14" s="73" customFormat="1" ht="24.75" customHeight="1">
      <c r="A26" s="292" t="s">
        <v>146</v>
      </c>
      <c r="B26" s="293"/>
      <c r="C26" s="69">
        <v>464</v>
      </c>
      <c r="D26" s="303">
        <v>291</v>
      </c>
      <c r="E26" s="303"/>
      <c r="F26" s="303">
        <v>2719</v>
      </c>
      <c r="G26" s="303"/>
      <c r="H26" s="70">
        <v>120</v>
      </c>
      <c r="I26" s="70">
        <v>4</v>
      </c>
      <c r="J26" s="303">
        <v>3134</v>
      </c>
      <c r="K26" s="303"/>
      <c r="L26" s="303">
        <v>56</v>
      </c>
      <c r="M26" s="303"/>
      <c r="N26" s="303"/>
    </row>
    <row r="27" spans="1:14" s="14" customFormat="1" ht="7.5" customHeight="1">
      <c r="A27" s="41"/>
      <c r="B27" s="42"/>
      <c r="C27" s="69"/>
      <c r="D27" s="70"/>
      <c r="E27" s="70"/>
      <c r="F27" s="70"/>
      <c r="G27" s="70"/>
      <c r="H27" s="70"/>
      <c r="I27" s="74"/>
      <c r="J27" s="70"/>
      <c r="K27" s="70"/>
      <c r="L27" s="70"/>
      <c r="M27" s="70"/>
      <c r="N27" s="70"/>
    </row>
    <row r="28" spans="1:14" s="73" customFormat="1" ht="24.75" customHeight="1" thickBot="1">
      <c r="A28" s="297" t="s">
        <v>147</v>
      </c>
      <c r="B28" s="298"/>
      <c r="C28" s="75">
        <v>479</v>
      </c>
      <c r="D28" s="318">
        <v>270</v>
      </c>
      <c r="E28" s="318"/>
      <c r="F28" s="318">
        <v>2910</v>
      </c>
      <c r="G28" s="318"/>
      <c r="H28" s="76">
        <v>131</v>
      </c>
      <c r="I28" s="76">
        <v>1</v>
      </c>
      <c r="J28" s="318">
        <v>3240</v>
      </c>
      <c r="K28" s="318"/>
      <c r="L28" s="318">
        <v>32</v>
      </c>
      <c r="M28" s="318"/>
      <c r="N28" s="318"/>
    </row>
    <row r="29" spans="1:14" ht="24.75" customHeight="1">
      <c r="A29" s="300" t="s">
        <v>148</v>
      </c>
      <c r="B29" s="300"/>
      <c r="C29" s="300"/>
      <c r="D29" s="300"/>
      <c r="E29" s="300"/>
      <c r="F29" s="300"/>
      <c r="G29" s="300"/>
      <c r="H29" s="300"/>
      <c r="I29" s="300"/>
      <c r="J29" s="300"/>
      <c r="K29" s="300"/>
      <c r="L29" s="317" t="s">
        <v>19</v>
      </c>
      <c r="M29" s="317"/>
      <c r="N29" s="317"/>
    </row>
    <row r="30" spans="1:11" ht="17.25">
      <c r="A30" s="296"/>
      <c r="B30" s="296"/>
      <c r="C30" s="296"/>
      <c r="D30" s="296"/>
      <c r="E30" s="296"/>
      <c r="F30" s="296"/>
      <c r="G30" s="296"/>
      <c r="H30" s="296"/>
      <c r="I30" s="296"/>
      <c r="J30" s="296"/>
      <c r="K30" s="296"/>
    </row>
    <row r="31" spans="2:11" ht="17.25">
      <c r="B31" s="1"/>
      <c r="C31" s="59"/>
      <c r="D31" s="59"/>
      <c r="E31" s="59"/>
      <c r="F31" s="59"/>
      <c r="G31" s="59"/>
      <c r="H31" s="59"/>
      <c r="I31" s="1"/>
      <c r="J31" s="1"/>
      <c r="K31" s="1"/>
    </row>
    <row r="32" spans="2:11" ht="17.25">
      <c r="B32" s="1"/>
      <c r="C32" s="56"/>
      <c r="D32" s="57"/>
      <c r="E32" s="1"/>
      <c r="F32" s="1"/>
      <c r="G32" s="1"/>
      <c r="H32" s="1"/>
      <c r="I32" s="1"/>
      <c r="J32" s="1"/>
      <c r="K32" s="1"/>
    </row>
    <row r="33" spans="2:11" ht="17.25">
      <c r="B33" s="1"/>
      <c r="C33" s="56"/>
      <c r="D33" s="57"/>
      <c r="E33" s="1"/>
      <c r="F33" s="1"/>
      <c r="G33" s="1"/>
      <c r="H33" s="1"/>
      <c r="I33" s="1"/>
      <c r="J33" s="1"/>
      <c r="K33" s="1"/>
    </row>
  </sheetData>
  <mergeCells count="129">
    <mergeCell ref="A26:B26"/>
    <mergeCell ref="D26:E26"/>
    <mergeCell ref="F26:G26"/>
    <mergeCell ref="J26:K26"/>
    <mergeCell ref="D28:E28"/>
    <mergeCell ref="F28:G28"/>
    <mergeCell ref="J28:K28"/>
    <mergeCell ref="L24:N24"/>
    <mergeCell ref="D24:E24"/>
    <mergeCell ref="F24:G24"/>
    <mergeCell ref="J24:K24"/>
    <mergeCell ref="L26:N26"/>
    <mergeCell ref="C3:C4"/>
    <mergeCell ref="L19:N19"/>
    <mergeCell ref="L20:N20"/>
    <mergeCell ref="L21:N21"/>
    <mergeCell ref="L12:N12"/>
    <mergeCell ref="L13:N13"/>
    <mergeCell ref="L14:N14"/>
    <mergeCell ref="L7:N7"/>
    <mergeCell ref="L8:N8"/>
    <mergeCell ref="L9:N9"/>
    <mergeCell ref="K1:N1"/>
    <mergeCell ref="L29:N29"/>
    <mergeCell ref="L23:N23"/>
    <mergeCell ref="L22:N22"/>
    <mergeCell ref="L28:N28"/>
    <mergeCell ref="L15:N15"/>
    <mergeCell ref="L16:N16"/>
    <mergeCell ref="L17:N17"/>
    <mergeCell ref="L18:N18"/>
    <mergeCell ref="L11:N11"/>
    <mergeCell ref="J15:K15"/>
    <mergeCell ref="J14:K14"/>
    <mergeCell ref="J6:K6"/>
    <mergeCell ref="J13:K13"/>
    <mergeCell ref="J12:K12"/>
    <mergeCell ref="J11:K11"/>
    <mergeCell ref="J10:K10"/>
    <mergeCell ref="J9:K9"/>
    <mergeCell ref="J8:K8"/>
    <mergeCell ref="J7:K7"/>
    <mergeCell ref="J19:K19"/>
    <mergeCell ref="J18:K18"/>
    <mergeCell ref="J17:K17"/>
    <mergeCell ref="J16:K16"/>
    <mergeCell ref="J23:K23"/>
    <mergeCell ref="J22:K22"/>
    <mergeCell ref="J21:K21"/>
    <mergeCell ref="J20:K20"/>
    <mergeCell ref="F22:G22"/>
    <mergeCell ref="F23:G23"/>
    <mergeCell ref="F18:G18"/>
    <mergeCell ref="F19:G19"/>
    <mergeCell ref="F21:G21"/>
    <mergeCell ref="F11:G11"/>
    <mergeCell ref="F12:G12"/>
    <mergeCell ref="F13:G13"/>
    <mergeCell ref="F20:G20"/>
    <mergeCell ref="F14:G14"/>
    <mergeCell ref="F15:G15"/>
    <mergeCell ref="F16:G16"/>
    <mergeCell ref="F17:G17"/>
    <mergeCell ref="D23:E23"/>
    <mergeCell ref="F4:G4"/>
    <mergeCell ref="F5:G5"/>
    <mergeCell ref="F9:G9"/>
    <mergeCell ref="D19:E19"/>
    <mergeCell ref="D20:E20"/>
    <mergeCell ref="D21:E21"/>
    <mergeCell ref="D22:E22"/>
    <mergeCell ref="D15:E15"/>
    <mergeCell ref="D16:E16"/>
    <mergeCell ref="F6:G6"/>
    <mergeCell ref="F7:G7"/>
    <mergeCell ref="F8:G8"/>
    <mergeCell ref="D7:E7"/>
    <mergeCell ref="D8:E8"/>
    <mergeCell ref="D17:E17"/>
    <mergeCell ref="D18:E18"/>
    <mergeCell ref="D11:E11"/>
    <mergeCell ref="D12:E12"/>
    <mergeCell ref="D13:E13"/>
    <mergeCell ref="D14:E14"/>
    <mergeCell ref="L5:N5"/>
    <mergeCell ref="D9:E9"/>
    <mergeCell ref="D10:E10"/>
    <mergeCell ref="D4:E4"/>
    <mergeCell ref="D5:E5"/>
    <mergeCell ref="D6:E6"/>
    <mergeCell ref="F10:G10"/>
    <mergeCell ref="L10:N10"/>
    <mergeCell ref="L3:N4"/>
    <mergeCell ref="D3:G3"/>
    <mergeCell ref="A29:K29"/>
    <mergeCell ref="A7:B7"/>
    <mergeCell ref="A8:B8"/>
    <mergeCell ref="A28:B28"/>
    <mergeCell ref="A24:B24"/>
    <mergeCell ref="A17:B17"/>
    <mergeCell ref="A18:B18"/>
    <mergeCell ref="A19:B19"/>
    <mergeCell ref="A20:B20"/>
    <mergeCell ref="A25:B25"/>
    <mergeCell ref="A13:B13"/>
    <mergeCell ref="A22:B22"/>
    <mergeCell ref="A14:B14"/>
    <mergeCell ref="A15:B15"/>
    <mergeCell ref="A16:B16"/>
    <mergeCell ref="J5:K5"/>
    <mergeCell ref="A23:B23"/>
    <mergeCell ref="A1:H1"/>
    <mergeCell ref="A21:B21"/>
    <mergeCell ref="A9:B9"/>
    <mergeCell ref="A10:B10"/>
    <mergeCell ref="A11:B11"/>
    <mergeCell ref="A12:B12"/>
    <mergeCell ref="A5:B5"/>
    <mergeCell ref="A6:B6"/>
    <mergeCell ref="K2:N2"/>
    <mergeCell ref="A30:K30"/>
    <mergeCell ref="H3:I3"/>
    <mergeCell ref="L25:N25"/>
    <mergeCell ref="D25:E25"/>
    <mergeCell ref="F25:G25"/>
    <mergeCell ref="J25:K25"/>
    <mergeCell ref="L6:N6"/>
    <mergeCell ref="J3:K3"/>
    <mergeCell ref="J4:K4"/>
  </mergeCells>
  <printOptions horizontalCentered="1"/>
  <pageMargins left="0.3937007874015748" right="0.3937007874015748" top="0.5905511811023623" bottom="0.7874015748031497" header="0.5118110236220472" footer="0.5118110236220472"/>
  <pageSetup firstPageNumber="108" useFirstPageNumber="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transitionEvaluation="1"/>
  <dimension ref="A1:U47"/>
  <sheetViews>
    <sheetView showGridLines="0" view="pageBreakPreview" zoomScaleSheetLayoutView="100" workbookViewId="0" topLeftCell="G26">
      <selection activeCell="M16" sqref="M16"/>
    </sheetView>
  </sheetViews>
  <sheetFormatPr defaultColWidth="8.83203125" defaultRowHeight="18"/>
  <cols>
    <col min="1" max="1" width="2.58203125" style="0" customWidth="1"/>
    <col min="2" max="2" width="2.41015625" style="0" customWidth="1"/>
    <col min="3" max="3" width="9.66015625" style="0" customWidth="1"/>
    <col min="4" max="4" width="7.08203125" style="49" customWidth="1"/>
    <col min="5" max="16" width="6.5" style="0" customWidth="1"/>
    <col min="17" max="18" width="8.66015625" style="0" customWidth="1"/>
  </cols>
  <sheetData>
    <row r="1" spans="1:19" ht="22.5" customHeight="1">
      <c r="A1" s="259" t="s">
        <v>181</v>
      </c>
      <c r="B1" s="259"/>
      <c r="C1" s="259"/>
      <c r="D1" s="259"/>
      <c r="E1" s="259"/>
      <c r="F1" s="259"/>
      <c r="G1" s="259"/>
      <c r="H1" s="259"/>
      <c r="I1" s="259"/>
      <c r="J1" s="259"/>
      <c r="K1" s="259"/>
      <c r="L1" s="259"/>
      <c r="M1" s="259"/>
      <c r="N1" s="259"/>
      <c r="O1" s="259"/>
      <c r="P1" s="259"/>
      <c r="Q1" s="1"/>
      <c r="R1" s="1"/>
      <c r="S1" s="1"/>
    </row>
    <row r="2" spans="1:19" ht="18" thickBot="1">
      <c r="A2" s="29"/>
      <c r="B2" s="29"/>
      <c r="C2" s="29"/>
      <c r="D2" s="77"/>
      <c r="E2" s="29"/>
      <c r="F2" s="29"/>
      <c r="G2" s="29"/>
      <c r="H2" s="29"/>
      <c r="I2" s="29"/>
      <c r="J2" s="29"/>
      <c r="K2" s="29"/>
      <c r="L2" s="29"/>
      <c r="M2" s="29"/>
      <c r="N2" s="264" t="s">
        <v>182</v>
      </c>
      <c r="O2" s="264"/>
      <c r="P2" s="264"/>
      <c r="Q2" s="1"/>
      <c r="R2" s="1"/>
      <c r="S2" s="1"/>
    </row>
    <row r="3" spans="1:19" ht="33.75" customHeight="1">
      <c r="A3" s="78"/>
      <c r="B3" s="78"/>
      <c r="C3" s="79"/>
      <c r="D3" s="80" t="s">
        <v>0</v>
      </c>
      <c r="E3" s="81" t="s">
        <v>183</v>
      </c>
      <c r="F3" s="82">
        <v>5</v>
      </c>
      <c r="G3" s="82">
        <v>6</v>
      </c>
      <c r="H3" s="82">
        <v>7</v>
      </c>
      <c r="I3" s="82">
        <v>8</v>
      </c>
      <c r="J3" s="82">
        <v>9</v>
      </c>
      <c r="K3" s="82">
        <v>10</v>
      </c>
      <c r="L3" s="82">
        <v>11</v>
      </c>
      <c r="M3" s="82">
        <v>12</v>
      </c>
      <c r="N3" s="81" t="s">
        <v>184</v>
      </c>
      <c r="O3" s="82">
        <v>2</v>
      </c>
      <c r="P3" s="82">
        <v>3</v>
      </c>
      <c r="Q3" s="1"/>
      <c r="R3" s="1"/>
      <c r="S3" s="1"/>
    </row>
    <row r="4" spans="1:19" ht="26.25" customHeight="1">
      <c r="A4" s="323" t="s">
        <v>150</v>
      </c>
      <c r="B4" s="267" t="s">
        <v>151</v>
      </c>
      <c r="C4" s="268"/>
      <c r="D4" s="83">
        <f aca="true" t="shared" si="0" ref="D4:D19">SUM(E4:P4)</f>
        <v>5190</v>
      </c>
      <c r="E4" s="84">
        <v>1172</v>
      </c>
      <c r="F4" s="84">
        <v>1070</v>
      </c>
      <c r="G4" s="84">
        <v>601</v>
      </c>
      <c r="H4" s="84">
        <v>346</v>
      </c>
      <c r="I4" s="84">
        <v>268</v>
      </c>
      <c r="J4" s="84">
        <v>265</v>
      </c>
      <c r="K4" s="84">
        <v>290</v>
      </c>
      <c r="L4" s="84">
        <v>289</v>
      </c>
      <c r="M4" s="84">
        <v>368</v>
      </c>
      <c r="N4" s="84">
        <v>216</v>
      </c>
      <c r="O4" s="84">
        <v>144</v>
      </c>
      <c r="P4" s="84">
        <v>161</v>
      </c>
      <c r="Q4" s="1"/>
      <c r="R4" s="1"/>
      <c r="S4" s="1"/>
    </row>
    <row r="5" spans="1:19" ht="26.25" customHeight="1">
      <c r="A5" s="324"/>
      <c r="B5" s="321" t="s">
        <v>152</v>
      </c>
      <c r="C5" s="322"/>
      <c r="D5" s="85">
        <f t="shared" si="0"/>
        <v>330</v>
      </c>
      <c r="E5" s="86">
        <v>72</v>
      </c>
      <c r="F5" s="86">
        <v>58</v>
      </c>
      <c r="G5" s="86">
        <v>35</v>
      </c>
      <c r="H5" s="86">
        <v>15</v>
      </c>
      <c r="I5" s="86">
        <v>20</v>
      </c>
      <c r="J5" s="86">
        <v>16</v>
      </c>
      <c r="K5" s="86">
        <v>12</v>
      </c>
      <c r="L5" s="86">
        <v>16</v>
      </c>
      <c r="M5" s="86">
        <v>15</v>
      </c>
      <c r="N5" s="86">
        <v>25</v>
      </c>
      <c r="O5" s="86">
        <v>9</v>
      </c>
      <c r="P5" s="86">
        <v>37</v>
      </c>
      <c r="Q5" s="1"/>
      <c r="R5" s="1"/>
      <c r="S5" s="1"/>
    </row>
    <row r="6" spans="1:19" ht="26.25" customHeight="1">
      <c r="A6" s="325"/>
      <c r="B6" s="269" t="s">
        <v>153</v>
      </c>
      <c r="C6" s="270"/>
      <c r="D6" s="85">
        <f t="shared" si="0"/>
        <v>39</v>
      </c>
      <c r="E6" s="86">
        <v>5</v>
      </c>
      <c r="F6" s="86">
        <v>5</v>
      </c>
      <c r="G6" s="86">
        <v>7</v>
      </c>
      <c r="H6" s="86">
        <v>3</v>
      </c>
      <c r="I6" s="87">
        <v>3</v>
      </c>
      <c r="J6" s="88">
        <v>2</v>
      </c>
      <c r="K6" s="86">
        <v>3</v>
      </c>
      <c r="L6" s="86">
        <v>3</v>
      </c>
      <c r="M6" s="87">
        <v>3</v>
      </c>
      <c r="N6" s="87">
        <v>2</v>
      </c>
      <c r="O6" s="87">
        <v>1</v>
      </c>
      <c r="P6" s="86">
        <v>2</v>
      </c>
      <c r="Q6" s="1"/>
      <c r="R6" s="1"/>
      <c r="S6" s="1"/>
    </row>
    <row r="7" spans="1:19" ht="26.25" customHeight="1">
      <c r="A7" s="326" t="s">
        <v>154</v>
      </c>
      <c r="B7" s="267" t="s">
        <v>155</v>
      </c>
      <c r="C7" s="268"/>
      <c r="D7" s="89">
        <f t="shared" si="0"/>
        <v>7485</v>
      </c>
      <c r="E7" s="87">
        <v>5367</v>
      </c>
      <c r="F7" s="87">
        <v>2118</v>
      </c>
      <c r="G7" s="87" t="s">
        <v>185</v>
      </c>
      <c r="H7" s="87" t="s">
        <v>185</v>
      </c>
      <c r="I7" s="87" t="s">
        <v>185</v>
      </c>
      <c r="J7" s="87" t="s">
        <v>185</v>
      </c>
      <c r="K7" s="87" t="s">
        <v>185</v>
      </c>
      <c r="L7" s="87" t="s">
        <v>185</v>
      </c>
      <c r="M7" s="87" t="s">
        <v>185</v>
      </c>
      <c r="N7" s="87" t="s">
        <v>185</v>
      </c>
      <c r="O7" s="87" t="s">
        <v>185</v>
      </c>
      <c r="P7" s="87" t="s">
        <v>185</v>
      </c>
      <c r="Q7" s="1"/>
      <c r="R7" s="1"/>
      <c r="S7" s="1"/>
    </row>
    <row r="8" spans="1:19" ht="26.25" customHeight="1">
      <c r="A8" s="327"/>
      <c r="B8" s="321" t="s">
        <v>52</v>
      </c>
      <c r="C8" s="322"/>
      <c r="D8" s="85">
        <f t="shared" si="0"/>
        <v>342</v>
      </c>
      <c r="E8" s="86">
        <v>110</v>
      </c>
      <c r="F8" s="86">
        <v>55</v>
      </c>
      <c r="G8" s="86">
        <v>13</v>
      </c>
      <c r="H8" s="86">
        <v>22</v>
      </c>
      <c r="I8" s="86">
        <v>16</v>
      </c>
      <c r="J8" s="86">
        <v>16</v>
      </c>
      <c r="K8" s="86">
        <v>23</v>
      </c>
      <c r="L8" s="86">
        <v>19</v>
      </c>
      <c r="M8" s="86">
        <v>25</v>
      </c>
      <c r="N8" s="86">
        <v>20</v>
      </c>
      <c r="O8" s="86">
        <v>9</v>
      </c>
      <c r="P8" s="86">
        <v>14</v>
      </c>
      <c r="Q8" s="1"/>
      <c r="R8" s="1"/>
      <c r="S8" s="1"/>
    </row>
    <row r="9" spans="1:19" ht="26.25" customHeight="1">
      <c r="A9" s="327"/>
      <c r="B9" s="321" t="s">
        <v>156</v>
      </c>
      <c r="C9" s="322"/>
      <c r="D9" s="85">
        <f t="shared" si="0"/>
        <v>24179</v>
      </c>
      <c r="E9" s="86">
        <v>6093</v>
      </c>
      <c r="F9" s="86">
        <v>8112</v>
      </c>
      <c r="G9" s="86">
        <v>3776</v>
      </c>
      <c r="H9" s="86">
        <v>1332</v>
      </c>
      <c r="I9" s="86">
        <v>743</v>
      </c>
      <c r="J9" s="86">
        <v>582</v>
      </c>
      <c r="K9" s="86">
        <v>1277</v>
      </c>
      <c r="L9" s="86">
        <v>867</v>
      </c>
      <c r="M9" s="86">
        <v>720</v>
      </c>
      <c r="N9" s="86">
        <v>294</v>
      </c>
      <c r="O9" s="86">
        <v>171</v>
      </c>
      <c r="P9" s="86">
        <v>212</v>
      </c>
      <c r="Q9" s="1"/>
      <c r="R9" s="1"/>
      <c r="S9" s="1"/>
    </row>
    <row r="10" spans="1:19" ht="26.25" customHeight="1">
      <c r="A10" s="328"/>
      <c r="B10" s="269" t="s">
        <v>157</v>
      </c>
      <c r="C10" s="270"/>
      <c r="D10" s="85">
        <f t="shared" si="0"/>
        <v>14</v>
      </c>
      <c r="E10" s="87">
        <v>1</v>
      </c>
      <c r="F10" s="87">
        <v>1</v>
      </c>
      <c r="G10" s="87">
        <v>2</v>
      </c>
      <c r="H10" s="88">
        <v>2</v>
      </c>
      <c r="I10" s="88">
        <v>1</v>
      </c>
      <c r="J10" s="87">
        <v>2</v>
      </c>
      <c r="K10" s="87">
        <v>1</v>
      </c>
      <c r="L10" s="87">
        <v>1</v>
      </c>
      <c r="M10" s="87" t="s">
        <v>185</v>
      </c>
      <c r="N10" s="87">
        <v>2</v>
      </c>
      <c r="O10" s="87">
        <v>1</v>
      </c>
      <c r="P10" s="87" t="s">
        <v>185</v>
      </c>
      <c r="Q10" s="1"/>
      <c r="R10" s="1"/>
      <c r="S10" s="1"/>
    </row>
    <row r="11" spans="1:19" ht="26.25" customHeight="1">
      <c r="A11" s="289" t="s">
        <v>111</v>
      </c>
      <c r="B11" s="289"/>
      <c r="C11" s="290"/>
      <c r="D11" s="85">
        <f t="shared" si="0"/>
        <v>479</v>
      </c>
      <c r="E11" s="86">
        <v>30</v>
      </c>
      <c r="F11" s="86">
        <v>50</v>
      </c>
      <c r="G11" s="86">
        <v>27</v>
      </c>
      <c r="H11" s="86">
        <v>38</v>
      </c>
      <c r="I11" s="86">
        <v>36</v>
      </c>
      <c r="J11" s="86">
        <v>56</v>
      </c>
      <c r="K11" s="86">
        <v>31</v>
      </c>
      <c r="L11" s="86">
        <v>48</v>
      </c>
      <c r="M11" s="86">
        <v>57</v>
      </c>
      <c r="N11" s="86">
        <v>42</v>
      </c>
      <c r="O11" s="86">
        <v>36</v>
      </c>
      <c r="P11" s="86">
        <v>28</v>
      </c>
      <c r="Q11" s="1"/>
      <c r="R11" s="1"/>
      <c r="S11" s="1"/>
    </row>
    <row r="12" spans="1:19" ht="26.25" customHeight="1">
      <c r="A12" s="333" t="s">
        <v>186</v>
      </c>
      <c r="B12" s="334"/>
      <c r="C12" s="34" t="s">
        <v>113</v>
      </c>
      <c r="D12" s="85">
        <f t="shared" si="0"/>
        <v>236</v>
      </c>
      <c r="E12" s="86">
        <v>34</v>
      </c>
      <c r="F12" s="86">
        <v>14</v>
      </c>
      <c r="G12" s="86">
        <v>32</v>
      </c>
      <c r="H12" s="86">
        <v>26</v>
      </c>
      <c r="I12" s="86">
        <v>18</v>
      </c>
      <c r="J12" s="86">
        <v>18</v>
      </c>
      <c r="K12" s="86">
        <v>13</v>
      </c>
      <c r="L12" s="86">
        <v>19</v>
      </c>
      <c r="M12" s="86">
        <v>12</v>
      </c>
      <c r="N12" s="86">
        <v>28</v>
      </c>
      <c r="O12" s="86">
        <v>8</v>
      </c>
      <c r="P12" s="86">
        <v>14</v>
      </c>
      <c r="Q12" s="1"/>
      <c r="R12" s="1"/>
      <c r="S12" s="1"/>
    </row>
    <row r="13" spans="1:19" ht="26.25" customHeight="1">
      <c r="A13" s="335"/>
      <c r="B13" s="336"/>
      <c r="C13" s="64" t="s">
        <v>114</v>
      </c>
      <c r="D13" s="85">
        <f t="shared" si="0"/>
        <v>2809</v>
      </c>
      <c r="E13" s="86">
        <v>378</v>
      </c>
      <c r="F13" s="86">
        <v>590</v>
      </c>
      <c r="G13" s="86">
        <v>417</v>
      </c>
      <c r="H13" s="86">
        <v>330</v>
      </c>
      <c r="I13" s="86">
        <v>240</v>
      </c>
      <c r="J13" s="86">
        <v>339</v>
      </c>
      <c r="K13" s="86">
        <v>212</v>
      </c>
      <c r="L13" s="86">
        <v>66</v>
      </c>
      <c r="M13" s="86">
        <v>58</v>
      </c>
      <c r="N13" s="86">
        <v>30</v>
      </c>
      <c r="O13" s="86">
        <v>40</v>
      </c>
      <c r="P13" s="86">
        <v>109</v>
      </c>
      <c r="Q13" s="1"/>
      <c r="R13" s="1"/>
      <c r="S13" s="1"/>
    </row>
    <row r="14" spans="1:19" ht="26.25" customHeight="1">
      <c r="A14" s="333" t="s">
        <v>158</v>
      </c>
      <c r="B14" s="337"/>
      <c r="C14" s="34" t="s">
        <v>115</v>
      </c>
      <c r="D14" s="85">
        <f t="shared" si="0"/>
        <v>131</v>
      </c>
      <c r="E14" s="86">
        <v>10</v>
      </c>
      <c r="F14" s="86">
        <v>6</v>
      </c>
      <c r="G14" s="86">
        <v>7</v>
      </c>
      <c r="H14" s="86">
        <v>13</v>
      </c>
      <c r="I14" s="86">
        <v>11</v>
      </c>
      <c r="J14" s="86">
        <v>12</v>
      </c>
      <c r="K14" s="86">
        <v>6</v>
      </c>
      <c r="L14" s="86">
        <v>21</v>
      </c>
      <c r="M14" s="86">
        <v>16</v>
      </c>
      <c r="N14" s="86">
        <v>18</v>
      </c>
      <c r="O14" s="86">
        <v>6</v>
      </c>
      <c r="P14" s="86">
        <v>5</v>
      </c>
      <c r="Q14" s="1"/>
      <c r="R14" s="1"/>
      <c r="S14" s="1"/>
    </row>
    <row r="15" spans="1:19" ht="26.25" customHeight="1">
      <c r="A15" s="338"/>
      <c r="B15" s="339"/>
      <c r="C15" s="64" t="s">
        <v>116</v>
      </c>
      <c r="D15" s="85">
        <f t="shared" si="0"/>
        <v>1</v>
      </c>
      <c r="E15" s="87" t="s">
        <v>125</v>
      </c>
      <c r="F15" s="87" t="s">
        <v>125</v>
      </c>
      <c r="G15" s="87" t="s">
        <v>125</v>
      </c>
      <c r="H15" s="87" t="s">
        <v>125</v>
      </c>
      <c r="I15" s="87" t="s">
        <v>125</v>
      </c>
      <c r="J15" s="87" t="s">
        <v>125</v>
      </c>
      <c r="K15" s="87" t="s">
        <v>125</v>
      </c>
      <c r="L15" s="87" t="s">
        <v>125</v>
      </c>
      <c r="M15" s="87">
        <v>1</v>
      </c>
      <c r="N15" s="87" t="s">
        <v>125</v>
      </c>
      <c r="O15" s="87" t="s">
        <v>125</v>
      </c>
      <c r="P15" s="87" t="s">
        <v>125</v>
      </c>
      <c r="Q15" s="1"/>
      <c r="R15" s="1"/>
      <c r="S15" s="1"/>
    </row>
    <row r="16" spans="1:19" ht="26.25" customHeight="1">
      <c r="A16" s="331" t="s">
        <v>159</v>
      </c>
      <c r="B16" s="267" t="s">
        <v>160</v>
      </c>
      <c r="C16" s="268"/>
      <c r="D16" s="85">
        <f t="shared" si="0"/>
        <v>127</v>
      </c>
      <c r="E16" s="86">
        <v>10</v>
      </c>
      <c r="F16" s="86">
        <v>18</v>
      </c>
      <c r="G16" s="86">
        <v>16</v>
      </c>
      <c r="H16" s="86">
        <v>14</v>
      </c>
      <c r="I16" s="87">
        <v>17</v>
      </c>
      <c r="J16" s="86">
        <v>16</v>
      </c>
      <c r="K16" s="86">
        <v>4</v>
      </c>
      <c r="L16" s="86">
        <v>7</v>
      </c>
      <c r="M16" s="86">
        <v>8</v>
      </c>
      <c r="N16" s="87">
        <v>4</v>
      </c>
      <c r="O16" s="87">
        <v>10</v>
      </c>
      <c r="P16" s="86">
        <v>3</v>
      </c>
      <c r="Q16" s="1"/>
      <c r="R16" s="1"/>
      <c r="S16" s="1"/>
    </row>
    <row r="17" spans="1:19" ht="26.25" customHeight="1">
      <c r="A17" s="327"/>
      <c r="B17" s="269" t="s">
        <v>161</v>
      </c>
      <c r="C17" s="270"/>
      <c r="D17" s="85">
        <f t="shared" si="0"/>
        <v>22</v>
      </c>
      <c r="E17" s="90" t="s">
        <v>187</v>
      </c>
      <c r="F17" s="87" t="s">
        <v>187</v>
      </c>
      <c r="G17" s="87" t="s">
        <v>187</v>
      </c>
      <c r="H17" s="88">
        <v>2</v>
      </c>
      <c r="I17" s="88">
        <v>2</v>
      </c>
      <c r="J17" s="87" t="s">
        <v>187</v>
      </c>
      <c r="K17" s="88">
        <v>1</v>
      </c>
      <c r="L17" s="88">
        <v>5</v>
      </c>
      <c r="M17" s="88">
        <v>2</v>
      </c>
      <c r="N17" s="88">
        <v>1</v>
      </c>
      <c r="O17" s="87">
        <v>6</v>
      </c>
      <c r="P17" s="90">
        <v>3</v>
      </c>
      <c r="Q17" s="91"/>
      <c r="R17" s="1"/>
      <c r="S17" s="1"/>
    </row>
    <row r="18" spans="1:19" ht="26.25" customHeight="1">
      <c r="A18" s="340" t="s">
        <v>162</v>
      </c>
      <c r="B18" s="340"/>
      <c r="C18" s="341"/>
      <c r="D18" s="85">
        <f t="shared" si="0"/>
        <v>51</v>
      </c>
      <c r="E18" s="90">
        <v>4</v>
      </c>
      <c r="F18" s="87">
        <v>7</v>
      </c>
      <c r="G18" s="87">
        <v>11</v>
      </c>
      <c r="H18" s="88">
        <v>8</v>
      </c>
      <c r="I18" s="88">
        <v>6</v>
      </c>
      <c r="J18" s="87">
        <v>2</v>
      </c>
      <c r="K18" s="88">
        <v>6</v>
      </c>
      <c r="L18" s="88">
        <v>1</v>
      </c>
      <c r="M18" s="88">
        <v>1</v>
      </c>
      <c r="N18" s="87" t="s">
        <v>188</v>
      </c>
      <c r="O18" s="87">
        <v>3</v>
      </c>
      <c r="P18" s="90">
        <v>2</v>
      </c>
      <c r="Q18" s="91"/>
      <c r="R18" s="1"/>
      <c r="S18" s="1"/>
    </row>
    <row r="19" spans="1:19" ht="23.25" customHeight="1" thickBot="1">
      <c r="A19" s="329" t="s">
        <v>163</v>
      </c>
      <c r="B19" s="329"/>
      <c r="C19" s="330"/>
      <c r="D19" s="92">
        <f t="shared" si="0"/>
        <v>3240</v>
      </c>
      <c r="E19" s="93">
        <v>420</v>
      </c>
      <c r="F19" s="93">
        <v>630</v>
      </c>
      <c r="G19" s="93">
        <v>446</v>
      </c>
      <c r="H19" s="93">
        <v>367</v>
      </c>
      <c r="I19" s="93">
        <v>262</v>
      </c>
      <c r="J19" s="93">
        <v>388</v>
      </c>
      <c r="K19" s="93">
        <v>243</v>
      </c>
      <c r="L19" s="93">
        <v>102</v>
      </c>
      <c r="M19" s="93">
        <v>98</v>
      </c>
      <c r="N19" s="93">
        <v>80</v>
      </c>
      <c r="O19" s="93">
        <v>64</v>
      </c>
      <c r="P19" s="93">
        <v>140</v>
      </c>
      <c r="Q19" s="1"/>
      <c r="R19" s="1"/>
      <c r="S19" s="1"/>
    </row>
    <row r="20" spans="1:21" ht="17.25">
      <c r="A20" s="94"/>
      <c r="B20" s="54"/>
      <c r="C20" s="1"/>
      <c r="D20" s="73"/>
      <c r="E20" s="1"/>
      <c r="F20" s="1"/>
      <c r="G20" s="1"/>
      <c r="H20" s="1"/>
      <c r="I20" s="1"/>
      <c r="J20" s="1"/>
      <c r="K20" s="1"/>
      <c r="L20" s="332" t="s">
        <v>19</v>
      </c>
      <c r="M20" s="332"/>
      <c r="N20" s="332"/>
      <c r="O20" s="332"/>
      <c r="P20" s="332"/>
      <c r="Q20" s="1"/>
      <c r="R20" s="1"/>
      <c r="S20" s="1"/>
      <c r="T20" s="1"/>
      <c r="U20" s="1"/>
    </row>
    <row r="21" spans="1:21" ht="17.25">
      <c r="A21" s="1"/>
      <c r="B21" s="1"/>
      <c r="C21" s="1"/>
      <c r="D21" s="73"/>
      <c r="E21" s="1"/>
      <c r="F21" s="1"/>
      <c r="G21" s="1"/>
      <c r="H21" s="1"/>
      <c r="I21" s="1"/>
      <c r="J21" s="1"/>
      <c r="K21" s="1"/>
      <c r="L21" s="12"/>
      <c r="M21" s="12"/>
      <c r="N21" s="12"/>
      <c r="O21" s="12"/>
      <c r="P21" s="12"/>
      <c r="Q21" s="1"/>
      <c r="R21" s="1"/>
      <c r="S21" s="1"/>
      <c r="T21" s="1"/>
      <c r="U21" s="1"/>
    </row>
    <row r="22" spans="1:21" ht="15" customHeight="1">
      <c r="A22" s="1"/>
      <c r="B22" s="1"/>
      <c r="C22" s="1"/>
      <c r="D22" s="73"/>
      <c r="E22" s="1"/>
      <c r="F22" s="1"/>
      <c r="G22" s="1"/>
      <c r="H22" s="1"/>
      <c r="I22" s="1"/>
      <c r="J22" s="1"/>
      <c r="K22" s="1"/>
      <c r="L22" s="12"/>
      <c r="M22" s="12"/>
      <c r="N22" s="12"/>
      <c r="O22" s="12"/>
      <c r="P22" s="12"/>
      <c r="Q22" s="1"/>
      <c r="R22" s="1"/>
      <c r="S22" s="1"/>
      <c r="T22" s="1"/>
      <c r="U22" s="1"/>
    </row>
    <row r="23" spans="1:21" ht="22.5" customHeight="1">
      <c r="A23" s="259" t="s">
        <v>189</v>
      </c>
      <c r="B23" s="259"/>
      <c r="C23" s="259"/>
      <c r="D23" s="259"/>
      <c r="E23" s="259"/>
      <c r="F23" s="259"/>
      <c r="G23" s="259"/>
      <c r="H23" s="259"/>
      <c r="I23" s="259"/>
      <c r="J23" s="259"/>
      <c r="K23" s="259"/>
      <c r="L23" s="259"/>
      <c r="M23" s="259"/>
      <c r="N23" s="259"/>
      <c r="O23" s="259"/>
      <c r="P23" s="259"/>
      <c r="Q23" s="1"/>
      <c r="R23" s="1"/>
      <c r="S23" s="1"/>
      <c r="T23" s="1"/>
      <c r="U23" s="1"/>
    </row>
    <row r="24" spans="1:21" ht="18" thickBot="1">
      <c r="A24" s="29"/>
      <c r="B24" s="29"/>
      <c r="C24" s="29"/>
      <c r="D24" s="77"/>
      <c r="E24" s="29"/>
      <c r="F24" s="29"/>
      <c r="G24" s="29"/>
      <c r="H24" s="29"/>
      <c r="I24" s="29"/>
      <c r="J24" s="29"/>
      <c r="K24" s="29"/>
      <c r="L24" s="29"/>
      <c r="M24" s="29"/>
      <c r="N24" s="264" t="s">
        <v>190</v>
      </c>
      <c r="O24" s="264"/>
      <c r="P24" s="264"/>
      <c r="Q24" s="1"/>
      <c r="R24" s="1"/>
      <c r="S24" s="1"/>
      <c r="T24" s="1"/>
      <c r="U24" s="1"/>
    </row>
    <row r="25" spans="1:21" ht="33.75" customHeight="1">
      <c r="A25" s="78"/>
      <c r="B25" s="78"/>
      <c r="C25" s="78"/>
      <c r="D25" s="80" t="s">
        <v>0</v>
      </c>
      <c r="E25" s="81" t="s">
        <v>191</v>
      </c>
      <c r="F25" s="82">
        <v>5</v>
      </c>
      <c r="G25" s="82">
        <v>6</v>
      </c>
      <c r="H25" s="82">
        <v>7</v>
      </c>
      <c r="I25" s="82">
        <v>8</v>
      </c>
      <c r="J25" s="82">
        <v>9</v>
      </c>
      <c r="K25" s="82">
        <v>10</v>
      </c>
      <c r="L25" s="82">
        <v>11</v>
      </c>
      <c r="M25" s="82">
        <v>12</v>
      </c>
      <c r="N25" s="81" t="s">
        <v>192</v>
      </c>
      <c r="O25" s="82">
        <v>2</v>
      </c>
      <c r="P25" s="82">
        <v>3</v>
      </c>
      <c r="Q25" s="1"/>
      <c r="R25" s="1"/>
      <c r="S25" s="1"/>
      <c r="T25" s="1"/>
      <c r="U25" s="1"/>
    </row>
    <row r="26" spans="1:21" ht="27.75" customHeight="1">
      <c r="A26" s="342" t="s">
        <v>193</v>
      </c>
      <c r="B26" s="344" t="s">
        <v>164</v>
      </c>
      <c r="C26" s="35" t="s">
        <v>165</v>
      </c>
      <c r="D26" s="85">
        <f>SUM(E26:P26)</f>
        <v>1384</v>
      </c>
      <c r="E26" s="86">
        <f aca="true" t="shared" si="1" ref="E26:P26">SUM(E27:E30)</f>
        <v>120</v>
      </c>
      <c r="F26" s="86">
        <f t="shared" si="1"/>
        <v>171</v>
      </c>
      <c r="G26" s="86">
        <f t="shared" si="1"/>
        <v>130</v>
      </c>
      <c r="H26" s="86">
        <f t="shared" si="1"/>
        <v>153</v>
      </c>
      <c r="I26" s="86">
        <f t="shared" si="1"/>
        <v>131</v>
      </c>
      <c r="J26" s="86">
        <f t="shared" si="1"/>
        <v>132</v>
      </c>
      <c r="K26" s="86">
        <f t="shared" si="1"/>
        <v>129</v>
      </c>
      <c r="L26" s="86">
        <f t="shared" si="1"/>
        <v>110</v>
      </c>
      <c r="M26" s="86">
        <f t="shared" si="1"/>
        <v>87</v>
      </c>
      <c r="N26" s="86">
        <f t="shared" si="1"/>
        <v>82</v>
      </c>
      <c r="O26" s="86">
        <f t="shared" si="1"/>
        <v>65</v>
      </c>
      <c r="P26" s="86">
        <f t="shared" si="1"/>
        <v>74</v>
      </c>
      <c r="Q26" s="1"/>
      <c r="R26" s="1"/>
      <c r="S26" s="1"/>
      <c r="T26" s="1"/>
      <c r="U26" s="1"/>
    </row>
    <row r="27" spans="1:21" ht="27.75" customHeight="1">
      <c r="A27" s="343"/>
      <c r="B27" s="345"/>
      <c r="C27" s="95" t="s">
        <v>166</v>
      </c>
      <c r="D27" s="85">
        <f>SUM(E27:P27)</f>
        <v>272</v>
      </c>
      <c r="E27" s="86">
        <v>24</v>
      </c>
      <c r="F27" s="86">
        <v>30</v>
      </c>
      <c r="G27" s="86">
        <v>18</v>
      </c>
      <c r="H27" s="86">
        <v>19</v>
      </c>
      <c r="I27" s="86">
        <v>21</v>
      </c>
      <c r="J27" s="86">
        <v>21</v>
      </c>
      <c r="K27" s="86">
        <v>28</v>
      </c>
      <c r="L27" s="86">
        <v>33</v>
      </c>
      <c r="M27" s="86">
        <v>28</v>
      </c>
      <c r="N27" s="86">
        <v>26</v>
      </c>
      <c r="O27" s="86">
        <v>11</v>
      </c>
      <c r="P27" s="86">
        <v>13</v>
      </c>
      <c r="Q27" s="1"/>
      <c r="R27" s="1"/>
      <c r="S27" s="1"/>
      <c r="T27" s="1"/>
      <c r="U27" s="1"/>
    </row>
    <row r="28" spans="1:16" ht="27.75" customHeight="1">
      <c r="A28" s="343"/>
      <c r="B28" s="345"/>
      <c r="C28" s="96" t="s">
        <v>194</v>
      </c>
      <c r="D28" s="85">
        <f>SUM(E28:P28)</f>
        <v>277</v>
      </c>
      <c r="E28" s="86">
        <v>15</v>
      </c>
      <c r="F28" s="86">
        <v>26</v>
      </c>
      <c r="G28" s="86">
        <v>17</v>
      </c>
      <c r="H28" s="86">
        <v>27</v>
      </c>
      <c r="I28" s="86">
        <v>32</v>
      </c>
      <c r="J28" s="86">
        <v>29</v>
      </c>
      <c r="K28" s="86">
        <v>20</v>
      </c>
      <c r="L28" s="86">
        <v>27</v>
      </c>
      <c r="M28" s="86">
        <v>26</v>
      </c>
      <c r="N28" s="86">
        <v>25</v>
      </c>
      <c r="O28" s="86">
        <v>18</v>
      </c>
      <c r="P28" s="86">
        <v>15</v>
      </c>
    </row>
    <row r="29" spans="1:16" ht="27.75" customHeight="1">
      <c r="A29" s="343"/>
      <c r="B29" s="345"/>
      <c r="C29" s="96" t="s">
        <v>195</v>
      </c>
      <c r="D29" s="85">
        <f>SUM(E29:P29)</f>
        <v>541</v>
      </c>
      <c r="E29" s="86">
        <v>65</v>
      </c>
      <c r="F29" s="86">
        <v>93</v>
      </c>
      <c r="G29" s="86">
        <v>67</v>
      </c>
      <c r="H29" s="86">
        <v>75</v>
      </c>
      <c r="I29" s="86">
        <v>54</v>
      </c>
      <c r="J29" s="86">
        <v>69</v>
      </c>
      <c r="K29" s="86">
        <v>55</v>
      </c>
      <c r="L29" s="86">
        <v>15</v>
      </c>
      <c r="M29" s="86">
        <v>11</v>
      </c>
      <c r="N29" s="86">
        <v>13</v>
      </c>
      <c r="O29" s="86">
        <v>12</v>
      </c>
      <c r="P29" s="86">
        <v>12</v>
      </c>
    </row>
    <row r="30" spans="1:16" ht="27.75" customHeight="1">
      <c r="A30" s="343"/>
      <c r="B30" s="345"/>
      <c r="C30" s="95" t="s">
        <v>167</v>
      </c>
      <c r="D30" s="85">
        <f>SUM(E30:P30)</f>
        <v>294</v>
      </c>
      <c r="E30" s="86">
        <v>16</v>
      </c>
      <c r="F30" s="86">
        <v>22</v>
      </c>
      <c r="G30" s="86">
        <v>28</v>
      </c>
      <c r="H30" s="86">
        <v>32</v>
      </c>
      <c r="I30" s="86">
        <v>24</v>
      </c>
      <c r="J30" s="86">
        <v>13</v>
      </c>
      <c r="K30" s="86">
        <v>26</v>
      </c>
      <c r="L30" s="86">
        <v>35</v>
      </c>
      <c r="M30" s="86">
        <v>22</v>
      </c>
      <c r="N30" s="86">
        <v>18</v>
      </c>
      <c r="O30" s="86">
        <v>24</v>
      </c>
      <c r="P30" s="86">
        <v>34</v>
      </c>
    </row>
    <row r="31" spans="1:16" ht="27.75" customHeight="1">
      <c r="A31" s="290" t="s">
        <v>168</v>
      </c>
      <c r="B31" s="346"/>
      <c r="C31" s="288"/>
      <c r="D31" s="85">
        <v>100</v>
      </c>
      <c r="E31" s="86">
        <v>100</v>
      </c>
      <c r="F31" s="86">
        <v>100</v>
      </c>
      <c r="G31" s="86">
        <v>100</v>
      </c>
      <c r="H31" s="86">
        <v>100</v>
      </c>
      <c r="I31" s="86">
        <v>100</v>
      </c>
      <c r="J31" s="86">
        <v>100</v>
      </c>
      <c r="K31" s="86">
        <v>100</v>
      </c>
      <c r="L31" s="86">
        <v>100</v>
      </c>
      <c r="M31" s="86">
        <v>100</v>
      </c>
      <c r="N31" s="86">
        <v>100</v>
      </c>
      <c r="O31" s="86">
        <v>100</v>
      </c>
      <c r="P31" s="86">
        <v>100</v>
      </c>
    </row>
    <row r="32" spans="1:16" ht="27.75" customHeight="1">
      <c r="A32" s="347" t="s">
        <v>169</v>
      </c>
      <c r="B32" s="349" t="s">
        <v>170</v>
      </c>
      <c r="C32" s="95" t="s">
        <v>171</v>
      </c>
      <c r="D32" s="89" t="s">
        <v>188</v>
      </c>
      <c r="E32" s="87" t="s">
        <v>188</v>
      </c>
      <c r="F32" s="87" t="s">
        <v>188</v>
      </c>
      <c r="G32" s="87" t="s">
        <v>188</v>
      </c>
      <c r="H32" s="87" t="s">
        <v>188</v>
      </c>
      <c r="I32" s="87" t="s">
        <v>188</v>
      </c>
      <c r="J32" s="87" t="s">
        <v>188</v>
      </c>
      <c r="K32" s="87" t="s">
        <v>188</v>
      </c>
      <c r="L32" s="87" t="s">
        <v>188</v>
      </c>
      <c r="M32" s="87" t="s">
        <v>188</v>
      </c>
      <c r="N32" s="87" t="s">
        <v>188</v>
      </c>
      <c r="O32" s="87" t="s">
        <v>188</v>
      </c>
      <c r="P32" s="87" t="s">
        <v>188</v>
      </c>
    </row>
    <row r="33" spans="1:16" ht="27.75" customHeight="1">
      <c r="A33" s="348"/>
      <c r="B33" s="350"/>
      <c r="C33" s="97" t="s">
        <v>172</v>
      </c>
      <c r="D33" s="87" t="s">
        <v>188</v>
      </c>
      <c r="E33" s="87" t="s">
        <v>188</v>
      </c>
      <c r="F33" s="87" t="s">
        <v>188</v>
      </c>
      <c r="G33" s="87" t="s">
        <v>188</v>
      </c>
      <c r="H33" s="87" t="s">
        <v>188</v>
      </c>
      <c r="I33" s="87" t="s">
        <v>188</v>
      </c>
      <c r="J33" s="87" t="s">
        <v>188</v>
      </c>
      <c r="K33" s="87" t="s">
        <v>188</v>
      </c>
      <c r="L33" s="87" t="s">
        <v>188</v>
      </c>
      <c r="M33" s="87" t="s">
        <v>188</v>
      </c>
      <c r="N33" s="87" t="s">
        <v>188</v>
      </c>
      <c r="O33" s="87" t="s">
        <v>188</v>
      </c>
      <c r="P33" s="87" t="s">
        <v>188</v>
      </c>
    </row>
    <row r="34" spans="1:16" ht="27.75" customHeight="1">
      <c r="A34" s="348"/>
      <c r="B34" s="350"/>
      <c r="C34" s="97" t="s">
        <v>173</v>
      </c>
      <c r="D34" s="87" t="s">
        <v>188</v>
      </c>
      <c r="E34" s="87" t="s">
        <v>188</v>
      </c>
      <c r="F34" s="87" t="s">
        <v>188</v>
      </c>
      <c r="G34" s="87" t="s">
        <v>188</v>
      </c>
      <c r="H34" s="87" t="s">
        <v>188</v>
      </c>
      <c r="I34" s="87" t="s">
        <v>188</v>
      </c>
      <c r="J34" s="87" t="s">
        <v>188</v>
      </c>
      <c r="K34" s="87" t="s">
        <v>188</v>
      </c>
      <c r="L34" s="87" t="s">
        <v>188</v>
      </c>
      <c r="M34" s="87" t="s">
        <v>188</v>
      </c>
      <c r="N34" s="87" t="s">
        <v>188</v>
      </c>
      <c r="O34" s="87" t="s">
        <v>188</v>
      </c>
      <c r="P34" s="87" t="s">
        <v>188</v>
      </c>
    </row>
    <row r="35" spans="1:16" ht="27.75" customHeight="1">
      <c r="A35" s="348"/>
      <c r="B35" s="349" t="s">
        <v>174</v>
      </c>
      <c r="C35" s="97" t="s">
        <v>171</v>
      </c>
      <c r="D35" s="87" t="s">
        <v>188</v>
      </c>
      <c r="E35" s="87" t="s">
        <v>188</v>
      </c>
      <c r="F35" s="87" t="s">
        <v>188</v>
      </c>
      <c r="G35" s="87" t="s">
        <v>188</v>
      </c>
      <c r="H35" s="87" t="s">
        <v>188</v>
      </c>
      <c r="I35" s="87" t="s">
        <v>188</v>
      </c>
      <c r="J35" s="87" t="s">
        <v>188</v>
      </c>
      <c r="K35" s="87" t="s">
        <v>188</v>
      </c>
      <c r="L35" s="87" t="s">
        <v>188</v>
      </c>
      <c r="M35" s="87" t="s">
        <v>188</v>
      </c>
      <c r="N35" s="87" t="s">
        <v>188</v>
      </c>
      <c r="O35" s="87" t="s">
        <v>188</v>
      </c>
      <c r="P35" s="87" t="s">
        <v>188</v>
      </c>
    </row>
    <row r="36" spans="1:16" ht="27.75" customHeight="1">
      <c r="A36" s="348"/>
      <c r="B36" s="349"/>
      <c r="C36" s="95" t="s">
        <v>172</v>
      </c>
      <c r="D36" s="85">
        <f>SUM(E36:P36)</f>
        <v>133</v>
      </c>
      <c r="E36" s="87">
        <v>9</v>
      </c>
      <c r="F36" s="87">
        <v>6</v>
      </c>
      <c r="G36" s="87">
        <v>8</v>
      </c>
      <c r="H36" s="87">
        <v>13</v>
      </c>
      <c r="I36" s="87">
        <v>12</v>
      </c>
      <c r="J36" s="87">
        <v>12</v>
      </c>
      <c r="K36" s="87">
        <v>6</v>
      </c>
      <c r="L36" s="87">
        <v>21</v>
      </c>
      <c r="M36" s="87">
        <v>16</v>
      </c>
      <c r="N36" s="87">
        <v>18</v>
      </c>
      <c r="O36" s="88">
        <v>6</v>
      </c>
      <c r="P36" s="88">
        <v>6</v>
      </c>
    </row>
    <row r="37" spans="1:16" ht="27.75" customHeight="1">
      <c r="A37" s="348"/>
      <c r="B37" s="350"/>
      <c r="C37" s="97" t="s">
        <v>175</v>
      </c>
      <c r="D37" s="87" t="s">
        <v>188</v>
      </c>
      <c r="E37" s="87" t="s">
        <v>188</v>
      </c>
      <c r="F37" s="87" t="s">
        <v>188</v>
      </c>
      <c r="G37" s="87" t="s">
        <v>188</v>
      </c>
      <c r="H37" s="87" t="s">
        <v>188</v>
      </c>
      <c r="I37" s="87" t="s">
        <v>188</v>
      </c>
      <c r="J37" s="87" t="s">
        <v>188</v>
      </c>
      <c r="K37" s="87" t="s">
        <v>188</v>
      </c>
      <c r="L37" s="87" t="s">
        <v>188</v>
      </c>
      <c r="M37" s="87" t="s">
        <v>188</v>
      </c>
      <c r="N37" s="87" t="s">
        <v>188</v>
      </c>
      <c r="O37" s="87" t="s">
        <v>188</v>
      </c>
      <c r="P37" s="87" t="s">
        <v>188</v>
      </c>
    </row>
    <row r="38" spans="1:16" ht="27.75" customHeight="1">
      <c r="A38" s="348"/>
      <c r="B38" s="350"/>
      <c r="C38" s="97" t="s">
        <v>173</v>
      </c>
      <c r="D38" s="87" t="s">
        <v>188</v>
      </c>
      <c r="E38" s="87" t="s">
        <v>188</v>
      </c>
      <c r="F38" s="87" t="s">
        <v>188</v>
      </c>
      <c r="G38" s="87" t="s">
        <v>188</v>
      </c>
      <c r="H38" s="87" t="s">
        <v>188</v>
      </c>
      <c r="I38" s="87" t="s">
        <v>188</v>
      </c>
      <c r="J38" s="87" t="s">
        <v>188</v>
      </c>
      <c r="K38" s="87" t="s">
        <v>188</v>
      </c>
      <c r="L38" s="87" t="s">
        <v>188</v>
      </c>
      <c r="M38" s="87" t="s">
        <v>188</v>
      </c>
      <c r="N38" s="87" t="s">
        <v>188</v>
      </c>
      <c r="O38" s="87" t="s">
        <v>188</v>
      </c>
      <c r="P38" s="87" t="s">
        <v>188</v>
      </c>
    </row>
    <row r="39" spans="1:16" ht="27.75" customHeight="1">
      <c r="A39" s="347" t="s">
        <v>176</v>
      </c>
      <c r="B39" s="346" t="s">
        <v>177</v>
      </c>
      <c r="C39" s="288"/>
      <c r="D39" s="85">
        <f aca="true" t="shared" si="2" ref="D39:D44">SUM(E39:P39)</f>
        <v>32</v>
      </c>
      <c r="E39" s="86">
        <v>4</v>
      </c>
      <c r="F39" s="86">
        <v>2</v>
      </c>
      <c r="G39" s="86">
        <v>6</v>
      </c>
      <c r="H39" s="86">
        <v>3</v>
      </c>
      <c r="I39" s="86">
        <v>2</v>
      </c>
      <c r="J39" s="86">
        <v>1</v>
      </c>
      <c r="K39" s="86">
        <v>2</v>
      </c>
      <c r="L39" s="86">
        <v>4</v>
      </c>
      <c r="M39" s="86">
        <v>2</v>
      </c>
      <c r="N39" s="86">
        <v>1</v>
      </c>
      <c r="O39" s="86">
        <v>2</v>
      </c>
      <c r="P39" s="86">
        <v>3</v>
      </c>
    </row>
    <row r="40" spans="1:16" ht="27.75" customHeight="1">
      <c r="A40" s="348"/>
      <c r="B40" s="346" t="s">
        <v>178</v>
      </c>
      <c r="C40" s="288"/>
      <c r="D40" s="85">
        <f t="shared" si="2"/>
        <v>32</v>
      </c>
      <c r="E40" s="86">
        <v>4</v>
      </c>
      <c r="F40" s="86">
        <v>2</v>
      </c>
      <c r="G40" s="86">
        <v>6</v>
      </c>
      <c r="H40" s="86">
        <v>3</v>
      </c>
      <c r="I40" s="86">
        <v>2</v>
      </c>
      <c r="J40" s="86">
        <v>1</v>
      </c>
      <c r="K40" s="86">
        <v>2</v>
      </c>
      <c r="L40" s="86">
        <v>4</v>
      </c>
      <c r="M40" s="86">
        <v>2</v>
      </c>
      <c r="N40" s="86">
        <v>1</v>
      </c>
      <c r="O40" s="86">
        <v>2</v>
      </c>
      <c r="P40" s="86">
        <v>3</v>
      </c>
    </row>
    <row r="41" spans="1:16" ht="27.75" customHeight="1">
      <c r="A41" s="348"/>
      <c r="B41" s="352" t="s">
        <v>179</v>
      </c>
      <c r="C41" s="95" t="s">
        <v>165</v>
      </c>
      <c r="D41" s="85">
        <f t="shared" si="2"/>
        <v>32</v>
      </c>
      <c r="E41" s="86">
        <v>4</v>
      </c>
      <c r="F41" s="86">
        <v>2</v>
      </c>
      <c r="G41" s="86">
        <v>6</v>
      </c>
      <c r="H41" s="86">
        <v>3</v>
      </c>
      <c r="I41" s="86">
        <v>2</v>
      </c>
      <c r="J41" s="86">
        <v>1</v>
      </c>
      <c r="K41" s="86">
        <v>2</v>
      </c>
      <c r="L41" s="86">
        <v>4</v>
      </c>
      <c r="M41" s="86">
        <v>2</v>
      </c>
      <c r="N41" s="86">
        <v>1</v>
      </c>
      <c r="O41" s="86">
        <v>2</v>
      </c>
      <c r="P41" s="86">
        <v>3</v>
      </c>
    </row>
    <row r="42" spans="1:16" ht="27.75" customHeight="1">
      <c r="A42" s="348"/>
      <c r="B42" s="352"/>
      <c r="C42" s="95" t="s">
        <v>52</v>
      </c>
      <c r="D42" s="85">
        <f t="shared" si="2"/>
        <v>2</v>
      </c>
      <c r="E42" s="87" t="s">
        <v>188</v>
      </c>
      <c r="F42" s="87" t="s">
        <v>188</v>
      </c>
      <c r="G42" s="87" t="s">
        <v>188</v>
      </c>
      <c r="H42" s="87" t="s">
        <v>188</v>
      </c>
      <c r="I42" s="87" t="s">
        <v>188</v>
      </c>
      <c r="J42" s="87" t="s">
        <v>188</v>
      </c>
      <c r="K42" s="87">
        <v>1</v>
      </c>
      <c r="L42" s="87" t="s">
        <v>188</v>
      </c>
      <c r="M42" s="87" t="s">
        <v>188</v>
      </c>
      <c r="N42" s="87" t="s">
        <v>188</v>
      </c>
      <c r="O42" s="87" t="s">
        <v>188</v>
      </c>
      <c r="P42" s="87">
        <v>1</v>
      </c>
    </row>
    <row r="43" spans="1:16" ht="27.75" customHeight="1">
      <c r="A43" s="348"/>
      <c r="B43" s="352"/>
      <c r="C43" s="96" t="s">
        <v>196</v>
      </c>
      <c r="D43" s="85">
        <f t="shared" si="2"/>
        <v>34</v>
      </c>
      <c r="E43" s="88">
        <v>6</v>
      </c>
      <c r="F43" s="88">
        <v>5</v>
      </c>
      <c r="G43" s="88">
        <v>4</v>
      </c>
      <c r="H43" s="88">
        <v>3</v>
      </c>
      <c r="I43" s="88">
        <v>2</v>
      </c>
      <c r="J43" s="87" t="s">
        <v>188</v>
      </c>
      <c r="K43" s="88">
        <v>2</v>
      </c>
      <c r="L43" s="88">
        <v>1</v>
      </c>
      <c r="M43" s="88">
        <v>5</v>
      </c>
      <c r="N43" s="88">
        <v>2</v>
      </c>
      <c r="O43" s="87">
        <v>1</v>
      </c>
      <c r="P43" s="88">
        <v>3</v>
      </c>
    </row>
    <row r="44" spans="1:16" ht="27.75" customHeight="1" thickBot="1">
      <c r="A44" s="351"/>
      <c r="B44" s="353"/>
      <c r="C44" s="98" t="s">
        <v>180</v>
      </c>
      <c r="D44" s="99">
        <f t="shared" si="2"/>
        <v>0</v>
      </c>
      <c r="E44" s="100">
        <f aca="true" t="shared" si="3" ref="E44:P44">SUM(F44:Q44)</f>
        <v>0</v>
      </c>
      <c r="F44" s="100">
        <f t="shared" si="3"/>
        <v>0</v>
      </c>
      <c r="G44" s="100">
        <f t="shared" si="3"/>
        <v>0</v>
      </c>
      <c r="H44" s="100">
        <f t="shared" si="3"/>
        <v>0</v>
      </c>
      <c r="I44" s="100">
        <f t="shared" si="3"/>
        <v>0</v>
      </c>
      <c r="J44" s="100">
        <f t="shared" si="3"/>
        <v>0</v>
      </c>
      <c r="K44" s="100">
        <f t="shared" si="3"/>
        <v>0</v>
      </c>
      <c r="L44" s="100">
        <f t="shared" si="3"/>
        <v>0</v>
      </c>
      <c r="M44" s="100">
        <f t="shared" si="3"/>
        <v>0</v>
      </c>
      <c r="N44" s="100">
        <f t="shared" si="3"/>
        <v>0</v>
      </c>
      <c r="O44" s="100">
        <f t="shared" si="3"/>
        <v>0</v>
      </c>
      <c r="P44" s="100">
        <f t="shared" si="3"/>
        <v>0</v>
      </c>
    </row>
    <row r="45" spans="1:17" ht="17.25">
      <c r="A45" s="31"/>
      <c r="B45" s="31"/>
      <c r="C45" s="31"/>
      <c r="D45" s="101"/>
      <c r="E45" s="102"/>
      <c r="F45" s="102"/>
      <c r="G45" s="102"/>
      <c r="H45" s="102"/>
      <c r="I45" s="102"/>
      <c r="J45" s="102"/>
      <c r="K45" s="102"/>
      <c r="L45" s="102"/>
      <c r="M45" s="317" t="s">
        <v>19</v>
      </c>
      <c r="N45" s="317"/>
      <c r="O45" s="317"/>
      <c r="P45" s="317"/>
      <c r="Q45" s="1"/>
    </row>
    <row r="46" spans="1:17" ht="17.25">
      <c r="A46" s="1"/>
      <c r="B46" s="1"/>
      <c r="C46" s="1"/>
      <c r="D46" s="103"/>
      <c r="E46" s="59"/>
      <c r="F46" s="59"/>
      <c r="G46" s="59"/>
      <c r="H46" s="59"/>
      <c r="I46" s="59"/>
      <c r="J46" s="59"/>
      <c r="K46" s="59"/>
      <c r="L46" s="59"/>
      <c r="M46" s="59"/>
      <c r="N46" s="59"/>
      <c r="O46" s="59"/>
      <c r="P46" s="59"/>
      <c r="Q46" s="1"/>
    </row>
    <row r="47" spans="1:17" ht="17.25">
      <c r="A47" s="1"/>
      <c r="B47" s="1"/>
      <c r="C47" s="1"/>
      <c r="D47" s="73"/>
      <c r="E47" s="1"/>
      <c r="F47" s="1"/>
      <c r="G47" s="1"/>
      <c r="H47" s="1"/>
      <c r="I47" s="1"/>
      <c r="J47" s="1"/>
      <c r="K47" s="1"/>
      <c r="L47" s="1"/>
      <c r="M47" s="1"/>
      <c r="N47" s="1"/>
      <c r="O47" s="1"/>
      <c r="P47" s="1"/>
      <c r="Q47" s="1"/>
    </row>
  </sheetData>
  <mergeCells count="33">
    <mergeCell ref="M45:P45"/>
    <mergeCell ref="A32:A38"/>
    <mergeCell ref="B32:B34"/>
    <mergeCell ref="B35:B38"/>
    <mergeCell ref="A39:A44"/>
    <mergeCell ref="B39:C39"/>
    <mergeCell ref="B40:C40"/>
    <mergeCell ref="B41:B44"/>
    <mergeCell ref="N24:P24"/>
    <mergeCell ref="A26:A30"/>
    <mergeCell ref="B26:B30"/>
    <mergeCell ref="A31:C31"/>
    <mergeCell ref="L20:P20"/>
    <mergeCell ref="A23:P23"/>
    <mergeCell ref="A12:B13"/>
    <mergeCell ref="B16:C16"/>
    <mergeCell ref="B17:C17"/>
    <mergeCell ref="A14:B15"/>
    <mergeCell ref="A18:C18"/>
    <mergeCell ref="A1:P1"/>
    <mergeCell ref="A4:A6"/>
    <mergeCell ref="A7:A10"/>
    <mergeCell ref="A19:C19"/>
    <mergeCell ref="N2:P2"/>
    <mergeCell ref="B7:C7"/>
    <mergeCell ref="B8:C8"/>
    <mergeCell ref="A16:A17"/>
    <mergeCell ref="A11:C11"/>
    <mergeCell ref="B10:C10"/>
    <mergeCell ref="B4:C4"/>
    <mergeCell ref="B5:C5"/>
    <mergeCell ref="B6:C6"/>
    <mergeCell ref="B9:C9"/>
  </mergeCells>
  <printOptions horizontalCentered="1"/>
  <pageMargins left="0.3937007874015748" right="0.3937007874015748" top="0.5905511811023623" bottom="0.7874015748031497" header="0.5118110236220472" footer="0.3937007874015748"/>
  <pageSetup firstPageNumber="109" useFirstPageNumber="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transitionEvaluation="1"/>
  <dimension ref="A1:Q31"/>
  <sheetViews>
    <sheetView showGridLines="0" zoomScale="85" zoomScaleNormal="85" workbookViewId="0" topLeftCell="A22">
      <selection activeCell="G16" sqref="G16:H16"/>
    </sheetView>
  </sheetViews>
  <sheetFormatPr defaultColWidth="8.83203125" defaultRowHeight="18"/>
  <cols>
    <col min="1" max="16" width="6.33203125" style="0" customWidth="1"/>
  </cols>
  <sheetData>
    <row r="1" spans="1:17" ht="22.5" customHeight="1">
      <c r="A1" s="259" t="s">
        <v>228</v>
      </c>
      <c r="B1" s="259"/>
      <c r="C1" s="259"/>
      <c r="D1" s="259"/>
      <c r="E1" s="259"/>
      <c r="F1" s="259"/>
      <c r="G1" s="259"/>
      <c r="H1" s="259"/>
      <c r="I1" s="259"/>
      <c r="J1" s="259"/>
      <c r="K1" s="259"/>
      <c r="L1" s="259"/>
      <c r="M1" s="259"/>
      <c r="N1" s="259"/>
      <c r="O1" s="1"/>
      <c r="P1" s="1"/>
      <c r="Q1" s="1"/>
    </row>
    <row r="2" spans="1:17" ht="18" thickBot="1">
      <c r="A2" s="29"/>
      <c r="B2" s="29"/>
      <c r="C2" s="29"/>
      <c r="D2" s="29"/>
      <c r="E2" s="29"/>
      <c r="F2" s="29"/>
      <c r="G2" s="29"/>
      <c r="H2" s="29"/>
      <c r="I2" s="29"/>
      <c r="J2" s="29"/>
      <c r="K2" s="29"/>
      <c r="L2" s="29"/>
      <c r="M2" s="29"/>
      <c r="N2" s="264" t="s">
        <v>229</v>
      </c>
      <c r="O2" s="264"/>
      <c r="P2" s="264"/>
      <c r="Q2" s="1"/>
    </row>
    <row r="3" spans="1:17" ht="37.5" customHeight="1">
      <c r="A3" s="382"/>
      <c r="B3" s="383"/>
      <c r="C3" s="372" t="s">
        <v>230</v>
      </c>
      <c r="D3" s="372"/>
      <c r="E3" s="105" t="s">
        <v>231</v>
      </c>
      <c r="F3" s="104">
        <v>5</v>
      </c>
      <c r="G3" s="104">
        <v>6</v>
      </c>
      <c r="H3" s="104">
        <v>7</v>
      </c>
      <c r="I3" s="104">
        <v>8</v>
      </c>
      <c r="J3" s="104">
        <v>9</v>
      </c>
      <c r="K3" s="104">
        <v>10</v>
      </c>
      <c r="L3" s="104">
        <v>11</v>
      </c>
      <c r="M3" s="104">
        <v>12</v>
      </c>
      <c r="N3" s="105" t="s">
        <v>232</v>
      </c>
      <c r="O3" s="104">
        <v>2</v>
      </c>
      <c r="P3" s="82">
        <v>3</v>
      </c>
      <c r="Q3" s="1"/>
    </row>
    <row r="4" spans="1:17" s="49" customFormat="1" ht="33.75" customHeight="1">
      <c r="A4" s="380" t="s">
        <v>0</v>
      </c>
      <c r="B4" s="380"/>
      <c r="C4" s="385">
        <f>SUM(E4:P4)</f>
        <v>135</v>
      </c>
      <c r="D4" s="386"/>
      <c r="E4" s="106">
        <f aca="true" t="shared" si="0" ref="E4:P4">SUM(E5:E6)</f>
        <v>14</v>
      </c>
      <c r="F4" s="106">
        <f t="shared" si="0"/>
        <v>13</v>
      </c>
      <c r="G4" s="106">
        <f t="shared" si="0"/>
        <v>6</v>
      </c>
      <c r="H4" s="106">
        <f t="shared" si="0"/>
        <v>17</v>
      </c>
      <c r="I4" s="106">
        <f t="shared" si="0"/>
        <v>11</v>
      </c>
      <c r="J4" s="106">
        <f t="shared" si="0"/>
        <v>15</v>
      </c>
      <c r="K4" s="106">
        <f t="shared" si="0"/>
        <v>12</v>
      </c>
      <c r="L4" s="106">
        <f t="shared" si="0"/>
        <v>8</v>
      </c>
      <c r="M4" s="106">
        <f t="shared" si="0"/>
        <v>8</v>
      </c>
      <c r="N4" s="106">
        <f t="shared" si="0"/>
        <v>11</v>
      </c>
      <c r="O4" s="106">
        <f t="shared" si="0"/>
        <v>13</v>
      </c>
      <c r="P4" s="106">
        <f t="shared" si="0"/>
        <v>7</v>
      </c>
      <c r="Q4" s="73"/>
    </row>
    <row r="5" spans="1:17" ht="33.75" customHeight="1">
      <c r="A5" s="381" t="s">
        <v>113</v>
      </c>
      <c r="B5" s="381"/>
      <c r="C5" s="367">
        <f>SUM(E5:P5)</f>
        <v>34</v>
      </c>
      <c r="D5" s="303"/>
      <c r="E5" s="108">
        <v>5</v>
      </c>
      <c r="F5" s="71">
        <v>4</v>
      </c>
      <c r="G5" s="108">
        <v>2</v>
      </c>
      <c r="H5" s="108">
        <v>5</v>
      </c>
      <c r="I5" s="108">
        <v>1</v>
      </c>
      <c r="J5" s="108">
        <v>3</v>
      </c>
      <c r="K5" s="108">
        <v>1</v>
      </c>
      <c r="L5" s="108">
        <v>2</v>
      </c>
      <c r="M5" s="108">
        <v>2</v>
      </c>
      <c r="N5" s="108">
        <v>2</v>
      </c>
      <c r="O5" s="108">
        <v>4</v>
      </c>
      <c r="P5" s="108">
        <v>3</v>
      </c>
      <c r="Q5" s="1"/>
    </row>
    <row r="6" spans="1:17" ht="33.75" customHeight="1" thickBot="1">
      <c r="A6" s="384" t="s">
        <v>114</v>
      </c>
      <c r="B6" s="384"/>
      <c r="C6" s="375">
        <f>SUM(E6:P6)</f>
        <v>101</v>
      </c>
      <c r="D6" s="374"/>
      <c r="E6" s="111">
        <v>9</v>
      </c>
      <c r="F6" s="111">
        <v>9</v>
      </c>
      <c r="G6" s="111">
        <v>4</v>
      </c>
      <c r="H6" s="111">
        <v>12</v>
      </c>
      <c r="I6" s="111">
        <v>10</v>
      </c>
      <c r="J6" s="111">
        <v>12</v>
      </c>
      <c r="K6" s="111">
        <v>11</v>
      </c>
      <c r="L6" s="111">
        <v>6</v>
      </c>
      <c r="M6" s="111">
        <v>6</v>
      </c>
      <c r="N6" s="111">
        <v>9</v>
      </c>
      <c r="O6" s="111">
        <v>9</v>
      </c>
      <c r="P6" s="111">
        <v>4</v>
      </c>
      <c r="Q6" s="1"/>
    </row>
    <row r="7" spans="1:17" ht="17.25">
      <c r="A7" s="31"/>
      <c r="B7" s="31"/>
      <c r="C7" s="102"/>
      <c r="D7" s="102"/>
      <c r="E7" s="102"/>
      <c r="F7" s="102"/>
      <c r="G7" s="102"/>
      <c r="H7" s="102"/>
      <c r="I7" s="102"/>
      <c r="J7" s="102"/>
      <c r="K7" s="102"/>
      <c r="L7" s="102"/>
      <c r="M7" s="102"/>
      <c r="N7" s="373" t="s">
        <v>233</v>
      </c>
      <c r="O7" s="373"/>
      <c r="P7" s="373"/>
      <c r="Q7" s="1"/>
    </row>
    <row r="8" spans="1:17" ht="17.25">
      <c r="A8" s="1"/>
      <c r="B8" s="59"/>
      <c r="C8" s="59"/>
      <c r="D8" s="59"/>
      <c r="E8" s="59"/>
      <c r="F8" s="59"/>
      <c r="G8" s="59"/>
      <c r="H8" s="59"/>
      <c r="I8" s="59"/>
      <c r="J8" s="59"/>
      <c r="K8" s="59"/>
      <c r="L8" s="59"/>
      <c r="M8" s="59"/>
      <c r="N8" s="112"/>
      <c r="O8" s="112"/>
      <c r="P8" s="112"/>
      <c r="Q8" s="1"/>
    </row>
    <row r="9" spans="1:14" ht="22.5" customHeight="1">
      <c r="A9" s="1"/>
      <c r="B9" s="1"/>
      <c r="C9" s="1"/>
      <c r="D9" s="1"/>
      <c r="E9" s="1"/>
      <c r="F9" s="1"/>
      <c r="G9" s="1"/>
      <c r="H9" s="1"/>
      <c r="I9" s="1"/>
      <c r="J9" s="1"/>
      <c r="K9" s="1"/>
      <c r="L9" s="1"/>
      <c r="M9" s="1"/>
      <c r="N9" s="1"/>
    </row>
    <row r="10" spans="1:16" ht="23.25" customHeight="1">
      <c r="A10" s="259" t="s">
        <v>234</v>
      </c>
      <c r="B10" s="259"/>
      <c r="C10" s="259"/>
      <c r="D10" s="259"/>
      <c r="E10" s="259"/>
      <c r="F10" s="259"/>
      <c r="G10" s="259"/>
      <c r="H10" s="259"/>
      <c r="I10" s="259"/>
      <c r="J10" s="259"/>
      <c r="K10" s="259"/>
      <c r="L10" s="259"/>
      <c r="M10" s="259"/>
      <c r="N10" s="259"/>
      <c r="O10" s="259"/>
      <c r="P10" s="259"/>
    </row>
    <row r="11" spans="1:16" ht="18" thickBot="1">
      <c r="A11" s="1"/>
      <c r="B11" s="1"/>
      <c r="C11" s="1"/>
      <c r="D11" s="1"/>
      <c r="E11" s="1"/>
      <c r="F11" s="1"/>
      <c r="G11" s="1"/>
      <c r="H11" s="1"/>
      <c r="I11" s="1"/>
      <c r="J11" s="264" t="s">
        <v>235</v>
      </c>
      <c r="K11" s="264"/>
      <c r="L11" s="264"/>
      <c r="M11" s="264"/>
      <c r="N11" s="264"/>
      <c r="O11" s="264"/>
      <c r="P11" s="264"/>
    </row>
    <row r="12" spans="1:16" s="113" customFormat="1" ht="33.75" customHeight="1">
      <c r="A12" s="371" t="s">
        <v>197</v>
      </c>
      <c r="B12" s="372"/>
      <c r="C12" s="371" t="s">
        <v>198</v>
      </c>
      <c r="D12" s="372"/>
      <c r="E12" s="372" t="s">
        <v>236</v>
      </c>
      <c r="F12" s="372"/>
      <c r="G12" s="372" t="s">
        <v>199</v>
      </c>
      <c r="H12" s="372"/>
      <c r="I12" s="372" t="s">
        <v>197</v>
      </c>
      <c r="J12" s="372"/>
      <c r="K12" s="372" t="s">
        <v>198</v>
      </c>
      <c r="L12" s="372"/>
      <c r="M12" s="372" t="s">
        <v>200</v>
      </c>
      <c r="N12" s="372"/>
      <c r="O12" s="372" t="s">
        <v>199</v>
      </c>
      <c r="P12" s="370"/>
    </row>
    <row r="13" spans="1:16" ht="33.75" customHeight="1">
      <c r="A13" s="292" t="s">
        <v>201</v>
      </c>
      <c r="B13" s="369"/>
      <c r="C13" s="71"/>
      <c r="D13" s="71" t="s">
        <v>125</v>
      </c>
      <c r="E13" s="71"/>
      <c r="F13" s="71" t="s">
        <v>125</v>
      </c>
      <c r="G13" s="71"/>
      <c r="H13" s="71">
        <v>4</v>
      </c>
      <c r="I13" s="368" t="s">
        <v>202</v>
      </c>
      <c r="J13" s="369"/>
      <c r="K13" s="366">
        <v>0</v>
      </c>
      <c r="L13" s="308"/>
      <c r="M13" s="308">
        <v>0</v>
      </c>
      <c r="N13" s="308"/>
      <c r="O13" s="308">
        <v>3</v>
      </c>
      <c r="P13" s="308"/>
    </row>
    <row r="14" spans="1:16" ht="33.75" customHeight="1">
      <c r="A14" s="292" t="s">
        <v>203</v>
      </c>
      <c r="B14" s="369"/>
      <c r="C14" s="71"/>
      <c r="D14" s="71" t="s">
        <v>125</v>
      </c>
      <c r="E14" s="71"/>
      <c r="F14" s="71" t="s">
        <v>125</v>
      </c>
      <c r="G14" s="71"/>
      <c r="H14" s="71">
        <v>4</v>
      </c>
      <c r="I14" s="368" t="s">
        <v>204</v>
      </c>
      <c r="J14" s="369"/>
      <c r="K14" s="367">
        <v>5</v>
      </c>
      <c r="L14" s="303"/>
      <c r="M14" s="303">
        <v>0</v>
      </c>
      <c r="N14" s="303"/>
      <c r="O14" s="303">
        <v>8</v>
      </c>
      <c r="P14" s="303"/>
    </row>
    <row r="15" spans="1:16" ht="33.75" customHeight="1">
      <c r="A15" s="292" t="s">
        <v>205</v>
      </c>
      <c r="B15" s="369"/>
      <c r="C15" s="71"/>
      <c r="D15" s="71" t="s">
        <v>125</v>
      </c>
      <c r="E15" s="71"/>
      <c r="F15" s="71" t="s">
        <v>125</v>
      </c>
      <c r="G15" s="71"/>
      <c r="H15" s="71">
        <v>4</v>
      </c>
      <c r="I15" s="368" t="s">
        <v>206</v>
      </c>
      <c r="J15" s="369"/>
      <c r="K15" s="367">
        <v>0</v>
      </c>
      <c r="L15" s="303"/>
      <c r="M15" s="303">
        <v>1</v>
      </c>
      <c r="N15" s="303"/>
      <c r="O15" s="303">
        <v>7</v>
      </c>
      <c r="P15" s="303"/>
    </row>
    <row r="16" spans="1:16" ht="33.75" customHeight="1">
      <c r="A16" s="292" t="s">
        <v>207</v>
      </c>
      <c r="B16" s="369"/>
      <c r="C16" s="365" t="s">
        <v>125</v>
      </c>
      <c r="D16" s="363"/>
      <c r="E16" s="363">
        <v>1</v>
      </c>
      <c r="F16" s="363"/>
      <c r="G16" s="363">
        <v>3</v>
      </c>
      <c r="H16" s="376"/>
      <c r="I16" s="368" t="s">
        <v>208</v>
      </c>
      <c r="J16" s="369"/>
      <c r="K16" s="367">
        <v>0</v>
      </c>
      <c r="L16" s="303"/>
      <c r="M16" s="363" t="s">
        <v>125</v>
      </c>
      <c r="N16" s="363"/>
      <c r="O16" s="303">
        <v>7</v>
      </c>
      <c r="P16" s="303"/>
    </row>
    <row r="17" spans="1:16" ht="33.75" customHeight="1">
      <c r="A17" s="292" t="s">
        <v>209</v>
      </c>
      <c r="B17" s="369"/>
      <c r="C17" s="365" t="s">
        <v>125</v>
      </c>
      <c r="D17" s="363"/>
      <c r="E17" s="363" t="s">
        <v>125</v>
      </c>
      <c r="F17" s="363"/>
      <c r="G17" s="363">
        <v>3</v>
      </c>
      <c r="H17" s="376"/>
      <c r="I17" s="368" t="s">
        <v>210</v>
      </c>
      <c r="J17" s="369"/>
      <c r="K17" s="367">
        <v>1</v>
      </c>
      <c r="L17" s="303"/>
      <c r="M17" s="303">
        <v>1</v>
      </c>
      <c r="N17" s="303"/>
      <c r="O17" s="364">
        <v>6</v>
      </c>
      <c r="P17" s="364"/>
    </row>
    <row r="18" spans="1:16" ht="33.75" customHeight="1" thickBot="1">
      <c r="A18" s="389" t="s">
        <v>211</v>
      </c>
      <c r="B18" s="390"/>
      <c r="C18" s="375">
        <v>0</v>
      </c>
      <c r="D18" s="374"/>
      <c r="E18" s="374">
        <v>0</v>
      </c>
      <c r="F18" s="374"/>
      <c r="G18" s="374">
        <v>3</v>
      </c>
      <c r="H18" s="377"/>
      <c r="I18" s="378" t="s">
        <v>212</v>
      </c>
      <c r="J18" s="379"/>
      <c r="K18" s="374">
        <v>35</v>
      </c>
      <c r="L18" s="374"/>
      <c r="M18" s="374">
        <v>2</v>
      </c>
      <c r="N18" s="374"/>
      <c r="O18" s="374">
        <v>7</v>
      </c>
      <c r="P18" s="374"/>
    </row>
    <row r="19" spans="1:16" ht="21.75" customHeight="1">
      <c r="A19" s="1"/>
      <c r="B19" s="1"/>
      <c r="C19" s="59"/>
      <c r="D19" s="59"/>
      <c r="E19" s="59"/>
      <c r="F19" s="59"/>
      <c r="G19" s="59"/>
      <c r="H19" s="59"/>
      <c r="I19" s="102"/>
      <c r="J19" s="118"/>
      <c r="K19" s="31"/>
      <c r="L19" s="31"/>
      <c r="N19" s="373" t="s">
        <v>237</v>
      </c>
      <c r="O19" s="373"/>
      <c r="P19" s="373"/>
    </row>
    <row r="20" spans="1:16" ht="27.75" customHeight="1">
      <c r="A20" s="1"/>
      <c r="B20" s="1"/>
      <c r="C20" s="59"/>
      <c r="D20" s="59"/>
      <c r="E20" s="59"/>
      <c r="F20" s="59"/>
      <c r="G20" s="59"/>
      <c r="H20" s="59"/>
      <c r="I20" s="59"/>
      <c r="J20" s="119"/>
      <c r="K20" s="1"/>
      <c r="L20" s="1"/>
      <c r="N20" s="120"/>
      <c r="O20" s="120"/>
      <c r="P20" s="120"/>
    </row>
    <row r="21" spans="1:6" ht="22.5" customHeight="1">
      <c r="A21" s="259" t="s">
        <v>213</v>
      </c>
      <c r="B21" s="259"/>
      <c r="C21" s="259"/>
      <c r="D21" s="259"/>
      <c r="E21" s="259"/>
      <c r="F21" s="259"/>
    </row>
    <row r="22" spans="1:16" ht="18" thickBot="1">
      <c r="A22" s="29"/>
      <c r="B22" s="29"/>
      <c r="C22" s="29"/>
      <c r="D22" s="29"/>
      <c r="E22" s="29"/>
      <c r="F22" s="29"/>
      <c r="G22" s="121"/>
      <c r="H22" s="121"/>
      <c r="I22" s="121"/>
      <c r="J22" s="121"/>
      <c r="K22" s="121"/>
      <c r="L22" s="121"/>
      <c r="M22" s="121"/>
      <c r="N22" s="121"/>
      <c r="O22" s="264" t="str">
        <f>+N2</f>
        <v>平成18年度</v>
      </c>
      <c r="P22" s="264"/>
    </row>
    <row r="23" spans="1:16" ht="33.75" customHeight="1">
      <c r="A23" s="371" t="s">
        <v>238</v>
      </c>
      <c r="B23" s="372"/>
      <c r="C23" s="372"/>
      <c r="D23" s="372"/>
      <c r="E23" s="372" t="s">
        <v>214</v>
      </c>
      <c r="F23" s="372"/>
      <c r="G23" s="372" t="s">
        <v>215</v>
      </c>
      <c r="H23" s="372"/>
      <c r="I23" s="370" t="s">
        <v>216</v>
      </c>
      <c r="J23" s="371"/>
      <c r="K23" s="370" t="s">
        <v>217</v>
      </c>
      <c r="L23" s="371"/>
      <c r="M23" s="370" t="s">
        <v>218</v>
      </c>
      <c r="N23" s="371"/>
      <c r="O23" s="372" t="s">
        <v>219</v>
      </c>
      <c r="P23" s="370"/>
    </row>
    <row r="24" spans="1:16" ht="33.75" customHeight="1">
      <c r="A24" s="391" t="s">
        <v>220</v>
      </c>
      <c r="B24" s="392"/>
      <c r="C24" s="392"/>
      <c r="D24" s="393"/>
      <c r="E24" s="358">
        <v>53</v>
      </c>
      <c r="F24" s="358"/>
      <c r="G24" s="358">
        <v>22</v>
      </c>
      <c r="H24" s="358"/>
      <c r="I24" s="358">
        <v>4</v>
      </c>
      <c r="J24" s="358"/>
      <c r="K24" s="358">
        <v>4</v>
      </c>
      <c r="L24" s="358"/>
      <c r="M24" s="358">
        <v>0</v>
      </c>
      <c r="N24" s="358"/>
      <c r="O24" s="358">
        <v>55</v>
      </c>
      <c r="P24" s="358"/>
    </row>
    <row r="25" spans="1:16" ht="33.75" customHeight="1">
      <c r="A25" s="359" t="s">
        <v>221</v>
      </c>
      <c r="B25" s="360"/>
      <c r="C25" s="360"/>
      <c r="D25" s="361"/>
      <c r="E25" s="358">
        <v>183</v>
      </c>
      <c r="F25" s="358"/>
      <c r="G25" s="358">
        <v>145</v>
      </c>
      <c r="H25" s="358"/>
      <c r="I25" s="358">
        <v>9</v>
      </c>
      <c r="J25" s="358"/>
      <c r="K25" s="358">
        <v>14</v>
      </c>
      <c r="L25" s="358"/>
      <c r="M25" s="358">
        <v>5</v>
      </c>
      <c r="N25" s="358"/>
      <c r="O25" s="358">
        <v>238</v>
      </c>
      <c r="P25" s="358"/>
    </row>
    <row r="26" spans="1:16" ht="33.75" customHeight="1">
      <c r="A26" s="359" t="s">
        <v>222</v>
      </c>
      <c r="B26" s="360"/>
      <c r="C26" s="360"/>
      <c r="D26" s="361"/>
      <c r="E26" s="358">
        <v>30</v>
      </c>
      <c r="F26" s="358"/>
      <c r="G26" s="358">
        <v>30</v>
      </c>
      <c r="H26" s="358"/>
      <c r="I26" s="358">
        <f>-I28</f>
        <v>0</v>
      </c>
      <c r="J26" s="358"/>
      <c r="K26" s="358">
        <v>2</v>
      </c>
      <c r="L26" s="358"/>
      <c r="M26" s="358">
        <v>8</v>
      </c>
      <c r="N26" s="358"/>
      <c r="O26" s="358">
        <v>58</v>
      </c>
      <c r="P26" s="358"/>
    </row>
    <row r="27" spans="1:16" ht="33.75" customHeight="1">
      <c r="A27" s="359" t="s">
        <v>223</v>
      </c>
      <c r="B27" s="359"/>
      <c r="C27" s="359"/>
      <c r="D27" s="322"/>
      <c r="E27" s="358">
        <v>52</v>
      </c>
      <c r="F27" s="358"/>
      <c r="G27" s="358">
        <v>50</v>
      </c>
      <c r="H27" s="358"/>
      <c r="I27" s="358">
        <v>3</v>
      </c>
      <c r="J27" s="358"/>
      <c r="K27" s="358">
        <v>4</v>
      </c>
      <c r="L27" s="358"/>
      <c r="M27" s="358">
        <v>1</v>
      </c>
      <c r="N27" s="358"/>
      <c r="O27" s="358">
        <v>76</v>
      </c>
      <c r="P27" s="358"/>
    </row>
    <row r="28" spans="1:16" ht="33.75" customHeight="1">
      <c r="A28" s="359" t="s">
        <v>224</v>
      </c>
      <c r="B28" s="359"/>
      <c r="C28" s="359"/>
      <c r="D28" s="322"/>
      <c r="E28" s="358">
        <v>7</v>
      </c>
      <c r="F28" s="358"/>
      <c r="G28" s="358">
        <v>3</v>
      </c>
      <c r="H28" s="358"/>
      <c r="I28" s="394" t="s">
        <v>239</v>
      </c>
      <c r="J28" s="394"/>
      <c r="K28" s="358">
        <v>0</v>
      </c>
      <c r="L28" s="358"/>
      <c r="M28" s="358">
        <v>4</v>
      </c>
      <c r="N28" s="358"/>
      <c r="O28" s="358">
        <v>10</v>
      </c>
      <c r="P28" s="358"/>
    </row>
    <row r="29" spans="1:16" ht="33.75" customHeight="1" thickBot="1">
      <c r="A29" s="387" t="s">
        <v>225</v>
      </c>
      <c r="B29" s="387"/>
      <c r="C29" s="387"/>
      <c r="D29" s="388"/>
      <c r="E29" s="362">
        <v>206</v>
      </c>
      <c r="F29" s="362"/>
      <c r="G29" s="362">
        <v>172</v>
      </c>
      <c r="H29" s="362"/>
      <c r="I29" s="362">
        <v>9</v>
      </c>
      <c r="J29" s="362"/>
      <c r="K29" s="362">
        <v>16</v>
      </c>
      <c r="L29" s="362"/>
      <c r="M29" s="362">
        <v>9</v>
      </c>
      <c r="N29" s="362"/>
      <c r="O29" s="362">
        <v>286</v>
      </c>
      <c r="P29" s="362"/>
    </row>
    <row r="30" spans="1:16" ht="25.5" customHeight="1">
      <c r="A30" s="31"/>
      <c r="B30" s="31"/>
      <c r="C30" s="31"/>
      <c r="D30" s="354" t="s">
        <v>226</v>
      </c>
      <c r="E30" s="354"/>
      <c r="F30" s="354"/>
      <c r="G30" s="354"/>
      <c r="H30" s="354"/>
      <c r="I30" s="354"/>
      <c r="J30" s="354"/>
      <c r="K30" s="354"/>
      <c r="L30" s="355"/>
      <c r="M30" s="102"/>
      <c r="N30" s="373" t="s">
        <v>240</v>
      </c>
      <c r="O30" s="373"/>
      <c r="P30" s="373"/>
    </row>
    <row r="31" spans="1:16" ht="17.25">
      <c r="A31" s="1"/>
      <c r="B31" s="59"/>
      <c r="C31" s="59"/>
      <c r="D31" s="356" t="s">
        <v>227</v>
      </c>
      <c r="E31" s="357"/>
      <c r="F31" s="357"/>
      <c r="G31" s="357"/>
      <c r="H31" s="357"/>
      <c r="I31" s="357"/>
      <c r="J31" s="357"/>
      <c r="K31" s="357"/>
      <c r="L31" s="357"/>
      <c r="M31" s="1"/>
      <c r="N31" s="1"/>
      <c r="O31" s="1"/>
      <c r="P31" s="1"/>
    </row>
  </sheetData>
  <mergeCells count="115">
    <mergeCell ref="N30:P30"/>
    <mergeCell ref="M28:N28"/>
    <mergeCell ref="M29:N29"/>
    <mergeCell ref="O27:P27"/>
    <mergeCell ref="O28:P28"/>
    <mergeCell ref="O29:P29"/>
    <mergeCell ref="M27:N27"/>
    <mergeCell ref="I28:J28"/>
    <mergeCell ref="I29:J29"/>
    <mergeCell ref="K27:L27"/>
    <mergeCell ref="K28:L28"/>
    <mergeCell ref="K29:L29"/>
    <mergeCell ref="I27:J27"/>
    <mergeCell ref="G27:H27"/>
    <mergeCell ref="G29:H29"/>
    <mergeCell ref="G28:H28"/>
    <mergeCell ref="G24:H24"/>
    <mergeCell ref="G25:H25"/>
    <mergeCell ref="G26:H26"/>
    <mergeCell ref="A24:D24"/>
    <mergeCell ref="A25:D25"/>
    <mergeCell ref="E24:F24"/>
    <mergeCell ref="E25:F25"/>
    <mergeCell ref="O23:P23"/>
    <mergeCell ref="A28:D28"/>
    <mergeCell ref="A29:D29"/>
    <mergeCell ref="A10:P10"/>
    <mergeCell ref="A16:B16"/>
    <mergeCell ref="A17:B17"/>
    <mergeCell ref="E17:F17"/>
    <mergeCell ref="C17:D17"/>
    <mergeCell ref="A15:B15"/>
    <mergeCell ref="A18:B18"/>
    <mergeCell ref="A5:B5"/>
    <mergeCell ref="N2:P2"/>
    <mergeCell ref="A3:B3"/>
    <mergeCell ref="A6:B6"/>
    <mergeCell ref="C3:D3"/>
    <mergeCell ref="C4:D4"/>
    <mergeCell ref="C5:D5"/>
    <mergeCell ref="C6:D6"/>
    <mergeCell ref="A1:N1"/>
    <mergeCell ref="A12:B12"/>
    <mergeCell ref="A13:B13"/>
    <mergeCell ref="C12:D12"/>
    <mergeCell ref="J11:P11"/>
    <mergeCell ref="A4:B4"/>
    <mergeCell ref="E12:F12"/>
    <mergeCell ref="G12:H12"/>
    <mergeCell ref="I12:J12"/>
    <mergeCell ref="I13:J13"/>
    <mergeCell ref="I18:J18"/>
    <mergeCell ref="I15:J15"/>
    <mergeCell ref="I16:J16"/>
    <mergeCell ref="I17:J17"/>
    <mergeCell ref="G17:H17"/>
    <mergeCell ref="M12:N12"/>
    <mergeCell ref="E18:F18"/>
    <mergeCell ref="K18:L18"/>
    <mergeCell ref="M18:N18"/>
    <mergeCell ref="G18:H18"/>
    <mergeCell ref="K12:L12"/>
    <mergeCell ref="K17:L17"/>
    <mergeCell ref="M13:N13"/>
    <mergeCell ref="M14:N14"/>
    <mergeCell ref="N7:P7"/>
    <mergeCell ref="O12:P12"/>
    <mergeCell ref="A14:B14"/>
    <mergeCell ref="O22:P22"/>
    <mergeCell ref="A21:F21"/>
    <mergeCell ref="N19:P19"/>
    <mergeCell ref="O18:P18"/>
    <mergeCell ref="C18:D18"/>
    <mergeCell ref="G16:H16"/>
    <mergeCell ref="E16:F16"/>
    <mergeCell ref="K23:L23"/>
    <mergeCell ref="I23:J23"/>
    <mergeCell ref="M23:N23"/>
    <mergeCell ref="A23:D23"/>
    <mergeCell ref="E23:F23"/>
    <mergeCell ref="G23:H23"/>
    <mergeCell ref="C16:D16"/>
    <mergeCell ref="K13:L13"/>
    <mergeCell ref="K14:L14"/>
    <mergeCell ref="K16:L16"/>
    <mergeCell ref="I14:J14"/>
    <mergeCell ref="K15:L15"/>
    <mergeCell ref="M15:N15"/>
    <mergeCell ref="M16:N16"/>
    <mergeCell ref="M17:N17"/>
    <mergeCell ref="O13:P13"/>
    <mergeCell ref="O14:P14"/>
    <mergeCell ref="O15:P15"/>
    <mergeCell ref="O16:P16"/>
    <mergeCell ref="O17:P17"/>
    <mergeCell ref="I24:J24"/>
    <mergeCell ref="K24:L24"/>
    <mergeCell ref="M24:N24"/>
    <mergeCell ref="O24:P24"/>
    <mergeCell ref="M26:N26"/>
    <mergeCell ref="O26:P26"/>
    <mergeCell ref="I25:J25"/>
    <mergeCell ref="K25:L25"/>
    <mergeCell ref="M25:N25"/>
    <mergeCell ref="O25:P25"/>
    <mergeCell ref="D30:L30"/>
    <mergeCell ref="D31:L31"/>
    <mergeCell ref="I26:J26"/>
    <mergeCell ref="K26:L26"/>
    <mergeCell ref="A27:D27"/>
    <mergeCell ref="E27:F27"/>
    <mergeCell ref="E28:F28"/>
    <mergeCell ref="A26:D26"/>
    <mergeCell ref="E26:F26"/>
    <mergeCell ref="E29:F29"/>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ransitionEvaluation="1"/>
  <dimension ref="A1:O34"/>
  <sheetViews>
    <sheetView showGridLines="0" workbookViewId="0" topLeftCell="A22">
      <selection activeCell="E22" sqref="E22:F22"/>
    </sheetView>
  </sheetViews>
  <sheetFormatPr defaultColWidth="8.83203125" defaultRowHeight="18"/>
  <cols>
    <col min="1" max="1" width="3.08203125" style="0" customWidth="1"/>
    <col min="2" max="14" width="7" style="0" customWidth="1"/>
    <col min="15" max="15" width="7.08203125" style="0" customWidth="1"/>
  </cols>
  <sheetData>
    <row r="1" spans="1:15" ht="22.5" customHeight="1">
      <c r="A1" s="258" t="s">
        <v>241</v>
      </c>
      <c r="B1" s="258"/>
      <c r="C1" s="258"/>
      <c r="D1" s="258"/>
      <c r="E1" s="258"/>
      <c r="F1" s="258"/>
      <c r="G1" s="258"/>
      <c r="H1" s="258"/>
      <c r="I1" s="258"/>
      <c r="J1" s="258"/>
      <c r="K1" s="258"/>
      <c r="L1" s="258"/>
      <c r="M1" s="258"/>
      <c r="N1" s="258"/>
      <c r="O1" s="258"/>
    </row>
    <row r="2" spans="1:15" ht="7.5" customHeight="1">
      <c r="A2" s="2"/>
      <c r="B2" s="2"/>
      <c r="C2" s="2"/>
      <c r="D2" s="2"/>
      <c r="E2" s="2"/>
      <c r="F2" s="2"/>
      <c r="G2" s="2"/>
      <c r="H2" s="2"/>
      <c r="I2" s="2"/>
      <c r="J2" s="2"/>
      <c r="K2" s="2"/>
      <c r="L2" s="2"/>
      <c r="M2" s="2"/>
      <c r="N2" s="2"/>
      <c r="O2" s="2"/>
    </row>
    <row r="3" spans="2:15" ht="27.75" customHeight="1">
      <c r="B3" s="275" t="s">
        <v>242</v>
      </c>
      <c r="C3" s="275"/>
      <c r="D3" s="275"/>
      <c r="E3" s="275"/>
      <c r="F3" s="275"/>
      <c r="G3" s="275"/>
      <c r="H3" s="275"/>
      <c r="I3" s="275"/>
      <c r="J3" s="275"/>
      <c r="K3" s="275"/>
      <c r="L3" s="275"/>
      <c r="M3" s="275"/>
      <c r="N3" s="275"/>
      <c r="O3" s="275"/>
    </row>
    <row r="4" spans="2:15" ht="27.75" customHeight="1">
      <c r="B4" s="275"/>
      <c r="C4" s="275"/>
      <c r="D4" s="275"/>
      <c r="E4" s="275"/>
      <c r="F4" s="275"/>
      <c r="G4" s="275"/>
      <c r="H4" s="275"/>
      <c r="I4" s="275"/>
      <c r="J4" s="275"/>
      <c r="K4" s="275"/>
      <c r="L4" s="275"/>
      <c r="M4" s="275"/>
      <c r="N4" s="275"/>
      <c r="O4" s="275"/>
    </row>
    <row r="5" spans="2:15" ht="27.75" customHeight="1">
      <c r="B5" s="275"/>
      <c r="C5" s="275"/>
      <c r="D5" s="275"/>
      <c r="E5" s="275"/>
      <c r="F5" s="275"/>
      <c r="G5" s="275"/>
      <c r="H5" s="275"/>
      <c r="I5" s="275"/>
      <c r="J5" s="275"/>
      <c r="K5" s="275"/>
      <c r="L5" s="275"/>
      <c r="M5" s="275"/>
      <c r="N5" s="275"/>
      <c r="O5" s="275"/>
    </row>
    <row r="6" spans="2:15" ht="27.75" customHeight="1">
      <c r="B6" s="275"/>
      <c r="C6" s="275"/>
      <c r="D6" s="275"/>
      <c r="E6" s="275"/>
      <c r="F6" s="275"/>
      <c r="G6" s="275"/>
      <c r="H6" s="275"/>
      <c r="I6" s="275"/>
      <c r="J6" s="275"/>
      <c r="K6" s="275"/>
      <c r="L6" s="275"/>
      <c r="M6" s="275"/>
      <c r="N6" s="275"/>
      <c r="O6" s="275"/>
    </row>
    <row r="7" spans="2:15" ht="7.5" customHeight="1">
      <c r="B7" s="122"/>
      <c r="C7" s="122"/>
      <c r="D7" s="122"/>
      <c r="E7" s="122"/>
      <c r="F7" s="122"/>
      <c r="G7" s="122"/>
      <c r="H7" s="122"/>
      <c r="I7" s="122"/>
      <c r="J7" s="122"/>
      <c r="K7" s="122"/>
      <c r="L7" s="122"/>
      <c r="M7" s="122"/>
      <c r="N7" s="122"/>
      <c r="O7" s="122"/>
    </row>
    <row r="8" spans="1:7" ht="22.5" customHeight="1">
      <c r="A8" s="259" t="s">
        <v>243</v>
      </c>
      <c r="B8" s="259"/>
      <c r="C8" s="259"/>
      <c r="D8" s="259"/>
      <c r="E8" s="259"/>
      <c r="F8" s="259"/>
      <c r="G8" s="1"/>
    </row>
    <row r="9" spans="2:13" ht="18" thickBot="1">
      <c r="B9" s="29"/>
      <c r="C9" s="29"/>
      <c r="D9" s="29"/>
      <c r="E9" s="29"/>
      <c r="F9" s="29"/>
      <c r="G9" s="29"/>
      <c r="H9" s="123"/>
      <c r="I9" s="29"/>
      <c r="J9" s="29"/>
      <c r="K9" s="264" t="s">
        <v>244</v>
      </c>
      <c r="L9" s="264"/>
      <c r="M9" s="264"/>
    </row>
    <row r="10" spans="2:13" ht="7.5" customHeight="1">
      <c r="B10" s="359" t="s">
        <v>245</v>
      </c>
      <c r="C10" s="359"/>
      <c r="D10" s="359"/>
      <c r="E10" s="321" t="s">
        <v>246</v>
      </c>
      <c r="F10" s="322"/>
      <c r="G10" s="411" t="s">
        <v>247</v>
      </c>
      <c r="H10" s="411" t="s">
        <v>248</v>
      </c>
      <c r="I10" s="411" t="s">
        <v>249</v>
      </c>
      <c r="J10" s="411" t="s">
        <v>250</v>
      </c>
      <c r="K10" s="411" t="s">
        <v>251</v>
      </c>
      <c r="L10" s="319" t="s">
        <v>252</v>
      </c>
      <c r="M10" s="301" t="s">
        <v>253</v>
      </c>
    </row>
    <row r="11" spans="2:13" ht="18.75" customHeight="1">
      <c r="B11" s="291"/>
      <c r="C11" s="291"/>
      <c r="D11" s="291"/>
      <c r="E11" s="269"/>
      <c r="F11" s="270"/>
      <c r="G11" s="320"/>
      <c r="H11" s="320"/>
      <c r="I11" s="320"/>
      <c r="J11" s="320"/>
      <c r="K11" s="320"/>
      <c r="L11" s="320"/>
      <c r="M11" s="269"/>
    </row>
    <row r="12" spans="2:13" ht="18.75" customHeight="1">
      <c r="B12" s="391" t="s">
        <v>254</v>
      </c>
      <c r="C12" s="391"/>
      <c r="D12" s="268"/>
      <c r="E12" s="408">
        <f>SUM(G12:M13)</f>
        <v>86.89</v>
      </c>
      <c r="F12" s="412"/>
      <c r="G12" s="406">
        <v>19.24</v>
      </c>
      <c r="H12" s="406">
        <v>11.36</v>
      </c>
      <c r="I12" s="406">
        <v>4.89</v>
      </c>
      <c r="J12" s="406">
        <v>18.17</v>
      </c>
      <c r="K12" s="406">
        <v>2.38</v>
      </c>
      <c r="L12" s="408">
        <v>10.66</v>
      </c>
      <c r="M12" s="408">
        <v>20.19</v>
      </c>
    </row>
    <row r="13" spans="2:13" ht="18.75" customHeight="1" thickBot="1">
      <c r="B13" s="387"/>
      <c r="C13" s="387"/>
      <c r="D13" s="388"/>
      <c r="E13" s="409"/>
      <c r="F13" s="413"/>
      <c r="G13" s="407"/>
      <c r="H13" s="407"/>
      <c r="I13" s="407"/>
      <c r="J13" s="407"/>
      <c r="K13" s="407"/>
      <c r="L13" s="409"/>
      <c r="M13" s="409"/>
    </row>
    <row r="14" spans="2:13" ht="17.25">
      <c r="B14" s="31"/>
      <c r="C14" s="1"/>
      <c r="D14" s="1"/>
      <c r="E14" s="1"/>
      <c r="F14" s="59"/>
      <c r="G14" s="1"/>
      <c r="H14" s="59"/>
      <c r="I14" s="1"/>
      <c r="J14" s="124"/>
      <c r="K14" s="410" t="s">
        <v>19</v>
      </c>
      <c r="L14" s="410"/>
      <c r="M14" s="410"/>
    </row>
    <row r="15" spans="2:12" ht="7.5" customHeight="1">
      <c r="B15" s="1"/>
      <c r="C15" s="1"/>
      <c r="D15" s="1"/>
      <c r="E15" s="1"/>
      <c r="F15" s="1"/>
      <c r="G15" s="1"/>
      <c r="H15" s="1"/>
      <c r="I15" s="1"/>
      <c r="J15" s="1"/>
      <c r="K15" s="1"/>
      <c r="L15" s="1"/>
    </row>
    <row r="16" spans="1:13" ht="22.5" customHeight="1">
      <c r="A16" s="405" t="s">
        <v>255</v>
      </c>
      <c r="B16" s="405"/>
      <c r="C16" s="405"/>
      <c r="D16" s="405"/>
      <c r="E16" s="405"/>
      <c r="F16" s="405"/>
      <c r="G16" s="405"/>
      <c r="H16" s="405"/>
      <c r="I16" s="405"/>
      <c r="J16" s="405"/>
      <c r="K16" s="405"/>
      <c r="L16" s="405"/>
      <c r="M16" s="405"/>
    </row>
    <row r="17" spans="2:13" ht="19.5" thickBot="1">
      <c r="B17" s="125"/>
      <c r="C17" s="125"/>
      <c r="D17" s="125"/>
      <c r="E17" s="125"/>
      <c r="F17" s="125"/>
      <c r="G17" s="125"/>
      <c r="H17" s="125"/>
      <c r="I17" s="125"/>
      <c r="J17" s="125"/>
      <c r="K17" s="264" t="s">
        <v>266</v>
      </c>
      <c r="L17" s="264"/>
      <c r="M17" s="264"/>
    </row>
    <row r="18" spans="2:13" ht="17.25">
      <c r="B18" s="31"/>
      <c r="C18" s="31"/>
      <c r="D18" s="31"/>
      <c r="E18" s="301" t="s">
        <v>256</v>
      </c>
      <c r="F18" s="311"/>
      <c r="G18" s="302"/>
      <c r="H18" s="301" t="s">
        <v>257</v>
      </c>
      <c r="I18" s="397"/>
      <c r="J18" s="398"/>
      <c r="K18" s="301" t="s">
        <v>258</v>
      </c>
      <c r="L18" s="402"/>
      <c r="M18" s="402"/>
    </row>
    <row r="19" spans="2:13" ht="17.25">
      <c r="B19" s="36"/>
      <c r="C19" s="36"/>
      <c r="D19" s="36"/>
      <c r="E19" s="269"/>
      <c r="F19" s="291"/>
      <c r="G19" s="270"/>
      <c r="H19" s="399"/>
      <c r="I19" s="400"/>
      <c r="J19" s="401"/>
      <c r="K19" s="403"/>
      <c r="L19" s="404"/>
      <c r="M19" s="404"/>
    </row>
    <row r="20" spans="2:13" ht="7.5" customHeight="1">
      <c r="B20" s="126"/>
      <c r="C20" s="126"/>
      <c r="D20" s="126"/>
      <c r="E20" s="127"/>
      <c r="F20" s="128"/>
      <c r="G20" s="129"/>
      <c r="H20" s="127"/>
      <c r="I20" s="128"/>
      <c r="J20" s="129"/>
      <c r="K20" s="128"/>
      <c r="L20" s="128"/>
      <c r="M20" s="128"/>
    </row>
    <row r="21" spans="2:13" ht="18.75" customHeight="1">
      <c r="B21" s="381" t="s">
        <v>259</v>
      </c>
      <c r="C21" s="381"/>
      <c r="D21" s="381"/>
      <c r="E21" s="367">
        <v>3521</v>
      </c>
      <c r="F21" s="303"/>
      <c r="G21" s="130" t="s">
        <v>260</v>
      </c>
      <c r="H21" s="367">
        <v>3293</v>
      </c>
      <c r="I21" s="303"/>
      <c r="J21" s="130" t="s">
        <v>260</v>
      </c>
      <c r="K21" s="395">
        <f>H21/E21*100</f>
        <v>93.52456688440783</v>
      </c>
      <c r="L21" s="396"/>
      <c r="M21" s="131" t="s">
        <v>261</v>
      </c>
    </row>
    <row r="22" spans="2:13" ht="18.75" customHeight="1">
      <c r="B22" s="381" t="s">
        <v>262</v>
      </c>
      <c r="C22" s="381"/>
      <c r="D22" s="381"/>
      <c r="E22" s="367">
        <v>4183275</v>
      </c>
      <c r="F22" s="303"/>
      <c r="G22" s="130" t="s">
        <v>263</v>
      </c>
      <c r="H22" s="367">
        <v>4020367</v>
      </c>
      <c r="I22" s="303"/>
      <c r="J22" s="130" t="s">
        <v>263</v>
      </c>
      <c r="K22" s="395">
        <f>H22/E22*100</f>
        <v>96.10573055799583</v>
      </c>
      <c r="L22" s="396"/>
      <c r="M22" s="131" t="s">
        <v>261</v>
      </c>
    </row>
    <row r="23" spans="2:13" ht="7.5" customHeight="1" thickBot="1">
      <c r="B23" s="109"/>
      <c r="C23" s="109"/>
      <c r="D23" s="109"/>
      <c r="E23" s="110"/>
      <c r="F23" s="111"/>
      <c r="G23" s="117"/>
      <c r="H23" s="110"/>
      <c r="I23" s="111"/>
      <c r="J23" s="117"/>
      <c r="K23" s="111"/>
      <c r="L23" s="111"/>
      <c r="M23" s="111"/>
    </row>
    <row r="24" spans="2:13" ht="17.25">
      <c r="B24" s="359"/>
      <c r="C24" s="359"/>
      <c r="D24" s="359"/>
      <c r="E24" s="359"/>
      <c r="F24" s="359"/>
      <c r="G24" s="359"/>
      <c r="H24" s="359"/>
      <c r="I24" s="359"/>
      <c r="J24" s="31"/>
      <c r="K24" s="332" t="s">
        <v>19</v>
      </c>
      <c r="L24" s="332"/>
      <c r="M24" s="332"/>
    </row>
    <row r="25" spans="2:13" s="1" customFormat="1" ht="106.5" customHeight="1">
      <c r="B25" s="381"/>
      <c r="C25" s="381"/>
      <c r="D25" s="381"/>
      <c r="E25" s="303"/>
      <c r="F25" s="303"/>
      <c r="G25" s="132"/>
      <c r="H25" s="303"/>
      <c r="I25" s="303"/>
      <c r="J25" s="132"/>
      <c r="K25" s="396"/>
      <c r="L25" s="396"/>
      <c r="M25" s="131"/>
    </row>
    <row r="26" spans="2:13" s="1" customFormat="1" ht="7.5" customHeight="1">
      <c r="B26" s="107"/>
      <c r="C26" s="107"/>
      <c r="D26" s="107"/>
      <c r="E26" s="70"/>
      <c r="F26" s="70"/>
      <c r="G26" s="70"/>
      <c r="H26" s="70"/>
      <c r="I26" s="70"/>
      <c r="J26" s="70"/>
      <c r="K26" s="70"/>
      <c r="L26" s="70"/>
      <c r="M26" s="70"/>
    </row>
    <row r="27" spans="2:13" ht="17.25">
      <c r="B27" s="1"/>
      <c r="C27" s="1"/>
      <c r="D27" s="1"/>
      <c r="E27" s="1"/>
      <c r="F27" s="1"/>
      <c r="G27" s="1"/>
      <c r="H27" s="1"/>
      <c r="I27" s="1"/>
      <c r="J27" s="1"/>
      <c r="K27" s="316"/>
      <c r="L27" s="316"/>
      <c r="M27" s="316"/>
    </row>
    <row r="28" spans="2:13" ht="7.5" customHeight="1">
      <c r="B28" s="1"/>
      <c r="C28" s="1"/>
      <c r="D28" s="1"/>
      <c r="E28" s="1"/>
      <c r="F28" s="1"/>
      <c r="G28" s="1"/>
      <c r="H28" s="1"/>
      <c r="I28" s="1"/>
      <c r="J28" s="1"/>
      <c r="K28" s="12"/>
      <c r="L28" s="12"/>
      <c r="M28" s="12"/>
    </row>
    <row r="29" spans="1:15" ht="22.5" customHeight="1">
      <c r="A29" s="258" t="s">
        <v>264</v>
      </c>
      <c r="B29" s="258"/>
      <c r="C29" s="258"/>
      <c r="D29" s="258"/>
      <c r="E29" s="258"/>
      <c r="F29" s="258"/>
      <c r="G29" s="258"/>
      <c r="H29" s="258"/>
      <c r="I29" s="258"/>
      <c r="J29" s="258"/>
      <c r="K29" s="258"/>
      <c r="L29" s="258"/>
      <c r="M29" s="258"/>
      <c r="N29" s="258"/>
      <c r="O29" s="258"/>
    </row>
    <row r="30" spans="1:15" ht="7.5" customHeight="1">
      <c r="A30" s="2"/>
      <c r="B30" s="2"/>
      <c r="C30" s="2"/>
      <c r="D30" s="2"/>
      <c r="E30" s="2"/>
      <c r="F30" s="2"/>
      <c r="G30" s="2"/>
      <c r="H30" s="2"/>
      <c r="I30" s="2"/>
      <c r="J30" s="2"/>
      <c r="K30" s="2"/>
      <c r="L30" s="2"/>
      <c r="M30" s="2"/>
      <c r="N30" s="2"/>
      <c r="O30" s="2"/>
    </row>
    <row r="31" spans="2:15" ht="73.5" customHeight="1">
      <c r="B31" s="275" t="s">
        <v>265</v>
      </c>
      <c r="C31" s="275"/>
      <c r="D31" s="275"/>
      <c r="E31" s="275"/>
      <c r="F31" s="275"/>
      <c r="G31" s="275"/>
      <c r="H31" s="275"/>
      <c r="I31" s="275"/>
      <c r="J31" s="275"/>
      <c r="K31" s="275"/>
      <c r="L31" s="275"/>
      <c r="M31" s="275"/>
      <c r="N31" s="275"/>
      <c r="O31" s="275"/>
    </row>
    <row r="32" spans="2:15" ht="73.5" customHeight="1">
      <c r="B32" s="275"/>
      <c r="C32" s="275"/>
      <c r="D32" s="275"/>
      <c r="E32" s="275"/>
      <c r="F32" s="275"/>
      <c r="G32" s="275"/>
      <c r="H32" s="275"/>
      <c r="I32" s="275"/>
      <c r="J32" s="275"/>
      <c r="K32" s="275"/>
      <c r="L32" s="275"/>
      <c r="M32" s="275"/>
      <c r="N32" s="275"/>
      <c r="O32" s="275"/>
    </row>
    <row r="33" spans="2:15" ht="73.5" customHeight="1">
      <c r="B33" s="275"/>
      <c r="C33" s="275"/>
      <c r="D33" s="275"/>
      <c r="E33" s="275"/>
      <c r="F33" s="275"/>
      <c r="G33" s="275"/>
      <c r="H33" s="275"/>
      <c r="I33" s="275"/>
      <c r="J33" s="275"/>
      <c r="K33" s="275"/>
      <c r="L33" s="275"/>
      <c r="M33" s="275"/>
      <c r="N33" s="275"/>
      <c r="O33" s="275"/>
    </row>
    <row r="34" spans="2:15" ht="73.5" customHeight="1">
      <c r="B34" s="275"/>
      <c r="C34" s="275"/>
      <c r="D34" s="275"/>
      <c r="E34" s="275"/>
      <c r="F34" s="275"/>
      <c r="G34" s="275"/>
      <c r="H34" s="275"/>
      <c r="I34" s="275"/>
      <c r="J34" s="275"/>
      <c r="K34" s="275"/>
      <c r="L34" s="275"/>
      <c r="M34" s="275"/>
      <c r="N34" s="275"/>
      <c r="O34" s="275"/>
    </row>
  </sheetData>
  <mergeCells count="48">
    <mergeCell ref="A1:O1"/>
    <mergeCell ref="A8:F8"/>
    <mergeCell ref="A29:O29"/>
    <mergeCell ref="H21:I21"/>
    <mergeCell ref="K21:L21"/>
    <mergeCell ref="B12:D13"/>
    <mergeCell ref="E21:F21"/>
    <mergeCell ref="K27:M27"/>
    <mergeCell ref="E25:F25"/>
    <mergeCell ref="H25:I25"/>
    <mergeCell ref="B31:O34"/>
    <mergeCell ref="B3:O6"/>
    <mergeCell ref="B25:D25"/>
    <mergeCell ref="F24:G24"/>
    <mergeCell ref="H24:I24"/>
    <mergeCell ref="E12:F13"/>
    <mergeCell ref="G12:G13"/>
    <mergeCell ref="B24:C24"/>
    <mergeCell ref="D24:E24"/>
    <mergeCell ref="B21:D21"/>
    <mergeCell ref="K25:L25"/>
    <mergeCell ref="K9:M9"/>
    <mergeCell ref="B10:D11"/>
    <mergeCell ref="E10:F11"/>
    <mergeCell ref="G10:G11"/>
    <mergeCell ref="H10:H11"/>
    <mergeCell ref="I10:I11"/>
    <mergeCell ref="J10:J11"/>
    <mergeCell ref="K10:K11"/>
    <mergeCell ref="L10:L11"/>
    <mergeCell ref="M10:M11"/>
    <mergeCell ref="L12:L13"/>
    <mergeCell ref="M12:M13"/>
    <mergeCell ref="K14:M14"/>
    <mergeCell ref="A16:M16"/>
    <mergeCell ref="H12:H13"/>
    <mergeCell ref="I12:I13"/>
    <mergeCell ref="J12:J13"/>
    <mergeCell ref="K12:K13"/>
    <mergeCell ref="K17:M17"/>
    <mergeCell ref="E18:G19"/>
    <mergeCell ref="H18:J19"/>
    <mergeCell ref="K18:M19"/>
    <mergeCell ref="K24:M24"/>
    <mergeCell ref="B22:D22"/>
    <mergeCell ref="E22:F22"/>
    <mergeCell ref="H22:I22"/>
    <mergeCell ref="K22:L22"/>
  </mergeCells>
  <printOptions/>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transitionEvaluation="1"/>
  <dimension ref="A1:BW40"/>
  <sheetViews>
    <sheetView showGridLines="0" view="pageBreakPreview" zoomScale="60" workbookViewId="0" topLeftCell="A19">
      <selection activeCell="AG30" sqref="AG30:AP30"/>
    </sheetView>
  </sheetViews>
  <sheetFormatPr defaultColWidth="8.83203125" defaultRowHeight="18"/>
  <cols>
    <col min="1" max="1" width="2.66015625" style="14" customWidth="1"/>
    <col min="2" max="2" width="11.41015625" style="14" customWidth="1"/>
    <col min="3" max="7" width="1.40625" style="14" customWidth="1"/>
    <col min="8" max="8" width="1.58203125" style="14" customWidth="1"/>
    <col min="9" max="62" width="1.40625" style="14" customWidth="1"/>
    <col min="63" max="16384" width="8.83203125" style="14" customWidth="1"/>
  </cols>
  <sheetData>
    <row r="1" spans="1:59" ht="22.5" customHeight="1">
      <c r="A1" s="258" t="s">
        <v>267</v>
      </c>
      <c r="B1" s="258"/>
      <c r="C1" s="258"/>
      <c r="D1" s="258"/>
      <c r="E1" s="258"/>
      <c r="F1" s="258"/>
      <c r="G1" s="258"/>
      <c r="H1" s="133"/>
      <c r="BF1" s="48"/>
      <c r="BG1" s="48"/>
    </row>
    <row r="2" spans="2:62" s="134" customFormat="1" ht="102" customHeight="1">
      <c r="B2" s="244" t="s">
        <v>268</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row>
    <row r="3" spans="1:59" s="134" customFormat="1" ht="22.5" customHeight="1">
      <c r="A3" s="422" t="s">
        <v>269</v>
      </c>
      <c r="B3" s="422"/>
      <c r="C3" s="422"/>
      <c r="D3" s="422"/>
      <c r="E3" s="422"/>
      <c r="F3" s="422"/>
      <c r="G3" s="422"/>
      <c r="H3" s="422"/>
      <c r="I3" s="422"/>
      <c r="J3" s="422"/>
      <c r="K3" s="422"/>
      <c r="L3" s="422"/>
      <c r="M3" s="422"/>
      <c r="N3" s="422"/>
      <c r="O3" s="422"/>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6"/>
      <c r="BG3" s="136"/>
    </row>
    <row r="4" spans="2:62" s="134" customFormat="1" ht="133.5" customHeight="1">
      <c r="B4" s="244" t="s">
        <v>294</v>
      </c>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row>
    <row r="5" spans="2:62" ht="22.5" customHeight="1" thickBot="1">
      <c r="B5" s="419" t="s">
        <v>295</v>
      </c>
      <c r="C5" s="419"/>
      <c r="D5" s="419"/>
      <c r="E5" s="419"/>
      <c r="F5" s="419"/>
      <c r="G5" s="419"/>
      <c r="H5" s="419"/>
      <c r="I5" s="419"/>
      <c r="J5" s="419"/>
      <c r="K5" s="419"/>
      <c r="L5" s="419"/>
      <c r="M5" s="419"/>
      <c r="N5" s="419"/>
      <c r="O5" s="419"/>
      <c r="P5" s="419"/>
      <c r="Q5" s="419"/>
      <c r="R5" s="419"/>
      <c r="S5" s="419"/>
      <c r="T5" s="419"/>
      <c r="U5" s="419"/>
      <c r="V5" s="121"/>
      <c r="W5" s="121"/>
      <c r="X5" s="121"/>
      <c r="Y5" s="121"/>
      <c r="Z5" s="121"/>
      <c r="AA5" s="121"/>
      <c r="AB5" s="121"/>
      <c r="AC5" s="121"/>
      <c r="AD5" s="121"/>
      <c r="AE5" s="121"/>
      <c r="AF5" s="121"/>
      <c r="AG5" s="121"/>
      <c r="AH5" s="121"/>
      <c r="AI5" s="48"/>
      <c r="AJ5" s="48"/>
      <c r="AK5" s="48"/>
      <c r="AL5" s="48"/>
      <c r="AM5" s="316" t="s">
        <v>296</v>
      </c>
      <c r="AN5" s="316"/>
      <c r="AO5" s="316"/>
      <c r="AP5" s="316"/>
      <c r="AQ5" s="316"/>
      <c r="AR5" s="316"/>
      <c r="AS5" s="316"/>
      <c r="AT5" s="316"/>
      <c r="AU5" s="316"/>
      <c r="AV5" s="316"/>
      <c r="AW5" s="316"/>
      <c r="AX5" s="316"/>
      <c r="AY5" s="316"/>
      <c r="AZ5" s="316"/>
      <c r="BA5" s="316"/>
      <c r="BB5" s="316"/>
      <c r="BC5" s="316"/>
      <c r="BD5" s="316"/>
      <c r="BE5" s="316"/>
      <c r="BF5" s="316"/>
      <c r="BG5" s="316"/>
      <c r="BH5" s="316"/>
      <c r="BI5" s="316"/>
      <c r="BJ5" s="316"/>
    </row>
    <row r="6" spans="2:62" ht="22.5" customHeight="1">
      <c r="B6" s="21"/>
      <c r="C6" s="423" t="s">
        <v>0</v>
      </c>
      <c r="D6" s="424"/>
      <c r="E6" s="424"/>
      <c r="F6" s="424"/>
      <c r="G6" s="424"/>
      <c r="H6" s="425"/>
      <c r="I6" s="429" t="s">
        <v>270</v>
      </c>
      <c r="J6" s="429"/>
      <c r="K6" s="429"/>
      <c r="L6" s="429"/>
      <c r="M6" s="429"/>
      <c r="N6" s="429"/>
      <c r="O6" s="429"/>
      <c r="P6" s="429"/>
      <c r="Q6" s="429"/>
      <c r="R6" s="429"/>
      <c r="S6" s="429"/>
      <c r="T6" s="429"/>
      <c r="U6" s="437" t="s">
        <v>271</v>
      </c>
      <c r="V6" s="437"/>
      <c r="W6" s="437"/>
      <c r="X6" s="437"/>
      <c r="Y6" s="437"/>
      <c r="Z6" s="437"/>
      <c r="AA6" s="437"/>
      <c r="AB6" s="437"/>
      <c r="AC6" s="437"/>
      <c r="AD6" s="437"/>
      <c r="AE6" s="437"/>
      <c r="AF6" s="437"/>
      <c r="AG6" s="423" t="s">
        <v>272</v>
      </c>
      <c r="AH6" s="424"/>
      <c r="AI6" s="424"/>
      <c r="AJ6" s="424"/>
      <c r="AK6" s="424"/>
      <c r="AL6" s="425"/>
      <c r="AM6" s="423" t="s">
        <v>273</v>
      </c>
      <c r="AN6" s="424"/>
      <c r="AO6" s="424"/>
      <c r="AP6" s="424"/>
      <c r="AQ6" s="424"/>
      <c r="AR6" s="424"/>
      <c r="AS6" s="424"/>
      <c r="AT6" s="424"/>
      <c r="AU6" s="424"/>
      <c r="AV6" s="424"/>
      <c r="AW6" s="424"/>
      <c r="AX6" s="425"/>
      <c r="AY6" s="423" t="s">
        <v>274</v>
      </c>
      <c r="AZ6" s="424"/>
      <c r="BA6" s="424"/>
      <c r="BB6" s="424"/>
      <c r="BC6" s="424"/>
      <c r="BD6" s="425"/>
      <c r="BE6" s="423" t="s">
        <v>275</v>
      </c>
      <c r="BF6" s="424"/>
      <c r="BG6" s="424"/>
      <c r="BH6" s="424"/>
      <c r="BI6" s="424"/>
      <c r="BJ6" s="424"/>
    </row>
    <row r="7" spans="2:62" s="137" customFormat="1" ht="22.5" customHeight="1">
      <c r="B7" s="138"/>
      <c r="C7" s="426"/>
      <c r="D7" s="427"/>
      <c r="E7" s="427"/>
      <c r="F7" s="427"/>
      <c r="G7" s="427"/>
      <c r="H7" s="428"/>
      <c r="I7" s="430" t="s">
        <v>276</v>
      </c>
      <c r="J7" s="430"/>
      <c r="K7" s="430"/>
      <c r="L7" s="430"/>
      <c r="M7" s="430"/>
      <c r="N7" s="430"/>
      <c r="O7" s="430" t="s">
        <v>277</v>
      </c>
      <c r="P7" s="430"/>
      <c r="Q7" s="430"/>
      <c r="R7" s="430"/>
      <c r="S7" s="430"/>
      <c r="T7" s="430"/>
      <c r="U7" s="430" t="s">
        <v>276</v>
      </c>
      <c r="V7" s="430"/>
      <c r="W7" s="430"/>
      <c r="X7" s="430"/>
      <c r="Y7" s="430"/>
      <c r="Z7" s="430"/>
      <c r="AA7" s="430" t="s">
        <v>277</v>
      </c>
      <c r="AB7" s="430"/>
      <c r="AC7" s="430"/>
      <c r="AD7" s="430"/>
      <c r="AE7" s="430"/>
      <c r="AF7" s="430"/>
      <c r="AG7" s="426" t="s">
        <v>276</v>
      </c>
      <c r="AH7" s="427"/>
      <c r="AI7" s="427"/>
      <c r="AJ7" s="427"/>
      <c r="AK7" s="427"/>
      <c r="AL7" s="428"/>
      <c r="AM7" s="426" t="s">
        <v>276</v>
      </c>
      <c r="AN7" s="427"/>
      <c r="AO7" s="427"/>
      <c r="AP7" s="427"/>
      <c r="AQ7" s="427"/>
      <c r="AR7" s="428"/>
      <c r="AS7" s="426" t="s">
        <v>277</v>
      </c>
      <c r="AT7" s="427"/>
      <c r="AU7" s="427"/>
      <c r="AV7" s="427"/>
      <c r="AW7" s="427"/>
      <c r="AX7" s="428"/>
      <c r="AY7" s="426" t="s">
        <v>276</v>
      </c>
      <c r="AZ7" s="427"/>
      <c r="BA7" s="427"/>
      <c r="BB7" s="427"/>
      <c r="BC7" s="427"/>
      <c r="BD7" s="428"/>
      <c r="BE7" s="426" t="s">
        <v>276</v>
      </c>
      <c r="BF7" s="427"/>
      <c r="BG7" s="427"/>
      <c r="BH7" s="427"/>
      <c r="BI7" s="427"/>
      <c r="BJ7" s="427"/>
    </row>
    <row r="8" spans="2:62" ht="22.5" customHeight="1">
      <c r="B8" s="114" t="s">
        <v>297</v>
      </c>
      <c r="C8" s="436">
        <v>112883</v>
      </c>
      <c r="D8" s="435"/>
      <c r="E8" s="435"/>
      <c r="F8" s="435"/>
      <c r="G8" s="435"/>
      <c r="H8" s="435"/>
      <c r="I8" s="434">
        <v>14899</v>
      </c>
      <c r="J8" s="435"/>
      <c r="K8" s="435"/>
      <c r="L8" s="435"/>
      <c r="M8" s="435"/>
      <c r="N8" s="435"/>
      <c r="O8" s="434">
        <v>100</v>
      </c>
      <c r="P8" s="435"/>
      <c r="Q8" s="435"/>
      <c r="R8" s="435"/>
      <c r="S8" s="435"/>
      <c r="T8" s="435"/>
      <c r="U8" s="434">
        <v>89</v>
      </c>
      <c r="V8" s="435"/>
      <c r="W8" s="435"/>
      <c r="X8" s="435"/>
      <c r="Y8" s="435"/>
      <c r="Z8" s="435"/>
      <c r="AA8" s="434">
        <v>100</v>
      </c>
      <c r="AB8" s="435"/>
      <c r="AC8" s="435"/>
      <c r="AD8" s="435"/>
      <c r="AE8" s="435"/>
      <c r="AF8" s="435"/>
      <c r="AG8" s="434">
        <v>0</v>
      </c>
      <c r="AH8" s="435"/>
      <c r="AI8" s="435"/>
      <c r="AJ8" s="435"/>
      <c r="AK8" s="435"/>
      <c r="AL8" s="435"/>
      <c r="AM8" s="434">
        <v>97893</v>
      </c>
      <c r="AN8" s="435"/>
      <c r="AO8" s="435"/>
      <c r="AP8" s="435"/>
      <c r="AQ8" s="435"/>
      <c r="AR8" s="435"/>
      <c r="AS8" s="434">
        <v>100</v>
      </c>
      <c r="AT8" s="434"/>
      <c r="AU8" s="434"/>
      <c r="AV8" s="434"/>
      <c r="AW8" s="434"/>
      <c r="AX8" s="434"/>
      <c r="AY8" s="434">
        <v>2</v>
      </c>
      <c r="AZ8" s="435"/>
      <c r="BA8" s="435"/>
      <c r="BB8" s="435"/>
      <c r="BC8" s="435"/>
      <c r="BD8" s="435"/>
      <c r="BE8" s="434">
        <v>0</v>
      </c>
      <c r="BF8" s="435"/>
      <c r="BG8" s="435"/>
      <c r="BH8" s="435"/>
      <c r="BI8" s="435"/>
      <c r="BJ8" s="435"/>
    </row>
    <row r="9" spans="2:62" ht="22.5" customHeight="1">
      <c r="B9" s="114" t="s">
        <v>298</v>
      </c>
      <c r="C9" s="436">
        <v>100547</v>
      </c>
      <c r="D9" s="435"/>
      <c r="E9" s="435"/>
      <c r="F9" s="435"/>
      <c r="G9" s="435"/>
      <c r="H9" s="435"/>
      <c r="I9" s="434">
        <v>13040</v>
      </c>
      <c r="J9" s="435"/>
      <c r="K9" s="435"/>
      <c r="L9" s="435"/>
      <c r="M9" s="435"/>
      <c r="N9" s="435"/>
      <c r="O9" s="434">
        <v>87.52265252701523</v>
      </c>
      <c r="P9" s="435"/>
      <c r="Q9" s="435"/>
      <c r="R9" s="435"/>
      <c r="S9" s="435"/>
      <c r="T9" s="435"/>
      <c r="U9" s="434">
        <v>78</v>
      </c>
      <c r="V9" s="435"/>
      <c r="W9" s="435"/>
      <c r="X9" s="435"/>
      <c r="Y9" s="435"/>
      <c r="Z9" s="435"/>
      <c r="AA9" s="434">
        <v>87.64044943820225</v>
      </c>
      <c r="AB9" s="435"/>
      <c r="AC9" s="435"/>
      <c r="AD9" s="435"/>
      <c r="AE9" s="435"/>
      <c r="AF9" s="435"/>
      <c r="AG9" s="434">
        <v>0</v>
      </c>
      <c r="AH9" s="435"/>
      <c r="AI9" s="435"/>
      <c r="AJ9" s="435"/>
      <c r="AK9" s="435"/>
      <c r="AL9" s="435"/>
      <c r="AM9" s="434">
        <v>87424</v>
      </c>
      <c r="AN9" s="435"/>
      <c r="AO9" s="435"/>
      <c r="AP9" s="435"/>
      <c r="AQ9" s="435"/>
      <c r="AR9" s="435"/>
      <c r="AS9" s="434">
        <v>89.30567047694932</v>
      </c>
      <c r="AT9" s="434"/>
      <c r="AU9" s="434"/>
      <c r="AV9" s="434"/>
      <c r="AW9" s="434"/>
      <c r="AX9" s="434"/>
      <c r="AY9" s="434">
        <v>5</v>
      </c>
      <c r="AZ9" s="435"/>
      <c r="BA9" s="435"/>
      <c r="BB9" s="435"/>
      <c r="BC9" s="435"/>
      <c r="BD9" s="435"/>
      <c r="BE9" s="434">
        <v>0</v>
      </c>
      <c r="BF9" s="435"/>
      <c r="BG9" s="435"/>
      <c r="BH9" s="435"/>
      <c r="BI9" s="435"/>
      <c r="BJ9" s="435"/>
    </row>
    <row r="10" spans="2:62" ht="22.5" customHeight="1">
      <c r="B10" s="114" t="s">
        <v>299</v>
      </c>
      <c r="C10" s="436">
        <v>92768</v>
      </c>
      <c r="D10" s="435"/>
      <c r="E10" s="435"/>
      <c r="F10" s="435"/>
      <c r="G10" s="435"/>
      <c r="H10" s="435"/>
      <c r="I10" s="434">
        <v>12723</v>
      </c>
      <c r="J10" s="435"/>
      <c r="K10" s="435"/>
      <c r="L10" s="435"/>
      <c r="M10" s="435"/>
      <c r="N10" s="435"/>
      <c r="O10" s="434">
        <v>85.39499295254716</v>
      </c>
      <c r="P10" s="435"/>
      <c r="Q10" s="435"/>
      <c r="R10" s="435"/>
      <c r="S10" s="435"/>
      <c r="T10" s="435"/>
      <c r="U10" s="434">
        <v>71</v>
      </c>
      <c r="V10" s="435"/>
      <c r="W10" s="435"/>
      <c r="X10" s="435"/>
      <c r="Y10" s="435"/>
      <c r="Z10" s="435"/>
      <c r="AA10" s="434">
        <v>79.7752808988764</v>
      </c>
      <c r="AB10" s="435"/>
      <c r="AC10" s="435"/>
      <c r="AD10" s="435"/>
      <c r="AE10" s="435"/>
      <c r="AF10" s="435"/>
      <c r="AG10" s="434">
        <v>3</v>
      </c>
      <c r="AH10" s="435"/>
      <c r="AI10" s="435"/>
      <c r="AJ10" s="435"/>
      <c r="AK10" s="435"/>
      <c r="AL10" s="435"/>
      <c r="AM10" s="434">
        <v>79959</v>
      </c>
      <c r="AN10" s="435"/>
      <c r="AO10" s="435"/>
      <c r="AP10" s="435"/>
      <c r="AQ10" s="435"/>
      <c r="AR10" s="435"/>
      <c r="AS10" s="434">
        <v>81.6799975483436</v>
      </c>
      <c r="AT10" s="434"/>
      <c r="AU10" s="434"/>
      <c r="AV10" s="434"/>
      <c r="AW10" s="434"/>
      <c r="AX10" s="434"/>
      <c r="AY10" s="434">
        <v>12</v>
      </c>
      <c r="AZ10" s="435"/>
      <c r="BA10" s="435"/>
      <c r="BB10" s="435"/>
      <c r="BC10" s="435"/>
      <c r="BD10" s="435"/>
      <c r="BE10" s="434">
        <v>0</v>
      </c>
      <c r="BF10" s="435"/>
      <c r="BG10" s="435"/>
      <c r="BH10" s="435"/>
      <c r="BI10" s="435"/>
      <c r="BJ10" s="435"/>
    </row>
    <row r="11" spans="2:62" ht="22.5" customHeight="1">
      <c r="B11" s="114" t="s">
        <v>300</v>
      </c>
      <c r="C11" s="436">
        <v>89427</v>
      </c>
      <c r="D11" s="435"/>
      <c r="E11" s="435"/>
      <c r="F11" s="435"/>
      <c r="G11" s="435"/>
      <c r="H11" s="435"/>
      <c r="I11" s="434">
        <v>13891</v>
      </c>
      <c r="J11" s="435"/>
      <c r="K11" s="435"/>
      <c r="L11" s="435"/>
      <c r="M11" s="435"/>
      <c r="N11" s="435"/>
      <c r="O11" s="434">
        <v>93.23444526478288</v>
      </c>
      <c r="P11" s="435"/>
      <c r="Q11" s="435"/>
      <c r="R11" s="435"/>
      <c r="S11" s="435"/>
      <c r="T11" s="435"/>
      <c r="U11" s="434">
        <v>101</v>
      </c>
      <c r="V11" s="435"/>
      <c r="W11" s="435"/>
      <c r="X11" s="435"/>
      <c r="Y11" s="435"/>
      <c r="Z11" s="435"/>
      <c r="AA11" s="434">
        <v>113.48314606741575</v>
      </c>
      <c r="AB11" s="435"/>
      <c r="AC11" s="435"/>
      <c r="AD11" s="435"/>
      <c r="AE11" s="435"/>
      <c r="AF11" s="435"/>
      <c r="AG11" s="434">
        <v>0</v>
      </c>
      <c r="AH11" s="435"/>
      <c r="AI11" s="435"/>
      <c r="AJ11" s="435"/>
      <c r="AK11" s="435"/>
      <c r="AL11" s="435"/>
      <c r="AM11" s="434">
        <v>75435</v>
      </c>
      <c r="AN11" s="435"/>
      <c r="AO11" s="435"/>
      <c r="AP11" s="435"/>
      <c r="AQ11" s="435"/>
      <c r="AR11" s="435"/>
      <c r="AS11" s="434">
        <v>77.05862523367351</v>
      </c>
      <c r="AT11" s="434"/>
      <c r="AU11" s="434"/>
      <c r="AV11" s="434"/>
      <c r="AW11" s="434"/>
      <c r="AX11" s="434"/>
      <c r="AY11" s="434">
        <v>0</v>
      </c>
      <c r="AZ11" s="435"/>
      <c r="BA11" s="435"/>
      <c r="BB11" s="435"/>
      <c r="BC11" s="435"/>
      <c r="BD11" s="435"/>
      <c r="BE11" s="434">
        <v>0</v>
      </c>
      <c r="BF11" s="435"/>
      <c r="BG11" s="435"/>
      <c r="BH11" s="435"/>
      <c r="BI11" s="435"/>
      <c r="BJ11" s="435"/>
    </row>
    <row r="12" spans="2:62" ht="22.5" customHeight="1">
      <c r="B12" s="114" t="s">
        <v>301</v>
      </c>
      <c r="C12" s="436">
        <v>83425</v>
      </c>
      <c r="D12" s="435"/>
      <c r="E12" s="435"/>
      <c r="F12" s="435"/>
      <c r="G12" s="435"/>
      <c r="H12" s="435"/>
      <c r="I12" s="434">
        <v>14056</v>
      </c>
      <c r="J12" s="435"/>
      <c r="K12" s="435"/>
      <c r="L12" s="435"/>
      <c r="M12" s="435"/>
      <c r="N12" s="435"/>
      <c r="O12" s="434">
        <v>94.3419021410833</v>
      </c>
      <c r="P12" s="435"/>
      <c r="Q12" s="435"/>
      <c r="R12" s="435"/>
      <c r="S12" s="435"/>
      <c r="T12" s="435"/>
      <c r="U12" s="434">
        <v>63</v>
      </c>
      <c r="V12" s="435"/>
      <c r="W12" s="435"/>
      <c r="X12" s="435"/>
      <c r="Y12" s="435"/>
      <c r="Z12" s="435"/>
      <c r="AA12" s="434">
        <v>70.78651685393258</v>
      </c>
      <c r="AB12" s="435"/>
      <c r="AC12" s="435"/>
      <c r="AD12" s="435"/>
      <c r="AE12" s="435"/>
      <c r="AF12" s="435"/>
      <c r="AG12" s="434" t="s">
        <v>302</v>
      </c>
      <c r="AH12" s="435"/>
      <c r="AI12" s="435"/>
      <c r="AJ12" s="435"/>
      <c r="AK12" s="435"/>
      <c r="AL12" s="435"/>
      <c r="AM12" s="434">
        <v>69292</v>
      </c>
      <c r="AN12" s="435"/>
      <c r="AO12" s="435"/>
      <c r="AP12" s="435"/>
      <c r="AQ12" s="435"/>
      <c r="AR12" s="435"/>
      <c r="AS12" s="434">
        <v>70.78340637226358</v>
      </c>
      <c r="AT12" s="434"/>
      <c r="AU12" s="434"/>
      <c r="AV12" s="434"/>
      <c r="AW12" s="434"/>
      <c r="AX12" s="434"/>
      <c r="AY12" s="434">
        <v>14</v>
      </c>
      <c r="AZ12" s="435"/>
      <c r="BA12" s="435"/>
      <c r="BB12" s="435"/>
      <c r="BC12" s="435"/>
      <c r="BD12" s="435"/>
      <c r="BE12" s="434">
        <v>0</v>
      </c>
      <c r="BF12" s="435"/>
      <c r="BG12" s="435"/>
      <c r="BH12" s="435"/>
      <c r="BI12" s="435"/>
      <c r="BJ12" s="435"/>
    </row>
    <row r="13" spans="2:62" ht="22.5" customHeight="1">
      <c r="B13" s="114" t="s">
        <v>303</v>
      </c>
      <c r="C13" s="436">
        <v>87678</v>
      </c>
      <c r="D13" s="435"/>
      <c r="E13" s="435"/>
      <c r="F13" s="435"/>
      <c r="G13" s="435"/>
      <c r="H13" s="435"/>
      <c r="I13" s="434">
        <v>12614</v>
      </c>
      <c r="J13" s="435"/>
      <c r="K13" s="435"/>
      <c r="L13" s="435"/>
      <c r="M13" s="435"/>
      <c r="N13" s="435"/>
      <c r="O13" s="434">
        <v>84.66340022820323</v>
      </c>
      <c r="P13" s="435"/>
      <c r="Q13" s="435"/>
      <c r="R13" s="435"/>
      <c r="S13" s="435"/>
      <c r="T13" s="435"/>
      <c r="U13" s="434">
        <v>29</v>
      </c>
      <c r="V13" s="435"/>
      <c r="W13" s="435"/>
      <c r="X13" s="435"/>
      <c r="Y13" s="435"/>
      <c r="Z13" s="435"/>
      <c r="AA13" s="434">
        <v>32.58426966292135</v>
      </c>
      <c r="AB13" s="435"/>
      <c r="AC13" s="435"/>
      <c r="AD13" s="435"/>
      <c r="AE13" s="435"/>
      <c r="AF13" s="435"/>
      <c r="AG13" s="434">
        <v>0</v>
      </c>
      <c r="AH13" s="435"/>
      <c r="AI13" s="435"/>
      <c r="AJ13" s="435"/>
      <c r="AK13" s="435"/>
      <c r="AL13" s="435"/>
      <c r="AM13" s="434">
        <v>75035</v>
      </c>
      <c r="AN13" s="435"/>
      <c r="AO13" s="435"/>
      <c r="AP13" s="435"/>
      <c r="AQ13" s="435"/>
      <c r="AR13" s="435"/>
      <c r="AS13" s="434">
        <v>76.65001583361425</v>
      </c>
      <c r="AT13" s="434"/>
      <c r="AU13" s="434"/>
      <c r="AV13" s="434"/>
      <c r="AW13" s="434"/>
      <c r="AX13" s="434"/>
      <c r="AY13" s="434">
        <v>0</v>
      </c>
      <c r="AZ13" s="435"/>
      <c r="BA13" s="435"/>
      <c r="BB13" s="435"/>
      <c r="BC13" s="435"/>
      <c r="BD13" s="435"/>
      <c r="BE13" s="434">
        <v>0</v>
      </c>
      <c r="BF13" s="435"/>
      <c r="BG13" s="435"/>
      <c r="BH13" s="435"/>
      <c r="BI13" s="435"/>
      <c r="BJ13" s="435"/>
    </row>
    <row r="14" spans="2:62" ht="22.5" customHeight="1">
      <c r="B14" s="114" t="s">
        <v>304</v>
      </c>
      <c r="C14" s="436">
        <v>87678</v>
      </c>
      <c r="D14" s="435"/>
      <c r="E14" s="435"/>
      <c r="F14" s="435"/>
      <c r="G14" s="435"/>
      <c r="H14" s="435"/>
      <c r="I14" s="434">
        <v>15729</v>
      </c>
      <c r="J14" s="435"/>
      <c r="K14" s="435"/>
      <c r="L14" s="435"/>
      <c r="M14" s="435"/>
      <c r="N14" s="435"/>
      <c r="O14" s="434">
        <v>105.57084368078395</v>
      </c>
      <c r="P14" s="435"/>
      <c r="Q14" s="435"/>
      <c r="R14" s="435"/>
      <c r="S14" s="435"/>
      <c r="T14" s="435"/>
      <c r="U14" s="434">
        <v>16</v>
      </c>
      <c r="V14" s="435"/>
      <c r="W14" s="435"/>
      <c r="X14" s="435"/>
      <c r="Y14" s="435"/>
      <c r="Z14" s="435"/>
      <c r="AA14" s="434">
        <v>17.97752808988764</v>
      </c>
      <c r="AB14" s="435"/>
      <c r="AC14" s="435"/>
      <c r="AD14" s="435"/>
      <c r="AE14" s="435"/>
      <c r="AF14" s="435"/>
      <c r="AG14" s="434">
        <v>0</v>
      </c>
      <c r="AH14" s="435"/>
      <c r="AI14" s="435"/>
      <c r="AJ14" s="435"/>
      <c r="AK14" s="435"/>
      <c r="AL14" s="435"/>
      <c r="AM14" s="434">
        <v>84354</v>
      </c>
      <c r="AN14" s="435"/>
      <c r="AO14" s="435"/>
      <c r="AP14" s="435"/>
      <c r="AQ14" s="435"/>
      <c r="AR14" s="435"/>
      <c r="AS14" s="434">
        <v>86.16959333149458</v>
      </c>
      <c r="AT14" s="434"/>
      <c r="AU14" s="434"/>
      <c r="AV14" s="434"/>
      <c r="AW14" s="434"/>
      <c r="AX14" s="434"/>
      <c r="AY14" s="434" t="s">
        <v>302</v>
      </c>
      <c r="AZ14" s="435"/>
      <c r="BA14" s="435"/>
      <c r="BB14" s="435"/>
      <c r="BC14" s="435"/>
      <c r="BD14" s="435"/>
      <c r="BE14" s="434">
        <v>0</v>
      </c>
      <c r="BF14" s="435"/>
      <c r="BG14" s="435"/>
      <c r="BH14" s="435"/>
      <c r="BI14" s="435"/>
      <c r="BJ14" s="435"/>
    </row>
    <row r="15" spans="2:62" ht="22.5" customHeight="1">
      <c r="B15" s="114" t="s">
        <v>305</v>
      </c>
      <c r="C15" s="436">
        <v>112487</v>
      </c>
      <c r="D15" s="435"/>
      <c r="E15" s="435"/>
      <c r="F15" s="435"/>
      <c r="G15" s="435"/>
      <c r="H15" s="435"/>
      <c r="I15" s="434">
        <v>14980</v>
      </c>
      <c r="J15" s="435"/>
      <c r="K15" s="435"/>
      <c r="L15" s="435"/>
      <c r="M15" s="435"/>
      <c r="N15" s="435"/>
      <c r="O15" s="434">
        <v>100.54366064836566</v>
      </c>
      <c r="P15" s="435"/>
      <c r="Q15" s="435"/>
      <c r="R15" s="435"/>
      <c r="S15" s="435"/>
      <c r="T15" s="435"/>
      <c r="U15" s="434">
        <v>45</v>
      </c>
      <c r="V15" s="435"/>
      <c r="W15" s="435"/>
      <c r="X15" s="435"/>
      <c r="Y15" s="435"/>
      <c r="Z15" s="435"/>
      <c r="AA15" s="434">
        <v>50.56179775280899</v>
      </c>
      <c r="AB15" s="435"/>
      <c r="AC15" s="435"/>
      <c r="AD15" s="435"/>
      <c r="AE15" s="435"/>
      <c r="AF15" s="435"/>
      <c r="AG15" s="434">
        <v>0</v>
      </c>
      <c r="AH15" s="435"/>
      <c r="AI15" s="435"/>
      <c r="AJ15" s="435"/>
      <c r="AK15" s="435"/>
      <c r="AL15" s="435"/>
      <c r="AM15" s="434">
        <v>97462</v>
      </c>
      <c r="AN15" s="435"/>
      <c r="AO15" s="435"/>
      <c r="AP15" s="435"/>
      <c r="AQ15" s="435"/>
      <c r="AR15" s="435"/>
      <c r="AS15" s="434">
        <v>99.55972337143616</v>
      </c>
      <c r="AT15" s="434"/>
      <c r="AU15" s="434"/>
      <c r="AV15" s="434"/>
      <c r="AW15" s="434"/>
      <c r="AX15" s="434"/>
      <c r="AY15" s="434">
        <v>0</v>
      </c>
      <c r="AZ15" s="435"/>
      <c r="BA15" s="435"/>
      <c r="BB15" s="435"/>
      <c r="BC15" s="435"/>
      <c r="BD15" s="435"/>
      <c r="BE15" s="434">
        <v>0</v>
      </c>
      <c r="BF15" s="435"/>
      <c r="BG15" s="435"/>
      <c r="BH15" s="435"/>
      <c r="BI15" s="435"/>
      <c r="BJ15" s="435"/>
    </row>
    <row r="16" spans="2:62" ht="22.5" customHeight="1">
      <c r="B16" s="114" t="s">
        <v>306</v>
      </c>
      <c r="C16" s="436">
        <v>98866</v>
      </c>
      <c r="D16" s="435"/>
      <c r="E16" s="435"/>
      <c r="F16" s="435"/>
      <c r="G16" s="435"/>
      <c r="H16" s="435"/>
      <c r="I16" s="434">
        <v>17650</v>
      </c>
      <c r="J16" s="435"/>
      <c r="K16" s="435"/>
      <c r="L16" s="435"/>
      <c r="M16" s="435"/>
      <c r="N16" s="435"/>
      <c r="O16" s="434">
        <v>118.46432646486342</v>
      </c>
      <c r="P16" s="435"/>
      <c r="Q16" s="435"/>
      <c r="R16" s="435"/>
      <c r="S16" s="435"/>
      <c r="T16" s="435"/>
      <c r="U16" s="434">
        <v>100</v>
      </c>
      <c r="V16" s="435"/>
      <c r="W16" s="435"/>
      <c r="X16" s="435"/>
      <c r="Y16" s="435"/>
      <c r="Z16" s="435"/>
      <c r="AA16" s="434">
        <v>112.35955056179776</v>
      </c>
      <c r="AB16" s="435"/>
      <c r="AC16" s="435"/>
      <c r="AD16" s="435"/>
      <c r="AE16" s="435"/>
      <c r="AF16" s="435"/>
      <c r="AG16" s="434">
        <v>0</v>
      </c>
      <c r="AH16" s="435"/>
      <c r="AI16" s="435"/>
      <c r="AJ16" s="435"/>
      <c r="AK16" s="435"/>
      <c r="AL16" s="435"/>
      <c r="AM16" s="434">
        <v>81116</v>
      </c>
      <c r="AN16" s="435"/>
      <c r="AO16" s="435"/>
      <c r="AP16" s="435"/>
      <c r="AQ16" s="435"/>
      <c r="AR16" s="435"/>
      <c r="AS16" s="434">
        <v>82.86190023801497</v>
      </c>
      <c r="AT16" s="434"/>
      <c r="AU16" s="434"/>
      <c r="AV16" s="434"/>
      <c r="AW16" s="434"/>
      <c r="AX16" s="434"/>
      <c r="AY16" s="434">
        <v>0</v>
      </c>
      <c r="AZ16" s="435"/>
      <c r="BA16" s="435"/>
      <c r="BB16" s="435"/>
      <c r="BC16" s="435"/>
      <c r="BD16" s="435"/>
      <c r="BE16" s="434">
        <v>0</v>
      </c>
      <c r="BF16" s="435"/>
      <c r="BG16" s="435"/>
      <c r="BH16" s="435"/>
      <c r="BI16" s="435"/>
      <c r="BJ16" s="435"/>
    </row>
    <row r="17" spans="2:62" ht="22.5" customHeight="1">
      <c r="B17" s="114" t="s">
        <v>307</v>
      </c>
      <c r="C17" s="436">
        <v>95993</v>
      </c>
      <c r="D17" s="435"/>
      <c r="E17" s="435"/>
      <c r="F17" s="435"/>
      <c r="G17" s="435"/>
      <c r="H17" s="435"/>
      <c r="I17" s="434">
        <v>17039</v>
      </c>
      <c r="J17" s="435"/>
      <c r="K17" s="435"/>
      <c r="L17" s="435"/>
      <c r="M17" s="435"/>
      <c r="N17" s="435"/>
      <c r="O17" s="434">
        <v>114.36338009262366</v>
      </c>
      <c r="P17" s="435"/>
      <c r="Q17" s="435"/>
      <c r="R17" s="435"/>
      <c r="S17" s="435"/>
      <c r="T17" s="435"/>
      <c r="U17" s="434">
        <v>51</v>
      </c>
      <c r="V17" s="435"/>
      <c r="W17" s="435"/>
      <c r="X17" s="435"/>
      <c r="Y17" s="435"/>
      <c r="Z17" s="435"/>
      <c r="AA17" s="434">
        <v>57.30337078651685</v>
      </c>
      <c r="AB17" s="435"/>
      <c r="AC17" s="435"/>
      <c r="AD17" s="435"/>
      <c r="AE17" s="435"/>
      <c r="AF17" s="435"/>
      <c r="AG17" s="434">
        <v>0</v>
      </c>
      <c r="AH17" s="435"/>
      <c r="AI17" s="435"/>
      <c r="AJ17" s="435"/>
      <c r="AK17" s="435"/>
      <c r="AL17" s="435"/>
      <c r="AM17" s="434">
        <v>78903</v>
      </c>
      <c r="AN17" s="435"/>
      <c r="AO17" s="435"/>
      <c r="AP17" s="435"/>
      <c r="AQ17" s="435"/>
      <c r="AR17" s="435"/>
      <c r="AS17" s="434">
        <v>80.60126873218718</v>
      </c>
      <c r="AT17" s="434"/>
      <c r="AU17" s="434"/>
      <c r="AV17" s="434"/>
      <c r="AW17" s="434"/>
      <c r="AX17" s="434"/>
      <c r="AY17" s="434">
        <v>0</v>
      </c>
      <c r="AZ17" s="435"/>
      <c r="BA17" s="435"/>
      <c r="BB17" s="435"/>
      <c r="BC17" s="435"/>
      <c r="BD17" s="435"/>
      <c r="BE17" s="434">
        <v>0</v>
      </c>
      <c r="BF17" s="435"/>
      <c r="BG17" s="435"/>
      <c r="BH17" s="435"/>
      <c r="BI17" s="435"/>
      <c r="BJ17" s="435"/>
    </row>
    <row r="18" spans="2:62" ht="22.5" customHeight="1">
      <c r="B18" s="114" t="s">
        <v>308</v>
      </c>
      <c r="C18" s="436">
        <v>93287</v>
      </c>
      <c r="D18" s="435"/>
      <c r="E18" s="435"/>
      <c r="F18" s="435"/>
      <c r="G18" s="435"/>
      <c r="H18" s="435"/>
      <c r="I18" s="434">
        <v>16213</v>
      </c>
      <c r="J18" s="435"/>
      <c r="K18" s="435"/>
      <c r="L18" s="435"/>
      <c r="M18" s="435"/>
      <c r="N18" s="435"/>
      <c r="O18" s="434">
        <v>108.8193838512652</v>
      </c>
      <c r="P18" s="435"/>
      <c r="Q18" s="435"/>
      <c r="R18" s="435"/>
      <c r="S18" s="435"/>
      <c r="T18" s="435"/>
      <c r="U18" s="434">
        <v>24</v>
      </c>
      <c r="V18" s="435"/>
      <c r="W18" s="435"/>
      <c r="X18" s="435"/>
      <c r="Y18" s="435"/>
      <c r="Z18" s="435"/>
      <c r="AA18" s="434">
        <v>26.96629213483146</v>
      </c>
      <c r="AB18" s="435"/>
      <c r="AC18" s="435"/>
      <c r="AD18" s="435"/>
      <c r="AE18" s="435"/>
      <c r="AF18" s="435"/>
      <c r="AG18" s="434">
        <v>0</v>
      </c>
      <c r="AH18" s="435"/>
      <c r="AI18" s="435"/>
      <c r="AJ18" s="435"/>
      <c r="AK18" s="435"/>
      <c r="AL18" s="435"/>
      <c r="AM18" s="434">
        <v>77050</v>
      </c>
      <c r="AN18" s="435"/>
      <c r="AO18" s="435"/>
      <c r="AP18" s="435"/>
      <c r="AQ18" s="435"/>
      <c r="AR18" s="435"/>
      <c r="AS18" s="434">
        <v>78.70838568641273</v>
      </c>
      <c r="AT18" s="434"/>
      <c r="AU18" s="434"/>
      <c r="AV18" s="434"/>
      <c r="AW18" s="434"/>
      <c r="AX18" s="434"/>
      <c r="AY18" s="434">
        <v>0</v>
      </c>
      <c r="AZ18" s="435"/>
      <c r="BA18" s="435"/>
      <c r="BB18" s="435"/>
      <c r="BC18" s="435"/>
      <c r="BD18" s="435"/>
      <c r="BE18" s="434">
        <v>0</v>
      </c>
      <c r="BF18" s="435"/>
      <c r="BG18" s="435"/>
      <c r="BH18" s="435"/>
      <c r="BI18" s="435"/>
      <c r="BJ18" s="435"/>
    </row>
    <row r="19" spans="2:62" ht="7.5" customHeight="1" thickBot="1">
      <c r="B19" s="114"/>
      <c r="C19" s="436"/>
      <c r="D19" s="435"/>
      <c r="E19" s="435"/>
      <c r="F19" s="435"/>
      <c r="G19" s="435"/>
      <c r="H19" s="435"/>
      <c r="I19" s="108"/>
      <c r="J19" s="108"/>
      <c r="K19" s="108"/>
      <c r="L19" s="108"/>
      <c r="M19" s="108"/>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5"/>
      <c r="BG19" s="15"/>
      <c r="BH19" s="15"/>
      <c r="BI19" s="15"/>
      <c r="BJ19" s="15"/>
    </row>
    <row r="20" spans="1:75" ht="17.25">
      <c r="A20" s="48"/>
      <c r="B20" s="431" t="s">
        <v>309</v>
      </c>
      <c r="C20" s="431"/>
      <c r="D20" s="431"/>
      <c r="E20" s="431"/>
      <c r="F20" s="431"/>
      <c r="G20" s="431"/>
      <c r="H20" s="431"/>
      <c r="I20" s="431"/>
      <c r="J20" s="431"/>
      <c r="K20" s="431"/>
      <c r="L20" s="431"/>
      <c r="M20" s="431"/>
      <c r="N20" s="296"/>
      <c r="O20" s="296"/>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316"/>
      <c r="BG20" s="316"/>
      <c r="BH20" s="316"/>
      <c r="BI20" s="316"/>
      <c r="BJ20" s="316"/>
      <c r="BK20" s="316"/>
      <c r="BL20" s="316"/>
      <c r="BM20" s="316"/>
      <c r="BN20" s="316"/>
      <c r="BO20" s="316"/>
      <c r="BP20" s="316"/>
      <c r="BQ20" s="316"/>
      <c r="BR20" s="316"/>
      <c r="BS20" s="316"/>
      <c r="BT20" s="316"/>
      <c r="BU20" s="316"/>
      <c r="BV20" s="316"/>
      <c r="BW20" s="316"/>
    </row>
    <row r="21" spans="45:62" ht="17.25">
      <c r="AS21" s="316" t="s">
        <v>310</v>
      </c>
      <c r="AT21" s="316"/>
      <c r="AU21" s="316"/>
      <c r="AV21" s="316"/>
      <c r="AW21" s="316"/>
      <c r="AX21" s="316"/>
      <c r="AY21" s="316"/>
      <c r="AZ21" s="316"/>
      <c r="BA21" s="316"/>
      <c r="BB21" s="316"/>
      <c r="BC21" s="316"/>
      <c r="BD21" s="316"/>
      <c r="BE21" s="316"/>
      <c r="BF21" s="316"/>
      <c r="BG21" s="316"/>
      <c r="BH21" s="316"/>
      <c r="BI21" s="316"/>
      <c r="BJ21" s="316"/>
    </row>
    <row r="22" spans="1:62" ht="14.25" customHeight="1">
      <c r="A22" s="48"/>
      <c r="B22" s="296" t="s">
        <v>311</v>
      </c>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58"/>
      <c r="AL22" s="58"/>
      <c r="AM22" s="48"/>
      <c r="AN22" s="48"/>
      <c r="AO22" s="48"/>
      <c r="AP22" s="48"/>
      <c r="AQ22" s="48"/>
      <c r="AR22" s="48"/>
      <c r="AS22" s="316"/>
      <c r="AT22" s="316"/>
      <c r="AU22" s="316"/>
      <c r="AV22" s="316"/>
      <c r="AW22" s="316"/>
      <c r="AX22" s="316"/>
      <c r="AY22" s="316"/>
      <c r="AZ22" s="316"/>
      <c r="BA22" s="316"/>
      <c r="BB22" s="316"/>
      <c r="BC22" s="316"/>
      <c r="BD22" s="316"/>
      <c r="BE22" s="316"/>
      <c r="BF22" s="316"/>
      <c r="BG22" s="316"/>
      <c r="BH22" s="316"/>
      <c r="BI22" s="316"/>
      <c r="BJ22" s="316"/>
    </row>
    <row r="23" spans="1:44" ht="48.7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row>
    <row r="24" spans="2:62" ht="22.5" customHeight="1" thickBot="1">
      <c r="B24" s="259" t="s">
        <v>278</v>
      </c>
      <c r="C24" s="259"/>
      <c r="D24" s="259"/>
      <c r="E24" s="259"/>
      <c r="F24" s="259"/>
      <c r="G24" s="259"/>
      <c r="H24" s="259"/>
      <c r="I24" s="259"/>
      <c r="J24" s="259"/>
      <c r="K24" s="259"/>
      <c r="L24" s="259"/>
      <c r="M24" s="259"/>
      <c r="N24" s="259"/>
      <c r="O24" s="259"/>
      <c r="P24" s="259"/>
      <c r="Q24" s="259"/>
      <c r="R24" s="259"/>
      <c r="S24" s="259"/>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316" t="s">
        <v>279</v>
      </c>
      <c r="AV24" s="316"/>
      <c r="AW24" s="316"/>
      <c r="AX24" s="316"/>
      <c r="AY24" s="316"/>
      <c r="AZ24" s="316"/>
      <c r="BA24" s="316"/>
      <c r="BB24" s="316"/>
      <c r="BC24" s="316"/>
      <c r="BD24" s="316"/>
      <c r="BE24" s="316"/>
      <c r="BF24" s="316"/>
      <c r="BG24" s="316"/>
      <c r="BH24" s="316"/>
      <c r="BI24" s="316"/>
      <c r="BJ24" s="316"/>
    </row>
    <row r="25" spans="2:62" ht="22.5" customHeight="1">
      <c r="B25" s="18"/>
      <c r="C25" s="414" t="s">
        <v>0</v>
      </c>
      <c r="D25" s="415"/>
      <c r="E25" s="415"/>
      <c r="F25" s="415"/>
      <c r="G25" s="415"/>
      <c r="H25" s="415"/>
      <c r="I25" s="415"/>
      <c r="J25" s="415"/>
      <c r="K25" s="415"/>
      <c r="L25" s="416"/>
      <c r="M25" s="414" t="s">
        <v>270</v>
      </c>
      <c r="N25" s="415"/>
      <c r="O25" s="415"/>
      <c r="P25" s="415"/>
      <c r="Q25" s="415"/>
      <c r="R25" s="415"/>
      <c r="S25" s="415"/>
      <c r="T25" s="415"/>
      <c r="U25" s="415"/>
      <c r="V25" s="416"/>
      <c r="W25" s="414" t="s">
        <v>280</v>
      </c>
      <c r="X25" s="415"/>
      <c r="Y25" s="415"/>
      <c r="Z25" s="415"/>
      <c r="AA25" s="415"/>
      <c r="AB25" s="415"/>
      <c r="AC25" s="415"/>
      <c r="AD25" s="415"/>
      <c r="AE25" s="415"/>
      <c r="AF25" s="416"/>
      <c r="AG25" s="414" t="s">
        <v>273</v>
      </c>
      <c r="AH25" s="415"/>
      <c r="AI25" s="415"/>
      <c r="AJ25" s="415"/>
      <c r="AK25" s="415"/>
      <c r="AL25" s="415"/>
      <c r="AM25" s="415"/>
      <c r="AN25" s="415"/>
      <c r="AO25" s="415"/>
      <c r="AP25" s="416"/>
      <c r="AQ25" s="414" t="s">
        <v>272</v>
      </c>
      <c r="AR25" s="415"/>
      <c r="AS25" s="415"/>
      <c r="AT25" s="415"/>
      <c r="AU25" s="415"/>
      <c r="AV25" s="415"/>
      <c r="AW25" s="415"/>
      <c r="AX25" s="415"/>
      <c r="AY25" s="415"/>
      <c r="AZ25" s="416"/>
      <c r="BA25" s="414" t="s">
        <v>281</v>
      </c>
      <c r="BB25" s="415"/>
      <c r="BC25" s="415"/>
      <c r="BD25" s="415"/>
      <c r="BE25" s="415"/>
      <c r="BF25" s="415"/>
      <c r="BG25" s="415"/>
      <c r="BH25" s="415"/>
      <c r="BI25" s="415"/>
      <c r="BJ25" s="415"/>
    </row>
    <row r="26" spans="2:62" s="49" customFormat="1" ht="22.5" customHeight="1">
      <c r="B26" s="141" t="s">
        <v>0</v>
      </c>
      <c r="C26" s="432">
        <v>93287</v>
      </c>
      <c r="D26" s="420"/>
      <c r="E26" s="420"/>
      <c r="F26" s="420"/>
      <c r="G26" s="420"/>
      <c r="H26" s="420"/>
      <c r="I26" s="420"/>
      <c r="J26" s="420"/>
      <c r="K26" s="420"/>
      <c r="L26" s="420"/>
      <c r="M26" s="420">
        <v>16213</v>
      </c>
      <c r="N26" s="420"/>
      <c r="O26" s="420"/>
      <c r="P26" s="420"/>
      <c r="Q26" s="420"/>
      <c r="R26" s="420"/>
      <c r="S26" s="420"/>
      <c r="T26" s="420"/>
      <c r="U26" s="420"/>
      <c r="V26" s="420"/>
      <c r="W26" s="420">
        <v>24</v>
      </c>
      <c r="X26" s="420"/>
      <c r="Y26" s="420"/>
      <c r="Z26" s="420"/>
      <c r="AA26" s="420"/>
      <c r="AB26" s="420"/>
      <c r="AC26" s="420"/>
      <c r="AD26" s="420"/>
      <c r="AE26" s="420"/>
      <c r="AF26" s="420"/>
      <c r="AG26" s="420">
        <v>77050</v>
      </c>
      <c r="AH26" s="420"/>
      <c r="AI26" s="420"/>
      <c r="AJ26" s="420"/>
      <c r="AK26" s="420"/>
      <c r="AL26" s="420"/>
      <c r="AM26" s="420"/>
      <c r="AN26" s="420"/>
      <c r="AO26" s="420"/>
      <c r="AP26" s="420"/>
      <c r="AQ26" s="420">
        <v>0</v>
      </c>
      <c r="AR26" s="420"/>
      <c r="AS26" s="420"/>
      <c r="AT26" s="420"/>
      <c r="AU26" s="420"/>
      <c r="AV26" s="420"/>
      <c r="AW26" s="420"/>
      <c r="AX26" s="420"/>
      <c r="AY26" s="420"/>
      <c r="AZ26" s="420"/>
      <c r="BA26" s="420">
        <v>0</v>
      </c>
      <c r="BB26" s="420"/>
      <c r="BC26" s="420"/>
      <c r="BD26" s="420"/>
      <c r="BE26" s="420"/>
      <c r="BF26" s="420"/>
      <c r="BG26" s="420"/>
      <c r="BH26" s="420"/>
      <c r="BI26" s="420"/>
      <c r="BJ26" s="142"/>
    </row>
    <row r="27" spans="2:62" ht="22.5" customHeight="1">
      <c r="B27" s="114" t="s">
        <v>312</v>
      </c>
      <c r="C27" s="433">
        <v>7745</v>
      </c>
      <c r="D27" s="417"/>
      <c r="E27" s="417"/>
      <c r="F27" s="417"/>
      <c r="G27" s="417"/>
      <c r="H27" s="417"/>
      <c r="I27" s="417"/>
      <c r="J27" s="417"/>
      <c r="K27" s="417"/>
      <c r="L27" s="417"/>
      <c r="M27" s="417">
        <v>1626</v>
      </c>
      <c r="N27" s="417"/>
      <c r="O27" s="417"/>
      <c r="P27" s="417"/>
      <c r="Q27" s="417"/>
      <c r="R27" s="417"/>
      <c r="S27" s="417"/>
      <c r="T27" s="417"/>
      <c r="U27" s="417"/>
      <c r="V27" s="417"/>
      <c r="W27" s="417">
        <v>5</v>
      </c>
      <c r="X27" s="417"/>
      <c r="Y27" s="417"/>
      <c r="Z27" s="417"/>
      <c r="AA27" s="417"/>
      <c r="AB27" s="417"/>
      <c r="AC27" s="417"/>
      <c r="AD27" s="417"/>
      <c r="AE27" s="417"/>
      <c r="AF27" s="417"/>
      <c r="AG27" s="417">
        <v>6114</v>
      </c>
      <c r="AH27" s="417"/>
      <c r="AI27" s="417"/>
      <c r="AJ27" s="417"/>
      <c r="AK27" s="417"/>
      <c r="AL27" s="417"/>
      <c r="AM27" s="417"/>
      <c r="AN27" s="417"/>
      <c r="AO27" s="417"/>
      <c r="AP27" s="417"/>
      <c r="AQ27" s="417" t="s">
        <v>313</v>
      </c>
      <c r="AR27" s="417"/>
      <c r="AS27" s="417"/>
      <c r="AT27" s="417"/>
      <c r="AU27" s="417"/>
      <c r="AV27" s="417"/>
      <c r="AW27" s="417"/>
      <c r="AX27" s="417"/>
      <c r="AY27" s="417"/>
      <c r="AZ27" s="417"/>
      <c r="BA27" s="417" t="s">
        <v>314</v>
      </c>
      <c r="BB27" s="417"/>
      <c r="BC27" s="417"/>
      <c r="BD27" s="417"/>
      <c r="BE27" s="417"/>
      <c r="BF27" s="417"/>
      <c r="BG27" s="417"/>
      <c r="BH27" s="417"/>
      <c r="BI27" s="417"/>
      <c r="BJ27" s="48"/>
    </row>
    <row r="28" spans="2:62" ht="22.5" customHeight="1">
      <c r="B28" s="114" t="s">
        <v>282</v>
      </c>
      <c r="C28" s="433">
        <v>6896</v>
      </c>
      <c r="D28" s="417"/>
      <c r="E28" s="417"/>
      <c r="F28" s="417"/>
      <c r="G28" s="417"/>
      <c r="H28" s="417"/>
      <c r="I28" s="417"/>
      <c r="J28" s="417"/>
      <c r="K28" s="417"/>
      <c r="L28" s="417"/>
      <c r="M28" s="417">
        <v>1194</v>
      </c>
      <c r="N28" s="417"/>
      <c r="O28" s="417"/>
      <c r="P28" s="417"/>
      <c r="Q28" s="417"/>
      <c r="R28" s="417"/>
      <c r="S28" s="417"/>
      <c r="T28" s="417"/>
      <c r="U28" s="417"/>
      <c r="V28" s="417"/>
      <c r="W28" s="417">
        <v>3</v>
      </c>
      <c r="X28" s="417"/>
      <c r="Y28" s="417"/>
      <c r="Z28" s="417"/>
      <c r="AA28" s="417"/>
      <c r="AB28" s="417"/>
      <c r="AC28" s="417"/>
      <c r="AD28" s="417"/>
      <c r="AE28" s="417"/>
      <c r="AF28" s="417"/>
      <c r="AG28" s="417">
        <v>5699</v>
      </c>
      <c r="AH28" s="417"/>
      <c r="AI28" s="417"/>
      <c r="AJ28" s="417"/>
      <c r="AK28" s="417"/>
      <c r="AL28" s="417"/>
      <c r="AM28" s="417"/>
      <c r="AN28" s="417"/>
      <c r="AO28" s="417"/>
      <c r="AP28" s="417"/>
      <c r="AQ28" s="417" t="s">
        <v>313</v>
      </c>
      <c r="AR28" s="417"/>
      <c r="AS28" s="417"/>
      <c r="AT28" s="417"/>
      <c r="AU28" s="417"/>
      <c r="AV28" s="417"/>
      <c r="AW28" s="417"/>
      <c r="AX28" s="417"/>
      <c r="AY28" s="417"/>
      <c r="AZ28" s="417"/>
      <c r="BA28" s="417" t="s">
        <v>315</v>
      </c>
      <c r="BB28" s="417"/>
      <c r="BC28" s="417"/>
      <c r="BD28" s="417"/>
      <c r="BE28" s="417"/>
      <c r="BF28" s="417"/>
      <c r="BG28" s="417"/>
      <c r="BH28" s="417"/>
      <c r="BI28" s="417"/>
      <c r="BJ28" s="48"/>
    </row>
    <row r="29" spans="2:62" ht="22.5" customHeight="1">
      <c r="B29" s="114" t="s">
        <v>283</v>
      </c>
      <c r="C29" s="433">
        <v>7024</v>
      </c>
      <c r="D29" s="417"/>
      <c r="E29" s="417"/>
      <c r="F29" s="417"/>
      <c r="G29" s="417"/>
      <c r="H29" s="417"/>
      <c r="I29" s="417"/>
      <c r="J29" s="417"/>
      <c r="K29" s="417"/>
      <c r="L29" s="417"/>
      <c r="M29" s="417">
        <v>1171</v>
      </c>
      <c r="N29" s="417"/>
      <c r="O29" s="417"/>
      <c r="P29" s="417"/>
      <c r="Q29" s="417"/>
      <c r="R29" s="417"/>
      <c r="S29" s="417"/>
      <c r="T29" s="417"/>
      <c r="U29" s="417"/>
      <c r="V29" s="417"/>
      <c r="W29" s="417">
        <v>0</v>
      </c>
      <c r="X29" s="417"/>
      <c r="Y29" s="417"/>
      <c r="Z29" s="417"/>
      <c r="AA29" s="417"/>
      <c r="AB29" s="417"/>
      <c r="AC29" s="417"/>
      <c r="AD29" s="417"/>
      <c r="AE29" s="417"/>
      <c r="AF29" s="417"/>
      <c r="AG29" s="417">
        <v>5853</v>
      </c>
      <c r="AH29" s="417"/>
      <c r="AI29" s="417"/>
      <c r="AJ29" s="417"/>
      <c r="AK29" s="417"/>
      <c r="AL29" s="417"/>
      <c r="AM29" s="417"/>
      <c r="AN29" s="417"/>
      <c r="AO29" s="417"/>
      <c r="AP29" s="417"/>
      <c r="AQ29" s="417" t="s">
        <v>313</v>
      </c>
      <c r="AR29" s="417"/>
      <c r="AS29" s="417"/>
      <c r="AT29" s="417"/>
      <c r="AU29" s="417"/>
      <c r="AV29" s="417"/>
      <c r="AW29" s="417"/>
      <c r="AX29" s="417"/>
      <c r="AY29" s="417"/>
      <c r="AZ29" s="417"/>
      <c r="BA29" s="417" t="s">
        <v>314</v>
      </c>
      <c r="BB29" s="417"/>
      <c r="BC29" s="417"/>
      <c r="BD29" s="417"/>
      <c r="BE29" s="417"/>
      <c r="BF29" s="417"/>
      <c r="BG29" s="417"/>
      <c r="BH29" s="417"/>
      <c r="BI29" s="417"/>
      <c r="BJ29" s="48"/>
    </row>
    <row r="30" spans="2:62" ht="22.5" customHeight="1">
      <c r="B30" s="114" t="s">
        <v>284</v>
      </c>
      <c r="C30" s="433">
        <v>7126</v>
      </c>
      <c r="D30" s="417"/>
      <c r="E30" s="417"/>
      <c r="F30" s="417"/>
      <c r="G30" s="417"/>
      <c r="H30" s="417"/>
      <c r="I30" s="417"/>
      <c r="J30" s="417"/>
      <c r="K30" s="417"/>
      <c r="L30" s="417"/>
      <c r="M30" s="417">
        <v>1544</v>
      </c>
      <c r="N30" s="417"/>
      <c r="O30" s="417"/>
      <c r="P30" s="417"/>
      <c r="Q30" s="417"/>
      <c r="R30" s="417"/>
      <c r="S30" s="417"/>
      <c r="T30" s="417"/>
      <c r="U30" s="417"/>
      <c r="V30" s="417"/>
      <c r="W30" s="417">
        <v>3</v>
      </c>
      <c r="X30" s="417"/>
      <c r="Y30" s="417"/>
      <c r="Z30" s="417"/>
      <c r="AA30" s="417"/>
      <c r="AB30" s="417"/>
      <c r="AC30" s="417"/>
      <c r="AD30" s="417"/>
      <c r="AE30" s="417"/>
      <c r="AF30" s="417"/>
      <c r="AG30" s="417">
        <v>5579</v>
      </c>
      <c r="AH30" s="417"/>
      <c r="AI30" s="417"/>
      <c r="AJ30" s="417"/>
      <c r="AK30" s="417"/>
      <c r="AL30" s="417"/>
      <c r="AM30" s="417"/>
      <c r="AN30" s="417"/>
      <c r="AO30" s="417"/>
      <c r="AP30" s="417"/>
      <c r="AQ30" s="417" t="s">
        <v>313</v>
      </c>
      <c r="AR30" s="417"/>
      <c r="AS30" s="417"/>
      <c r="AT30" s="417"/>
      <c r="AU30" s="417"/>
      <c r="AV30" s="417"/>
      <c r="AW30" s="417"/>
      <c r="AX30" s="417"/>
      <c r="AY30" s="417"/>
      <c r="AZ30" s="417"/>
      <c r="BA30" s="417" t="s">
        <v>314</v>
      </c>
      <c r="BB30" s="417"/>
      <c r="BC30" s="417"/>
      <c r="BD30" s="417"/>
      <c r="BE30" s="417"/>
      <c r="BF30" s="417"/>
      <c r="BG30" s="417"/>
      <c r="BH30" s="417"/>
      <c r="BI30" s="417"/>
      <c r="BJ30" s="48"/>
    </row>
    <row r="31" spans="2:62" ht="22.5" customHeight="1">
      <c r="B31" s="114" t="s">
        <v>285</v>
      </c>
      <c r="C31" s="433">
        <v>7178</v>
      </c>
      <c r="D31" s="417"/>
      <c r="E31" s="417"/>
      <c r="F31" s="417"/>
      <c r="G31" s="417"/>
      <c r="H31" s="417"/>
      <c r="I31" s="417"/>
      <c r="J31" s="417"/>
      <c r="K31" s="417"/>
      <c r="L31" s="417"/>
      <c r="M31" s="417">
        <v>1101</v>
      </c>
      <c r="N31" s="417"/>
      <c r="O31" s="417"/>
      <c r="P31" s="417"/>
      <c r="Q31" s="417"/>
      <c r="R31" s="417"/>
      <c r="S31" s="417"/>
      <c r="T31" s="417"/>
      <c r="U31" s="417"/>
      <c r="V31" s="417"/>
      <c r="W31" s="417">
        <v>2</v>
      </c>
      <c r="X31" s="417"/>
      <c r="Y31" s="417"/>
      <c r="Z31" s="417"/>
      <c r="AA31" s="417"/>
      <c r="AB31" s="417"/>
      <c r="AC31" s="417"/>
      <c r="AD31" s="417"/>
      <c r="AE31" s="417"/>
      <c r="AF31" s="417"/>
      <c r="AG31" s="417">
        <v>6075</v>
      </c>
      <c r="AH31" s="417"/>
      <c r="AI31" s="417"/>
      <c r="AJ31" s="417"/>
      <c r="AK31" s="417"/>
      <c r="AL31" s="417"/>
      <c r="AM31" s="417"/>
      <c r="AN31" s="417"/>
      <c r="AO31" s="417"/>
      <c r="AP31" s="417"/>
      <c r="AQ31" s="417" t="s">
        <v>313</v>
      </c>
      <c r="AR31" s="417"/>
      <c r="AS31" s="417"/>
      <c r="AT31" s="417"/>
      <c r="AU31" s="417"/>
      <c r="AV31" s="417"/>
      <c r="AW31" s="417"/>
      <c r="AX31" s="417"/>
      <c r="AY31" s="417"/>
      <c r="AZ31" s="417"/>
      <c r="BA31" s="417" t="s">
        <v>314</v>
      </c>
      <c r="BB31" s="417"/>
      <c r="BC31" s="417"/>
      <c r="BD31" s="417"/>
      <c r="BE31" s="417"/>
      <c r="BF31" s="417"/>
      <c r="BG31" s="417"/>
      <c r="BH31" s="417"/>
      <c r="BI31" s="417"/>
      <c r="BJ31" s="48"/>
    </row>
    <row r="32" spans="2:62" ht="22.5" customHeight="1">
      <c r="B32" s="114" t="s">
        <v>286</v>
      </c>
      <c r="C32" s="433">
        <v>7635</v>
      </c>
      <c r="D32" s="417"/>
      <c r="E32" s="417"/>
      <c r="F32" s="417"/>
      <c r="G32" s="417"/>
      <c r="H32" s="417"/>
      <c r="I32" s="417"/>
      <c r="J32" s="417"/>
      <c r="K32" s="417"/>
      <c r="L32" s="417"/>
      <c r="M32" s="417">
        <v>1305</v>
      </c>
      <c r="N32" s="417"/>
      <c r="O32" s="417"/>
      <c r="P32" s="417"/>
      <c r="Q32" s="417"/>
      <c r="R32" s="417"/>
      <c r="S32" s="417"/>
      <c r="T32" s="417"/>
      <c r="U32" s="417"/>
      <c r="V32" s="417"/>
      <c r="W32" s="417">
        <v>2</v>
      </c>
      <c r="X32" s="417"/>
      <c r="Y32" s="417"/>
      <c r="Z32" s="417"/>
      <c r="AA32" s="417"/>
      <c r="AB32" s="417"/>
      <c r="AC32" s="417"/>
      <c r="AD32" s="417"/>
      <c r="AE32" s="417"/>
      <c r="AF32" s="417"/>
      <c r="AG32" s="417">
        <v>6328</v>
      </c>
      <c r="AH32" s="417"/>
      <c r="AI32" s="417"/>
      <c r="AJ32" s="417"/>
      <c r="AK32" s="417"/>
      <c r="AL32" s="417"/>
      <c r="AM32" s="417"/>
      <c r="AN32" s="417"/>
      <c r="AO32" s="417"/>
      <c r="AP32" s="417"/>
      <c r="AQ32" s="417" t="s">
        <v>313</v>
      </c>
      <c r="AR32" s="417"/>
      <c r="AS32" s="417"/>
      <c r="AT32" s="417"/>
      <c r="AU32" s="417"/>
      <c r="AV32" s="417"/>
      <c r="AW32" s="417"/>
      <c r="AX32" s="417"/>
      <c r="AY32" s="417"/>
      <c r="AZ32" s="417"/>
      <c r="BA32" s="417" t="s">
        <v>314</v>
      </c>
      <c r="BB32" s="417"/>
      <c r="BC32" s="417"/>
      <c r="BD32" s="417"/>
      <c r="BE32" s="417"/>
      <c r="BF32" s="417"/>
      <c r="BG32" s="417"/>
      <c r="BH32" s="417"/>
      <c r="BI32" s="417"/>
      <c r="BJ32" s="48"/>
    </row>
    <row r="33" spans="2:62" ht="22.5" customHeight="1">
      <c r="B33" s="114" t="s">
        <v>287</v>
      </c>
      <c r="C33" s="433">
        <v>8463</v>
      </c>
      <c r="D33" s="417"/>
      <c r="E33" s="417"/>
      <c r="F33" s="417"/>
      <c r="G33" s="417"/>
      <c r="H33" s="417"/>
      <c r="I33" s="417"/>
      <c r="J33" s="417"/>
      <c r="K33" s="417"/>
      <c r="L33" s="417"/>
      <c r="M33" s="417">
        <v>1236</v>
      </c>
      <c r="N33" s="417"/>
      <c r="O33" s="417"/>
      <c r="P33" s="417"/>
      <c r="Q33" s="417"/>
      <c r="R33" s="417"/>
      <c r="S33" s="417"/>
      <c r="T33" s="417"/>
      <c r="U33" s="417"/>
      <c r="V33" s="417"/>
      <c r="W33" s="417">
        <v>3</v>
      </c>
      <c r="X33" s="417"/>
      <c r="Y33" s="417"/>
      <c r="Z33" s="417"/>
      <c r="AA33" s="417"/>
      <c r="AB33" s="417"/>
      <c r="AC33" s="417"/>
      <c r="AD33" s="417"/>
      <c r="AE33" s="417"/>
      <c r="AF33" s="417"/>
      <c r="AG33" s="417">
        <v>7224</v>
      </c>
      <c r="AH33" s="417"/>
      <c r="AI33" s="417"/>
      <c r="AJ33" s="417"/>
      <c r="AK33" s="417"/>
      <c r="AL33" s="417"/>
      <c r="AM33" s="417"/>
      <c r="AN33" s="417"/>
      <c r="AO33" s="417"/>
      <c r="AP33" s="417"/>
      <c r="AQ33" s="417" t="s">
        <v>313</v>
      </c>
      <c r="AR33" s="417"/>
      <c r="AS33" s="417"/>
      <c r="AT33" s="417"/>
      <c r="AU33" s="417"/>
      <c r="AV33" s="417"/>
      <c r="AW33" s="417"/>
      <c r="AX33" s="417"/>
      <c r="AY33" s="417"/>
      <c r="AZ33" s="417"/>
      <c r="BA33" s="417" t="s">
        <v>314</v>
      </c>
      <c r="BB33" s="417"/>
      <c r="BC33" s="417"/>
      <c r="BD33" s="417"/>
      <c r="BE33" s="417"/>
      <c r="BF33" s="417"/>
      <c r="BG33" s="417"/>
      <c r="BH33" s="417"/>
      <c r="BI33" s="417"/>
      <c r="BJ33" s="48"/>
    </row>
    <row r="34" spans="2:62" ht="22.5" customHeight="1">
      <c r="B34" s="114" t="s">
        <v>288</v>
      </c>
      <c r="C34" s="433">
        <v>8492</v>
      </c>
      <c r="D34" s="417"/>
      <c r="E34" s="417"/>
      <c r="F34" s="417"/>
      <c r="G34" s="417"/>
      <c r="H34" s="417"/>
      <c r="I34" s="417"/>
      <c r="J34" s="417"/>
      <c r="K34" s="417"/>
      <c r="L34" s="417"/>
      <c r="M34" s="417">
        <v>1484</v>
      </c>
      <c r="N34" s="417"/>
      <c r="O34" s="417"/>
      <c r="P34" s="417"/>
      <c r="Q34" s="417"/>
      <c r="R34" s="417"/>
      <c r="S34" s="417"/>
      <c r="T34" s="417"/>
      <c r="U34" s="417"/>
      <c r="V34" s="417"/>
      <c r="W34" s="417">
        <v>1</v>
      </c>
      <c r="X34" s="417"/>
      <c r="Y34" s="417"/>
      <c r="Z34" s="417"/>
      <c r="AA34" s="417"/>
      <c r="AB34" s="417"/>
      <c r="AC34" s="417"/>
      <c r="AD34" s="417"/>
      <c r="AE34" s="417"/>
      <c r="AF34" s="417"/>
      <c r="AG34" s="417">
        <v>7007</v>
      </c>
      <c r="AH34" s="417"/>
      <c r="AI34" s="417"/>
      <c r="AJ34" s="417"/>
      <c r="AK34" s="417"/>
      <c r="AL34" s="417"/>
      <c r="AM34" s="417"/>
      <c r="AN34" s="417"/>
      <c r="AO34" s="417"/>
      <c r="AP34" s="417"/>
      <c r="AQ34" s="417" t="s">
        <v>313</v>
      </c>
      <c r="AR34" s="417"/>
      <c r="AS34" s="417"/>
      <c r="AT34" s="417"/>
      <c r="AU34" s="417"/>
      <c r="AV34" s="417"/>
      <c r="AW34" s="417"/>
      <c r="AX34" s="417"/>
      <c r="AY34" s="417"/>
      <c r="AZ34" s="417"/>
      <c r="BA34" s="417" t="s">
        <v>314</v>
      </c>
      <c r="BB34" s="417"/>
      <c r="BC34" s="417"/>
      <c r="BD34" s="417"/>
      <c r="BE34" s="417"/>
      <c r="BF34" s="417"/>
      <c r="BG34" s="417"/>
      <c r="BH34" s="417"/>
      <c r="BI34" s="417"/>
      <c r="BJ34" s="48"/>
    </row>
    <row r="35" spans="2:62" ht="22.5" customHeight="1">
      <c r="B35" s="114" t="s">
        <v>289</v>
      </c>
      <c r="C35" s="433">
        <v>9326</v>
      </c>
      <c r="D35" s="417"/>
      <c r="E35" s="417"/>
      <c r="F35" s="417"/>
      <c r="G35" s="417"/>
      <c r="H35" s="417"/>
      <c r="I35" s="417"/>
      <c r="J35" s="417"/>
      <c r="K35" s="417"/>
      <c r="L35" s="417"/>
      <c r="M35" s="417">
        <v>1834</v>
      </c>
      <c r="N35" s="417"/>
      <c r="O35" s="417"/>
      <c r="P35" s="417"/>
      <c r="Q35" s="417"/>
      <c r="R35" s="417"/>
      <c r="S35" s="417"/>
      <c r="T35" s="417"/>
      <c r="U35" s="417"/>
      <c r="V35" s="417"/>
      <c r="W35" s="417">
        <v>0</v>
      </c>
      <c r="X35" s="417"/>
      <c r="Y35" s="417"/>
      <c r="Z35" s="417"/>
      <c r="AA35" s="417"/>
      <c r="AB35" s="417"/>
      <c r="AC35" s="417"/>
      <c r="AD35" s="417"/>
      <c r="AE35" s="417"/>
      <c r="AF35" s="417"/>
      <c r="AG35" s="417">
        <v>7492</v>
      </c>
      <c r="AH35" s="417"/>
      <c r="AI35" s="417"/>
      <c r="AJ35" s="417"/>
      <c r="AK35" s="417"/>
      <c r="AL35" s="417"/>
      <c r="AM35" s="417"/>
      <c r="AN35" s="417"/>
      <c r="AO35" s="417"/>
      <c r="AP35" s="417"/>
      <c r="AQ35" s="417" t="s">
        <v>313</v>
      </c>
      <c r="AR35" s="417"/>
      <c r="AS35" s="417"/>
      <c r="AT35" s="417"/>
      <c r="AU35" s="417"/>
      <c r="AV35" s="417"/>
      <c r="AW35" s="417"/>
      <c r="AX35" s="417"/>
      <c r="AY35" s="417"/>
      <c r="AZ35" s="417"/>
      <c r="BA35" s="417" t="s">
        <v>314</v>
      </c>
      <c r="BB35" s="417"/>
      <c r="BC35" s="417"/>
      <c r="BD35" s="417"/>
      <c r="BE35" s="417"/>
      <c r="BF35" s="417"/>
      <c r="BG35" s="417"/>
      <c r="BH35" s="417"/>
      <c r="BI35" s="417"/>
      <c r="BJ35" s="48"/>
    </row>
    <row r="36" spans="2:62" ht="22.5" customHeight="1">
      <c r="B36" s="114" t="s">
        <v>290</v>
      </c>
      <c r="C36" s="433">
        <v>7698</v>
      </c>
      <c r="D36" s="417"/>
      <c r="E36" s="417"/>
      <c r="F36" s="417"/>
      <c r="G36" s="417"/>
      <c r="H36" s="417"/>
      <c r="I36" s="417"/>
      <c r="J36" s="417"/>
      <c r="K36" s="417"/>
      <c r="L36" s="417"/>
      <c r="M36" s="417">
        <v>1145</v>
      </c>
      <c r="N36" s="417"/>
      <c r="O36" s="417"/>
      <c r="P36" s="417"/>
      <c r="Q36" s="417"/>
      <c r="R36" s="417"/>
      <c r="S36" s="417"/>
      <c r="T36" s="417"/>
      <c r="U36" s="417"/>
      <c r="V36" s="417"/>
      <c r="W36" s="417">
        <v>3</v>
      </c>
      <c r="X36" s="417"/>
      <c r="Y36" s="417"/>
      <c r="Z36" s="417"/>
      <c r="AA36" s="417"/>
      <c r="AB36" s="417"/>
      <c r="AC36" s="417"/>
      <c r="AD36" s="417"/>
      <c r="AE36" s="417"/>
      <c r="AF36" s="417"/>
      <c r="AG36" s="417">
        <v>6550</v>
      </c>
      <c r="AH36" s="417"/>
      <c r="AI36" s="417"/>
      <c r="AJ36" s="417"/>
      <c r="AK36" s="417"/>
      <c r="AL36" s="417"/>
      <c r="AM36" s="417"/>
      <c r="AN36" s="417"/>
      <c r="AO36" s="417"/>
      <c r="AP36" s="417"/>
      <c r="AQ36" s="417" t="s">
        <v>316</v>
      </c>
      <c r="AR36" s="417"/>
      <c r="AS36" s="417"/>
      <c r="AT36" s="417"/>
      <c r="AU36" s="417"/>
      <c r="AV36" s="417"/>
      <c r="AW36" s="417"/>
      <c r="AX36" s="417"/>
      <c r="AY36" s="417"/>
      <c r="AZ36" s="417"/>
      <c r="BA36" s="417" t="s">
        <v>317</v>
      </c>
      <c r="BB36" s="417"/>
      <c r="BC36" s="417"/>
      <c r="BD36" s="417"/>
      <c r="BE36" s="417"/>
      <c r="BF36" s="417"/>
      <c r="BG36" s="417"/>
      <c r="BH36" s="417"/>
      <c r="BI36" s="417"/>
      <c r="BJ36" s="48"/>
    </row>
    <row r="37" spans="2:62" ht="22.5" customHeight="1">
      <c r="B37" s="114" t="s">
        <v>291</v>
      </c>
      <c r="C37" s="433">
        <v>7325</v>
      </c>
      <c r="D37" s="417"/>
      <c r="E37" s="417"/>
      <c r="F37" s="417"/>
      <c r="G37" s="417"/>
      <c r="H37" s="417"/>
      <c r="I37" s="417"/>
      <c r="J37" s="417"/>
      <c r="K37" s="417"/>
      <c r="L37" s="417"/>
      <c r="M37" s="417">
        <v>1126</v>
      </c>
      <c r="N37" s="417"/>
      <c r="O37" s="417"/>
      <c r="P37" s="417"/>
      <c r="Q37" s="417"/>
      <c r="R37" s="417"/>
      <c r="S37" s="417"/>
      <c r="T37" s="417"/>
      <c r="U37" s="417"/>
      <c r="V37" s="417"/>
      <c r="W37" s="417">
        <v>0</v>
      </c>
      <c r="X37" s="417"/>
      <c r="Y37" s="417"/>
      <c r="Z37" s="417"/>
      <c r="AA37" s="417"/>
      <c r="AB37" s="417"/>
      <c r="AC37" s="417"/>
      <c r="AD37" s="417"/>
      <c r="AE37" s="417"/>
      <c r="AF37" s="417"/>
      <c r="AG37" s="417">
        <v>6199</v>
      </c>
      <c r="AH37" s="417"/>
      <c r="AI37" s="417"/>
      <c r="AJ37" s="417"/>
      <c r="AK37" s="417"/>
      <c r="AL37" s="417"/>
      <c r="AM37" s="417"/>
      <c r="AN37" s="417"/>
      <c r="AO37" s="417"/>
      <c r="AP37" s="417"/>
      <c r="AQ37" s="417" t="s">
        <v>316</v>
      </c>
      <c r="AR37" s="417"/>
      <c r="AS37" s="417"/>
      <c r="AT37" s="417"/>
      <c r="AU37" s="417"/>
      <c r="AV37" s="417"/>
      <c r="AW37" s="417"/>
      <c r="AX37" s="417"/>
      <c r="AY37" s="417"/>
      <c r="AZ37" s="417"/>
      <c r="BA37" s="417" t="s">
        <v>318</v>
      </c>
      <c r="BB37" s="417"/>
      <c r="BC37" s="417"/>
      <c r="BD37" s="417"/>
      <c r="BE37" s="417"/>
      <c r="BF37" s="417"/>
      <c r="BG37" s="417"/>
      <c r="BH37" s="417"/>
      <c r="BI37" s="417"/>
      <c r="BJ37" s="48"/>
    </row>
    <row r="38" spans="2:62" ht="22.5" customHeight="1" thickBot="1">
      <c r="B38" s="116" t="s">
        <v>292</v>
      </c>
      <c r="C38" s="421">
        <v>8379</v>
      </c>
      <c r="D38" s="418"/>
      <c r="E38" s="418"/>
      <c r="F38" s="418"/>
      <c r="G38" s="418"/>
      <c r="H38" s="418"/>
      <c r="I38" s="418"/>
      <c r="J38" s="418"/>
      <c r="K38" s="418"/>
      <c r="L38" s="418"/>
      <c r="M38" s="418">
        <v>1447</v>
      </c>
      <c r="N38" s="418"/>
      <c r="O38" s="418"/>
      <c r="P38" s="418"/>
      <c r="Q38" s="418"/>
      <c r="R38" s="418"/>
      <c r="S38" s="418"/>
      <c r="T38" s="418"/>
      <c r="U38" s="418"/>
      <c r="V38" s="418"/>
      <c r="W38" s="418">
        <v>2</v>
      </c>
      <c r="X38" s="418"/>
      <c r="Y38" s="418"/>
      <c r="Z38" s="418"/>
      <c r="AA38" s="418"/>
      <c r="AB38" s="418"/>
      <c r="AC38" s="418"/>
      <c r="AD38" s="418"/>
      <c r="AE38" s="418"/>
      <c r="AF38" s="418"/>
      <c r="AG38" s="418">
        <v>6930</v>
      </c>
      <c r="AH38" s="418"/>
      <c r="AI38" s="418"/>
      <c r="AJ38" s="418"/>
      <c r="AK38" s="418"/>
      <c r="AL38" s="418"/>
      <c r="AM38" s="418"/>
      <c r="AN38" s="418"/>
      <c r="AO38" s="418"/>
      <c r="AP38" s="418"/>
      <c r="AQ38" s="418" t="s">
        <v>316</v>
      </c>
      <c r="AR38" s="418"/>
      <c r="AS38" s="418"/>
      <c r="AT38" s="418"/>
      <c r="AU38" s="418"/>
      <c r="AV38" s="418"/>
      <c r="AW38" s="418"/>
      <c r="AX38" s="418"/>
      <c r="AY38" s="418"/>
      <c r="AZ38" s="418"/>
      <c r="BA38" s="418" t="s">
        <v>318</v>
      </c>
      <c r="BB38" s="418"/>
      <c r="BC38" s="418"/>
      <c r="BD38" s="418"/>
      <c r="BE38" s="418"/>
      <c r="BF38" s="418"/>
      <c r="BG38" s="418"/>
      <c r="BH38" s="418"/>
      <c r="BI38" s="418"/>
      <c r="BJ38" s="15"/>
    </row>
    <row r="39" spans="1:44" ht="17.25">
      <c r="A39" s="48"/>
      <c r="B39" s="48"/>
      <c r="C39" s="48"/>
      <c r="D39" s="48"/>
      <c r="E39" s="48"/>
      <c r="F39" s="48"/>
      <c r="G39" s="48"/>
      <c r="H39" s="48"/>
      <c r="I39" s="48"/>
      <c r="J39" s="48"/>
      <c r="K39" s="48"/>
      <c r="L39" s="48"/>
      <c r="M39" s="143"/>
      <c r="N39" s="48"/>
      <c r="O39" s="48"/>
      <c r="P39" s="48"/>
      <c r="Q39" s="48"/>
      <c r="R39" s="48"/>
      <c r="S39" s="48"/>
      <c r="T39" s="48"/>
      <c r="U39" s="48"/>
      <c r="V39" s="48"/>
      <c r="W39" s="48"/>
      <c r="X39" s="48"/>
      <c r="Y39" s="48"/>
      <c r="Z39" s="48"/>
      <c r="AA39" s="48"/>
      <c r="AB39" s="48"/>
      <c r="AC39" s="48"/>
      <c r="AD39" s="48"/>
      <c r="AE39" s="48"/>
      <c r="AF39" s="48"/>
      <c r="AG39" s="48"/>
      <c r="AH39" s="48"/>
      <c r="AI39" s="143"/>
      <c r="AJ39" s="48"/>
      <c r="AK39" s="48"/>
      <c r="AL39" s="48"/>
      <c r="AM39" s="143"/>
      <c r="AN39" s="143"/>
      <c r="AO39" s="143"/>
      <c r="AP39" s="143"/>
      <c r="AQ39" s="143"/>
      <c r="AR39" s="143"/>
    </row>
    <row r="40" spans="45:62" ht="17.25">
      <c r="AS40" s="316" t="s">
        <v>293</v>
      </c>
      <c r="AT40" s="316"/>
      <c r="AU40" s="316"/>
      <c r="AV40" s="316"/>
      <c r="AW40" s="316"/>
      <c r="AX40" s="316"/>
      <c r="AY40" s="316"/>
      <c r="AZ40" s="316"/>
      <c r="BA40" s="316"/>
      <c r="BB40" s="316"/>
      <c r="BC40" s="316"/>
      <c r="BD40" s="316"/>
      <c r="BE40" s="316"/>
      <c r="BF40" s="316"/>
      <c r="BG40" s="316"/>
      <c r="BH40" s="316"/>
      <c r="BI40" s="316"/>
      <c r="BJ40" s="316"/>
    </row>
  </sheetData>
  <mergeCells count="225">
    <mergeCell ref="BE17:BJ17"/>
    <mergeCell ref="AG17:AL17"/>
    <mergeCell ref="AM17:AR17"/>
    <mergeCell ref="AS17:AX17"/>
    <mergeCell ref="AY17:BD17"/>
    <mergeCell ref="I17:N17"/>
    <mergeCell ref="O17:T17"/>
    <mergeCell ref="U17:Z17"/>
    <mergeCell ref="AA17:AF17"/>
    <mergeCell ref="BF20:BW20"/>
    <mergeCell ref="AS21:BJ21"/>
    <mergeCell ref="BE18:BJ18"/>
    <mergeCell ref="AG18:AL18"/>
    <mergeCell ref="AM18:AR18"/>
    <mergeCell ref="AS18:AX18"/>
    <mergeCell ref="AY18:BD18"/>
    <mergeCell ref="I18:N18"/>
    <mergeCell ref="O18:T18"/>
    <mergeCell ref="U18:Z18"/>
    <mergeCell ref="AA18:AF18"/>
    <mergeCell ref="AY15:BD15"/>
    <mergeCell ref="BE15:BJ15"/>
    <mergeCell ref="AY16:BD16"/>
    <mergeCell ref="BE16:BJ16"/>
    <mergeCell ref="AY13:BD13"/>
    <mergeCell ref="BE13:BJ13"/>
    <mergeCell ref="AY14:BD14"/>
    <mergeCell ref="BE14:BJ14"/>
    <mergeCell ref="BE10:BJ10"/>
    <mergeCell ref="AY11:BD11"/>
    <mergeCell ref="BE11:BJ11"/>
    <mergeCell ref="AY12:BD12"/>
    <mergeCell ref="BE12:BJ12"/>
    <mergeCell ref="U16:Z16"/>
    <mergeCell ref="AA16:AF16"/>
    <mergeCell ref="AG16:AL16"/>
    <mergeCell ref="AM16:AR16"/>
    <mergeCell ref="AG14:AL14"/>
    <mergeCell ref="AM14:AR14"/>
    <mergeCell ref="AS14:AX14"/>
    <mergeCell ref="U15:Z15"/>
    <mergeCell ref="AA15:AF15"/>
    <mergeCell ref="AG15:AL15"/>
    <mergeCell ref="AM15:AR15"/>
    <mergeCell ref="AS15:AX15"/>
    <mergeCell ref="AG12:AL12"/>
    <mergeCell ref="AM12:AR12"/>
    <mergeCell ref="AS12:AX12"/>
    <mergeCell ref="U13:Z13"/>
    <mergeCell ref="AA13:AF13"/>
    <mergeCell ref="AG13:AL13"/>
    <mergeCell ref="AM13:AR13"/>
    <mergeCell ref="AS13:AX13"/>
    <mergeCell ref="AG10:AL10"/>
    <mergeCell ref="AM10:AR10"/>
    <mergeCell ref="AS10:AX10"/>
    <mergeCell ref="U11:Z11"/>
    <mergeCell ref="AA11:AF11"/>
    <mergeCell ref="AG11:AL11"/>
    <mergeCell ref="AM11:AR11"/>
    <mergeCell ref="AS11:AX11"/>
    <mergeCell ref="AG8:AL8"/>
    <mergeCell ref="AM8:AR8"/>
    <mergeCell ref="AS8:AX8"/>
    <mergeCell ref="U9:Z9"/>
    <mergeCell ref="AA9:AF9"/>
    <mergeCell ref="AG9:AL9"/>
    <mergeCell ref="AM9:AR9"/>
    <mergeCell ref="AS9:AX9"/>
    <mergeCell ref="I16:N16"/>
    <mergeCell ref="O16:T16"/>
    <mergeCell ref="U8:Z8"/>
    <mergeCell ref="AA8:AF8"/>
    <mergeCell ref="U10:Z10"/>
    <mergeCell ref="AA10:AF10"/>
    <mergeCell ref="U12:Z12"/>
    <mergeCell ref="AA12:AF12"/>
    <mergeCell ref="U14:Z14"/>
    <mergeCell ref="AA14:AF14"/>
    <mergeCell ref="I14:N14"/>
    <mergeCell ref="O14:T14"/>
    <mergeCell ref="I15:N15"/>
    <mergeCell ref="O15:T15"/>
    <mergeCell ref="I12:N12"/>
    <mergeCell ref="O12:T12"/>
    <mergeCell ref="I13:N13"/>
    <mergeCell ref="O13:T13"/>
    <mergeCell ref="I10:N10"/>
    <mergeCell ref="O10:T10"/>
    <mergeCell ref="I11:N11"/>
    <mergeCell ref="O11:T11"/>
    <mergeCell ref="I8:N8"/>
    <mergeCell ref="O8:T8"/>
    <mergeCell ref="I9:N9"/>
    <mergeCell ref="O9:T9"/>
    <mergeCell ref="C15:H15"/>
    <mergeCell ref="C16:H16"/>
    <mergeCell ref="C19:H19"/>
    <mergeCell ref="C11:H11"/>
    <mergeCell ref="C12:H12"/>
    <mergeCell ref="C13:H13"/>
    <mergeCell ref="C14:H14"/>
    <mergeCell ref="C18:H18"/>
    <mergeCell ref="C17:H17"/>
    <mergeCell ref="C8:H8"/>
    <mergeCell ref="C9:H9"/>
    <mergeCell ref="C10:H10"/>
    <mergeCell ref="BE6:BJ6"/>
    <mergeCell ref="BE7:BJ7"/>
    <mergeCell ref="AM6:AX6"/>
    <mergeCell ref="AY6:BD6"/>
    <mergeCell ref="AY7:BD7"/>
    <mergeCell ref="U6:AF6"/>
    <mergeCell ref="U7:Z7"/>
    <mergeCell ref="AM5:BJ5"/>
    <mergeCell ref="AS22:BJ22"/>
    <mergeCell ref="AS16:AX16"/>
    <mergeCell ref="AY8:BD8"/>
    <mergeCell ref="BE8:BJ8"/>
    <mergeCell ref="AY9:BD9"/>
    <mergeCell ref="BE9:BJ9"/>
    <mergeCell ref="AY10:BD10"/>
    <mergeCell ref="AM7:AR7"/>
    <mergeCell ref="AS7:AX7"/>
    <mergeCell ref="AA7:AF7"/>
    <mergeCell ref="AG6:AL6"/>
    <mergeCell ref="AG7:AL7"/>
    <mergeCell ref="M37:V37"/>
    <mergeCell ref="W33:AF33"/>
    <mergeCell ref="W34:AF34"/>
    <mergeCell ref="AG33:AP33"/>
    <mergeCell ref="AG34:AP34"/>
    <mergeCell ref="W30:AF30"/>
    <mergeCell ref="AG30:AP30"/>
    <mergeCell ref="M38:V38"/>
    <mergeCell ref="W37:AF37"/>
    <mergeCell ref="W38:AF38"/>
    <mergeCell ref="M35:V35"/>
    <mergeCell ref="M36:V36"/>
    <mergeCell ref="W35:AF35"/>
    <mergeCell ref="W36:AF36"/>
    <mergeCell ref="W31:AF31"/>
    <mergeCell ref="W32:AF32"/>
    <mergeCell ref="AG31:AP31"/>
    <mergeCell ref="AG32:AP32"/>
    <mergeCell ref="C34:L34"/>
    <mergeCell ref="C35:L35"/>
    <mergeCell ref="C36:L36"/>
    <mergeCell ref="C37:L37"/>
    <mergeCell ref="C30:L30"/>
    <mergeCell ref="C31:L31"/>
    <mergeCell ref="C32:L32"/>
    <mergeCell ref="C33:L33"/>
    <mergeCell ref="C26:L26"/>
    <mergeCell ref="C27:L27"/>
    <mergeCell ref="C28:L28"/>
    <mergeCell ref="C29:L29"/>
    <mergeCell ref="B20:O20"/>
    <mergeCell ref="B22:AJ22"/>
    <mergeCell ref="B24:S24"/>
    <mergeCell ref="C25:L25"/>
    <mergeCell ref="AG25:AP25"/>
    <mergeCell ref="W25:AF25"/>
    <mergeCell ref="C6:H7"/>
    <mergeCell ref="I6:T6"/>
    <mergeCell ref="I7:N7"/>
    <mergeCell ref="O7:T7"/>
    <mergeCell ref="A3:O3"/>
    <mergeCell ref="B4:BJ4"/>
    <mergeCell ref="B2:BJ2"/>
    <mergeCell ref="A1:G1"/>
    <mergeCell ref="C38:L38"/>
    <mergeCell ref="M26:V26"/>
    <mergeCell ref="M27:V27"/>
    <mergeCell ref="M28:V28"/>
    <mergeCell ref="M29:V29"/>
    <mergeCell ref="M30:V30"/>
    <mergeCell ref="M31:V31"/>
    <mergeCell ref="M32:V32"/>
    <mergeCell ref="M33:V33"/>
    <mergeCell ref="M34:V34"/>
    <mergeCell ref="W26:AF26"/>
    <mergeCell ref="W27:AF27"/>
    <mergeCell ref="W28:AF28"/>
    <mergeCell ref="W29:AF29"/>
    <mergeCell ref="AG26:AP26"/>
    <mergeCell ref="AG27:AP27"/>
    <mergeCell ref="AG28:AP28"/>
    <mergeCell ref="AG29:AP29"/>
    <mergeCell ref="AG35:AP35"/>
    <mergeCell ref="AG36:AP36"/>
    <mergeCell ref="AG37:AP37"/>
    <mergeCell ref="AG38:AP38"/>
    <mergeCell ref="AQ26:AZ26"/>
    <mergeCell ref="AQ27:AZ27"/>
    <mergeCell ref="AQ28:AZ28"/>
    <mergeCell ref="AQ29:AZ29"/>
    <mergeCell ref="AQ30:AZ30"/>
    <mergeCell ref="AQ31:AZ31"/>
    <mergeCell ref="AQ32:AZ32"/>
    <mergeCell ref="AQ33:AZ33"/>
    <mergeCell ref="AQ34:AZ34"/>
    <mergeCell ref="AQ35:AZ35"/>
    <mergeCell ref="AQ36:AZ36"/>
    <mergeCell ref="AQ37:AZ37"/>
    <mergeCell ref="B5:U5"/>
    <mergeCell ref="AU24:BJ24"/>
    <mergeCell ref="BA35:BI35"/>
    <mergeCell ref="BA36:BI36"/>
    <mergeCell ref="BA26:BI26"/>
    <mergeCell ref="BA27:BI27"/>
    <mergeCell ref="BA28:BI28"/>
    <mergeCell ref="BA29:BI29"/>
    <mergeCell ref="BA30:BI30"/>
    <mergeCell ref="BA31:BI31"/>
    <mergeCell ref="AS40:BJ40"/>
    <mergeCell ref="M25:V25"/>
    <mergeCell ref="AQ25:AZ25"/>
    <mergeCell ref="BA25:BJ25"/>
    <mergeCell ref="BA37:BI37"/>
    <mergeCell ref="BA38:BI38"/>
    <mergeCell ref="AQ38:AZ38"/>
    <mergeCell ref="BA32:BI32"/>
    <mergeCell ref="BA33:BI33"/>
    <mergeCell ref="BA34:BI34"/>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ransitionEvaluation="1"/>
  <dimension ref="A1:AS56"/>
  <sheetViews>
    <sheetView showGridLines="0" zoomScale="85" zoomScaleNormal="85" workbookViewId="0" topLeftCell="A22">
      <selection activeCell="L31" sqref="L31:M31"/>
    </sheetView>
  </sheetViews>
  <sheetFormatPr defaultColWidth="8.83203125" defaultRowHeight="18"/>
  <cols>
    <col min="1" max="1" width="9.91015625" style="14" customWidth="1"/>
    <col min="2" max="4" width="2" style="14" customWidth="1"/>
    <col min="5" max="5" width="1.66015625" style="14" customWidth="1"/>
    <col min="6" max="6" width="1.07421875" style="14" customWidth="1"/>
    <col min="7" max="7" width="3.16015625" style="14" customWidth="1"/>
    <col min="8" max="8" width="2.33203125" style="14" customWidth="1"/>
    <col min="9" max="9" width="2.08203125" style="14" customWidth="1"/>
    <col min="10" max="10" width="1.40625" style="14" customWidth="1"/>
    <col min="11" max="11" width="3.08203125" style="14" customWidth="1"/>
    <col min="12" max="12" width="1.91015625" style="14" customWidth="1"/>
    <col min="13" max="13" width="3.41015625" style="14" customWidth="1"/>
    <col min="14" max="14" width="1.66015625" style="14" customWidth="1"/>
    <col min="15" max="15" width="2.5" style="14" customWidth="1"/>
    <col min="16" max="16" width="1.328125" style="14" customWidth="1"/>
    <col min="17" max="17" width="1.50390625" style="14" customWidth="1"/>
    <col min="18" max="18" width="1.83203125" style="14" customWidth="1"/>
    <col min="19" max="19" width="2" style="14" customWidth="1"/>
    <col min="20" max="20" width="3.08203125" style="14" customWidth="1"/>
    <col min="21" max="21" width="1.58203125" style="14" customWidth="1"/>
    <col min="22" max="22" width="2.83203125" style="14" customWidth="1"/>
    <col min="23" max="25" width="2" style="14" customWidth="1"/>
    <col min="26" max="26" width="1.91015625" style="14" customWidth="1"/>
    <col min="27" max="27" width="2.41015625" style="14" customWidth="1"/>
    <col min="28" max="28" width="5.16015625" style="14" customWidth="1"/>
    <col min="29" max="29" width="1.91015625" style="14" customWidth="1"/>
    <col min="30" max="30" width="4.33203125" style="14" customWidth="1"/>
    <col min="31" max="31" width="1.91015625" style="14" customWidth="1"/>
    <col min="32" max="32" width="2.5" style="14" customWidth="1"/>
    <col min="33" max="33" width="1.83203125" style="14" customWidth="1"/>
    <col min="34" max="34" width="2" style="14" customWidth="1"/>
    <col min="35" max="35" width="0.91796875" style="14" customWidth="1"/>
    <col min="36" max="36" width="2.33203125" style="14" customWidth="1"/>
    <col min="37" max="37" width="1.50390625" style="14" customWidth="1"/>
    <col min="38" max="38" width="1.66015625" style="14" customWidth="1"/>
    <col min="39" max="39" width="1.91015625" style="14" customWidth="1"/>
    <col min="40" max="40" width="1.83203125" style="14" customWidth="1"/>
    <col min="41" max="41" width="1.50390625" style="14" customWidth="1"/>
    <col min="42" max="42" width="1.16796875" style="14" customWidth="1"/>
    <col min="43" max="43" width="2.5" style="14" customWidth="1"/>
    <col min="44" max="44" width="3.66015625" style="14" customWidth="1"/>
    <col min="45" max="16384" width="8.83203125" style="14" customWidth="1"/>
  </cols>
  <sheetData>
    <row r="1" spans="1:43" ht="22.5" customHeight="1" thickBot="1">
      <c r="A1" s="419" t="s">
        <v>351</v>
      </c>
      <c r="B1" s="419"/>
      <c r="C1" s="419"/>
      <c r="D1" s="419"/>
      <c r="E1" s="419"/>
      <c r="F1" s="419"/>
      <c r="G1" s="419"/>
      <c r="H1" s="419"/>
      <c r="I1" s="419"/>
      <c r="J1" s="419"/>
      <c r="K1" s="419"/>
      <c r="L1" s="419"/>
      <c r="M1" s="419"/>
      <c r="N1" s="419"/>
      <c r="O1" s="15"/>
      <c r="P1" s="15"/>
      <c r="Q1" s="15"/>
      <c r="R1" s="15"/>
      <c r="S1" s="15"/>
      <c r="T1" s="15"/>
      <c r="U1" s="15"/>
      <c r="V1" s="15"/>
      <c r="W1" s="15"/>
      <c r="X1" s="15"/>
      <c r="Y1" s="15"/>
      <c r="Z1" s="15"/>
      <c r="AA1" s="15"/>
      <c r="AB1" s="15"/>
      <c r="AC1" s="15"/>
      <c r="AD1" s="15"/>
      <c r="AE1" s="15"/>
      <c r="AF1" s="15"/>
      <c r="AG1" s="15"/>
      <c r="AH1" s="15"/>
      <c r="AI1" s="15"/>
      <c r="AJ1" s="15"/>
      <c r="AK1" s="15"/>
      <c r="AL1" s="15"/>
      <c r="AM1" s="264" t="s">
        <v>352</v>
      </c>
      <c r="AN1" s="264"/>
      <c r="AO1" s="264"/>
      <c r="AP1" s="264"/>
      <c r="AQ1" s="264"/>
    </row>
    <row r="2" spans="1:43" ht="22.5" customHeight="1">
      <c r="A2" s="21"/>
      <c r="B2" s="488" t="s">
        <v>0</v>
      </c>
      <c r="C2" s="488"/>
      <c r="D2" s="488"/>
      <c r="E2" s="488"/>
      <c r="F2" s="488"/>
      <c r="G2" s="488"/>
      <c r="H2" s="488"/>
      <c r="I2" s="488"/>
      <c r="J2" s="488"/>
      <c r="K2" s="488"/>
      <c r="L2" s="488"/>
      <c r="M2" s="488"/>
      <c r="N2" s="488"/>
      <c r="O2" s="488"/>
      <c r="P2" s="488"/>
      <c r="Q2" s="488"/>
      <c r="R2" s="488" t="s">
        <v>319</v>
      </c>
      <c r="S2" s="489"/>
      <c r="T2" s="489"/>
      <c r="U2" s="489"/>
      <c r="V2" s="489"/>
      <c r="W2" s="489"/>
      <c r="X2" s="489"/>
      <c r="Y2" s="489"/>
      <c r="Z2" s="489"/>
      <c r="AA2" s="489"/>
      <c r="AB2" s="489"/>
      <c r="AC2" s="489"/>
      <c r="AD2" s="489"/>
      <c r="AE2" s="489"/>
      <c r="AF2" s="489"/>
      <c r="AG2" s="489"/>
      <c r="AH2" s="489"/>
      <c r="AI2" s="489"/>
      <c r="AJ2" s="489"/>
      <c r="AK2" s="489"/>
      <c r="AL2" s="489"/>
      <c r="AM2" s="489"/>
      <c r="AN2" s="489"/>
      <c r="AO2" s="489"/>
      <c r="AP2" s="489"/>
      <c r="AQ2" s="490"/>
    </row>
    <row r="3" spans="1:43" ht="45" customHeight="1">
      <c r="A3" s="25"/>
      <c r="B3" s="484" t="s">
        <v>320</v>
      </c>
      <c r="C3" s="484"/>
      <c r="D3" s="484"/>
      <c r="E3" s="484"/>
      <c r="F3" s="484" t="s">
        <v>270</v>
      </c>
      <c r="G3" s="484"/>
      <c r="H3" s="484"/>
      <c r="I3" s="484"/>
      <c r="J3" s="352" t="s">
        <v>321</v>
      </c>
      <c r="K3" s="487"/>
      <c r="L3" s="484" t="s">
        <v>273</v>
      </c>
      <c r="M3" s="484"/>
      <c r="N3" s="484"/>
      <c r="O3" s="484"/>
      <c r="P3" s="485" t="s">
        <v>274</v>
      </c>
      <c r="Q3" s="491"/>
      <c r="R3" s="492" t="s">
        <v>320</v>
      </c>
      <c r="S3" s="441"/>
      <c r="T3" s="442"/>
      <c r="U3" s="430" t="s">
        <v>270</v>
      </c>
      <c r="V3" s="430"/>
      <c r="W3" s="430"/>
      <c r="X3" s="352" t="s">
        <v>321</v>
      </c>
      <c r="Y3" s="487"/>
      <c r="Z3" s="426" t="s">
        <v>273</v>
      </c>
      <c r="AA3" s="462"/>
      <c r="AB3" s="461"/>
      <c r="AC3" s="484" t="s">
        <v>322</v>
      </c>
      <c r="AD3" s="484"/>
      <c r="AE3" s="484"/>
      <c r="AF3" s="484" t="s">
        <v>270</v>
      </c>
      <c r="AG3" s="484"/>
      <c r="AH3" s="484"/>
      <c r="AI3" s="484"/>
      <c r="AJ3" s="352" t="s">
        <v>321</v>
      </c>
      <c r="AK3" s="487"/>
      <c r="AL3" s="484" t="s">
        <v>273</v>
      </c>
      <c r="AM3" s="484"/>
      <c r="AN3" s="484"/>
      <c r="AO3" s="484"/>
      <c r="AP3" s="485" t="s">
        <v>274</v>
      </c>
      <c r="AQ3" s="486"/>
    </row>
    <row r="4" spans="1:43" ht="18.75" customHeight="1">
      <c r="A4" s="144" t="s">
        <v>0</v>
      </c>
      <c r="B4" s="483">
        <v>102657</v>
      </c>
      <c r="C4" s="463"/>
      <c r="D4" s="463"/>
      <c r="E4" s="463"/>
      <c r="F4" s="463">
        <v>12834</v>
      </c>
      <c r="G4" s="463"/>
      <c r="H4" s="463"/>
      <c r="I4" s="463"/>
      <c r="J4" s="463">
        <v>23</v>
      </c>
      <c r="K4" s="463"/>
      <c r="L4" s="463">
        <v>89800</v>
      </c>
      <c r="M4" s="463"/>
      <c r="N4" s="463"/>
      <c r="O4" s="463"/>
      <c r="P4" s="464" t="s">
        <v>353</v>
      </c>
      <c r="Q4" s="469"/>
      <c r="R4" s="467">
        <v>3867</v>
      </c>
      <c r="S4" s="468"/>
      <c r="T4" s="468"/>
      <c r="U4" s="467">
        <v>1295</v>
      </c>
      <c r="V4" s="468"/>
      <c r="W4" s="468"/>
      <c r="X4" s="467">
        <v>7</v>
      </c>
      <c r="Y4" s="468"/>
      <c r="Z4" s="467">
        <v>2565</v>
      </c>
      <c r="AA4" s="468"/>
      <c r="AB4" s="468"/>
      <c r="AC4" s="467">
        <v>98790</v>
      </c>
      <c r="AD4" s="468"/>
      <c r="AE4" s="468"/>
      <c r="AF4" s="463">
        <v>11539</v>
      </c>
      <c r="AG4" s="463"/>
      <c r="AH4" s="463"/>
      <c r="AI4" s="463"/>
      <c r="AJ4" s="463">
        <v>16</v>
      </c>
      <c r="AK4" s="463"/>
      <c r="AL4" s="463">
        <v>87235</v>
      </c>
      <c r="AM4" s="463"/>
      <c r="AN4" s="463"/>
      <c r="AO4" s="463"/>
      <c r="AP4" s="463" t="s">
        <v>353</v>
      </c>
      <c r="AQ4" s="463"/>
    </row>
    <row r="5" spans="1:43" ht="18.75" customHeight="1">
      <c r="A5" s="114" t="s">
        <v>354</v>
      </c>
      <c r="B5" s="482">
        <v>7337</v>
      </c>
      <c r="C5" s="466"/>
      <c r="D5" s="466"/>
      <c r="E5" s="466"/>
      <c r="F5" s="466">
        <v>1329</v>
      </c>
      <c r="G5" s="466"/>
      <c r="H5" s="466"/>
      <c r="I5" s="466"/>
      <c r="J5" s="464">
        <v>6</v>
      </c>
      <c r="K5" s="469"/>
      <c r="L5" s="466">
        <v>6002</v>
      </c>
      <c r="M5" s="466"/>
      <c r="N5" s="466"/>
      <c r="O5" s="466"/>
      <c r="P5" s="464" t="s">
        <v>353</v>
      </c>
      <c r="Q5" s="469"/>
      <c r="R5" s="464">
        <v>269</v>
      </c>
      <c r="S5" s="469"/>
      <c r="T5" s="469"/>
      <c r="U5" s="464">
        <v>133</v>
      </c>
      <c r="V5" s="465"/>
      <c r="W5" s="465"/>
      <c r="X5" s="464">
        <v>2</v>
      </c>
      <c r="Y5" s="469"/>
      <c r="Z5" s="464">
        <v>134</v>
      </c>
      <c r="AA5" s="465"/>
      <c r="AB5" s="465"/>
      <c r="AC5" s="466">
        <v>7068</v>
      </c>
      <c r="AD5" s="466"/>
      <c r="AE5" s="466"/>
      <c r="AF5" s="466">
        <v>1196</v>
      </c>
      <c r="AG5" s="466"/>
      <c r="AH5" s="466"/>
      <c r="AI5" s="466"/>
      <c r="AJ5" s="464">
        <v>4</v>
      </c>
      <c r="AK5" s="469"/>
      <c r="AL5" s="466">
        <v>5868</v>
      </c>
      <c r="AM5" s="466"/>
      <c r="AN5" s="466"/>
      <c r="AO5" s="466"/>
      <c r="AP5" s="464" t="s">
        <v>353</v>
      </c>
      <c r="AQ5" s="469"/>
    </row>
    <row r="6" spans="1:43" ht="18.75" customHeight="1">
      <c r="A6" s="114" t="s">
        <v>282</v>
      </c>
      <c r="B6" s="482">
        <v>7189</v>
      </c>
      <c r="C6" s="466"/>
      <c r="D6" s="466"/>
      <c r="E6" s="466"/>
      <c r="F6" s="466">
        <v>859</v>
      </c>
      <c r="G6" s="466"/>
      <c r="H6" s="466"/>
      <c r="I6" s="466"/>
      <c r="J6" s="464">
        <v>2</v>
      </c>
      <c r="K6" s="469"/>
      <c r="L6" s="466">
        <v>6328</v>
      </c>
      <c r="M6" s="466"/>
      <c r="N6" s="466"/>
      <c r="O6" s="466"/>
      <c r="P6" s="464" t="s">
        <v>353</v>
      </c>
      <c r="Q6" s="469"/>
      <c r="R6" s="464">
        <v>241</v>
      </c>
      <c r="S6" s="465"/>
      <c r="T6" s="465"/>
      <c r="U6" s="464">
        <v>94</v>
      </c>
      <c r="V6" s="465"/>
      <c r="W6" s="465"/>
      <c r="X6" s="464">
        <v>0</v>
      </c>
      <c r="Y6" s="469"/>
      <c r="Z6" s="464">
        <v>147</v>
      </c>
      <c r="AA6" s="465"/>
      <c r="AB6" s="465"/>
      <c r="AC6" s="466">
        <v>6948</v>
      </c>
      <c r="AD6" s="466"/>
      <c r="AE6" s="466"/>
      <c r="AF6" s="466">
        <v>765</v>
      </c>
      <c r="AG6" s="466"/>
      <c r="AH6" s="466"/>
      <c r="AI6" s="466"/>
      <c r="AJ6" s="464">
        <v>2</v>
      </c>
      <c r="AK6" s="469"/>
      <c r="AL6" s="466">
        <v>6181</v>
      </c>
      <c r="AM6" s="466"/>
      <c r="AN6" s="466"/>
      <c r="AO6" s="466"/>
      <c r="AP6" s="464" t="s">
        <v>353</v>
      </c>
      <c r="AQ6" s="469"/>
    </row>
    <row r="7" spans="1:43" ht="18.75" customHeight="1">
      <c r="A7" s="114" t="s">
        <v>283</v>
      </c>
      <c r="B7" s="482">
        <v>7718</v>
      </c>
      <c r="C7" s="466"/>
      <c r="D7" s="466"/>
      <c r="E7" s="466"/>
      <c r="F7" s="466">
        <v>894</v>
      </c>
      <c r="G7" s="466"/>
      <c r="H7" s="466"/>
      <c r="I7" s="466"/>
      <c r="J7" s="464">
        <v>0</v>
      </c>
      <c r="K7" s="469"/>
      <c r="L7" s="466">
        <v>6824</v>
      </c>
      <c r="M7" s="466"/>
      <c r="N7" s="466"/>
      <c r="O7" s="466"/>
      <c r="P7" s="464" t="s">
        <v>353</v>
      </c>
      <c r="Q7" s="469"/>
      <c r="R7" s="464">
        <v>242</v>
      </c>
      <c r="S7" s="465"/>
      <c r="T7" s="465"/>
      <c r="U7" s="464">
        <v>62</v>
      </c>
      <c r="V7" s="465"/>
      <c r="W7" s="465"/>
      <c r="X7" s="464">
        <v>0</v>
      </c>
      <c r="Y7" s="469"/>
      <c r="Z7" s="464">
        <v>180</v>
      </c>
      <c r="AA7" s="465"/>
      <c r="AB7" s="465"/>
      <c r="AC7" s="466">
        <v>7476</v>
      </c>
      <c r="AD7" s="466"/>
      <c r="AE7" s="466"/>
      <c r="AF7" s="466">
        <v>832</v>
      </c>
      <c r="AG7" s="466"/>
      <c r="AH7" s="466"/>
      <c r="AI7" s="466"/>
      <c r="AJ7" s="464">
        <v>0</v>
      </c>
      <c r="AK7" s="469"/>
      <c r="AL7" s="466">
        <v>6644</v>
      </c>
      <c r="AM7" s="466"/>
      <c r="AN7" s="466"/>
      <c r="AO7" s="466"/>
      <c r="AP7" s="464" t="s">
        <v>353</v>
      </c>
      <c r="AQ7" s="469"/>
    </row>
    <row r="8" spans="1:43" ht="18.75" customHeight="1">
      <c r="A8" s="114" t="s">
        <v>284</v>
      </c>
      <c r="B8" s="482">
        <v>8265</v>
      </c>
      <c r="C8" s="466"/>
      <c r="D8" s="466"/>
      <c r="E8" s="466"/>
      <c r="F8" s="466">
        <v>1138</v>
      </c>
      <c r="G8" s="466"/>
      <c r="H8" s="466"/>
      <c r="I8" s="466"/>
      <c r="J8" s="464">
        <v>0</v>
      </c>
      <c r="K8" s="469"/>
      <c r="L8" s="466">
        <v>7127</v>
      </c>
      <c r="M8" s="466"/>
      <c r="N8" s="466"/>
      <c r="O8" s="466"/>
      <c r="P8" s="464" t="s">
        <v>353</v>
      </c>
      <c r="Q8" s="469"/>
      <c r="R8" s="464">
        <v>347</v>
      </c>
      <c r="S8" s="465"/>
      <c r="T8" s="465"/>
      <c r="U8" s="464">
        <v>130</v>
      </c>
      <c r="V8" s="465"/>
      <c r="W8" s="465"/>
      <c r="X8" s="464">
        <v>0</v>
      </c>
      <c r="Y8" s="469"/>
      <c r="Z8" s="464">
        <v>217</v>
      </c>
      <c r="AA8" s="465"/>
      <c r="AB8" s="465"/>
      <c r="AC8" s="466">
        <v>7918</v>
      </c>
      <c r="AD8" s="466"/>
      <c r="AE8" s="466"/>
      <c r="AF8" s="466">
        <v>1008</v>
      </c>
      <c r="AG8" s="466"/>
      <c r="AH8" s="466"/>
      <c r="AI8" s="466"/>
      <c r="AJ8" s="464">
        <v>0</v>
      </c>
      <c r="AK8" s="469"/>
      <c r="AL8" s="466">
        <v>6910</v>
      </c>
      <c r="AM8" s="466"/>
      <c r="AN8" s="466"/>
      <c r="AO8" s="466"/>
      <c r="AP8" s="464" t="s">
        <v>353</v>
      </c>
      <c r="AQ8" s="469"/>
    </row>
    <row r="9" spans="1:43" ht="18.75" customHeight="1">
      <c r="A9" s="114" t="s">
        <v>285</v>
      </c>
      <c r="B9" s="482">
        <v>8142</v>
      </c>
      <c r="C9" s="466"/>
      <c r="D9" s="466"/>
      <c r="E9" s="466"/>
      <c r="F9" s="466">
        <v>875</v>
      </c>
      <c r="G9" s="466"/>
      <c r="H9" s="466"/>
      <c r="I9" s="466"/>
      <c r="J9" s="464">
        <v>1</v>
      </c>
      <c r="K9" s="469"/>
      <c r="L9" s="466">
        <v>7266</v>
      </c>
      <c r="M9" s="466"/>
      <c r="N9" s="466"/>
      <c r="O9" s="466"/>
      <c r="P9" s="464" t="s">
        <v>353</v>
      </c>
      <c r="Q9" s="469"/>
      <c r="R9" s="464">
        <v>342</v>
      </c>
      <c r="S9" s="465"/>
      <c r="T9" s="465"/>
      <c r="U9" s="464">
        <v>106</v>
      </c>
      <c r="V9" s="465"/>
      <c r="W9" s="465"/>
      <c r="X9" s="464">
        <v>0</v>
      </c>
      <c r="Y9" s="469"/>
      <c r="Z9" s="464">
        <v>236</v>
      </c>
      <c r="AA9" s="465"/>
      <c r="AB9" s="465"/>
      <c r="AC9" s="466">
        <v>7800</v>
      </c>
      <c r="AD9" s="466"/>
      <c r="AE9" s="466"/>
      <c r="AF9" s="466">
        <v>769</v>
      </c>
      <c r="AG9" s="466"/>
      <c r="AH9" s="466"/>
      <c r="AI9" s="466"/>
      <c r="AJ9" s="464">
        <v>1</v>
      </c>
      <c r="AK9" s="469"/>
      <c r="AL9" s="466">
        <v>7030</v>
      </c>
      <c r="AM9" s="466"/>
      <c r="AN9" s="466"/>
      <c r="AO9" s="466"/>
      <c r="AP9" s="464" t="s">
        <v>353</v>
      </c>
      <c r="AQ9" s="469"/>
    </row>
    <row r="10" spans="1:43" ht="18.75" customHeight="1">
      <c r="A10" s="114" t="s">
        <v>286</v>
      </c>
      <c r="B10" s="482">
        <v>8766</v>
      </c>
      <c r="C10" s="466"/>
      <c r="D10" s="466"/>
      <c r="E10" s="466"/>
      <c r="F10" s="466">
        <v>1105</v>
      </c>
      <c r="G10" s="466"/>
      <c r="H10" s="466"/>
      <c r="I10" s="466"/>
      <c r="J10" s="464">
        <v>1</v>
      </c>
      <c r="K10" s="469"/>
      <c r="L10" s="466">
        <v>7660</v>
      </c>
      <c r="M10" s="466"/>
      <c r="N10" s="466"/>
      <c r="O10" s="466"/>
      <c r="P10" s="464" t="s">
        <v>353</v>
      </c>
      <c r="Q10" s="469"/>
      <c r="R10" s="464">
        <v>331</v>
      </c>
      <c r="S10" s="465"/>
      <c r="T10" s="465"/>
      <c r="U10" s="464">
        <v>125</v>
      </c>
      <c r="V10" s="465"/>
      <c r="W10" s="465"/>
      <c r="X10" s="464">
        <v>0</v>
      </c>
      <c r="Y10" s="469"/>
      <c r="Z10" s="464">
        <v>206</v>
      </c>
      <c r="AA10" s="465"/>
      <c r="AB10" s="465"/>
      <c r="AC10" s="466">
        <v>8435</v>
      </c>
      <c r="AD10" s="466"/>
      <c r="AE10" s="466"/>
      <c r="AF10" s="466">
        <v>980</v>
      </c>
      <c r="AG10" s="466"/>
      <c r="AH10" s="466"/>
      <c r="AI10" s="466"/>
      <c r="AJ10" s="464">
        <v>1</v>
      </c>
      <c r="AK10" s="469"/>
      <c r="AL10" s="466">
        <v>7454</v>
      </c>
      <c r="AM10" s="466"/>
      <c r="AN10" s="466"/>
      <c r="AO10" s="466"/>
      <c r="AP10" s="464" t="s">
        <v>353</v>
      </c>
      <c r="AQ10" s="469"/>
    </row>
    <row r="11" spans="1:43" ht="18.75" customHeight="1">
      <c r="A11" s="114" t="s">
        <v>287</v>
      </c>
      <c r="B11" s="482">
        <v>9729</v>
      </c>
      <c r="C11" s="466"/>
      <c r="D11" s="466"/>
      <c r="E11" s="466"/>
      <c r="F11" s="466">
        <v>984</v>
      </c>
      <c r="G11" s="466"/>
      <c r="H11" s="466"/>
      <c r="I11" s="466"/>
      <c r="J11" s="464">
        <v>6</v>
      </c>
      <c r="K11" s="469"/>
      <c r="L11" s="466">
        <v>8739</v>
      </c>
      <c r="M11" s="466"/>
      <c r="N11" s="466"/>
      <c r="O11" s="466"/>
      <c r="P11" s="464" t="s">
        <v>353</v>
      </c>
      <c r="Q11" s="469"/>
      <c r="R11" s="464">
        <v>296</v>
      </c>
      <c r="S11" s="465"/>
      <c r="T11" s="465"/>
      <c r="U11" s="464">
        <v>90</v>
      </c>
      <c r="V11" s="465"/>
      <c r="W11" s="465"/>
      <c r="X11" s="464">
        <v>3</v>
      </c>
      <c r="Y11" s="469"/>
      <c r="Z11" s="464">
        <v>203</v>
      </c>
      <c r="AA11" s="465"/>
      <c r="AB11" s="465"/>
      <c r="AC11" s="466">
        <v>9433</v>
      </c>
      <c r="AD11" s="466"/>
      <c r="AE11" s="466"/>
      <c r="AF11" s="466">
        <v>894</v>
      </c>
      <c r="AG11" s="466"/>
      <c r="AH11" s="466"/>
      <c r="AI11" s="466"/>
      <c r="AJ11" s="464">
        <v>3</v>
      </c>
      <c r="AK11" s="469"/>
      <c r="AL11" s="466">
        <v>8536</v>
      </c>
      <c r="AM11" s="466"/>
      <c r="AN11" s="466"/>
      <c r="AO11" s="466"/>
      <c r="AP11" s="464" t="s">
        <v>353</v>
      </c>
      <c r="AQ11" s="469"/>
    </row>
    <row r="12" spans="1:43" ht="18.75" customHeight="1">
      <c r="A12" s="114" t="s">
        <v>288</v>
      </c>
      <c r="B12" s="482">
        <v>9682</v>
      </c>
      <c r="C12" s="466"/>
      <c r="D12" s="466"/>
      <c r="E12" s="466"/>
      <c r="F12" s="466">
        <v>1083</v>
      </c>
      <c r="G12" s="466"/>
      <c r="H12" s="466"/>
      <c r="I12" s="466"/>
      <c r="J12" s="464">
        <v>1</v>
      </c>
      <c r="K12" s="469"/>
      <c r="L12" s="466">
        <v>8598</v>
      </c>
      <c r="M12" s="466"/>
      <c r="N12" s="466"/>
      <c r="O12" s="466"/>
      <c r="P12" s="464" t="s">
        <v>353</v>
      </c>
      <c r="Q12" s="469"/>
      <c r="R12" s="464">
        <v>310</v>
      </c>
      <c r="S12" s="465"/>
      <c r="T12" s="465"/>
      <c r="U12" s="464">
        <v>86</v>
      </c>
      <c r="V12" s="465"/>
      <c r="W12" s="465"/>
      <c r="X12" s="464">
        <v>0</v>
      </c>
      <c r="Y12" s="469"/>
      <c r="Z12" s="464">
        <v>224</v>
      </c>
      <c r="AA12" s="465"/>
      <c r="AB12" s="465"/>
      <c r="AC12" s="466">
        <v>9372</v>
      </c>
      <c r="AD12" s="466"/>
      <c r="AE12" s="466"/>
      <c r="AF12" s="466">
        <v>997</v>
      </c>
      <c r="AG12" s="466"/>
      <c r="AH12" s="466"/>
      <c r="AI12" s="466"/>
      <c r="AJ12" s="464">
        <v>1</v>
      </c>
      <c r="AK12" s="469"/>
      <c r="AL12" s="466">
        <v>8374</v>
      </c>
      <c r="AM12" s="466"/>
      <c r="AN12" s="466"/>
      <c r="AO12" s="466"/>
      <c r="AP12" s="464" t="s">
        <v>353</v>
      </c>
      <c r="AQ12" s="469"/>
    </row>
    <row r="13" spans="1:43" ht="18.75" customHeight="1">
      <c r="A13" s="114" t="s">
        <v>289</v>
      </c>
      <c r="B13" s="482">
        <v>10752</v>
      </c>
      <c r="C13" s="466"/>
      <c r="D13" s="466"/>
      <c r="E13" s="466"/>
      <c r="F13" s="466">
        <v>1568</v>
      </c>
      <c r="G13" s="466"/>
      <c r="H13" s="466"/>
      <c r="I13" s="466"/>
      <c r="J13" s="464">
        <v>0</v>
      </c>
      <c r="K13" s="469"/>
      <c r="L13" s="466">
        <v>9184</v>
      </c>
      <c r="M13" s="466"/>
      <c r="N13" s="466"/>
      <c r="O13" s="466"/>
      <c r="P13" s="464" t="s">
        <v>353</v>
      </c>
      <c r="Q13" s="469"/>
      <c r="R13" s="464">
        <v>460</v>
      </c>
      <c r="S13" s="465"/>
      <c r="T13" s="465"/>
      <c r="U13" s="464">
        <v>165</v>
      </c>
      <c r="V13" s="465"/>
      <c r="W13" s="465"/>
      <c r="X13" s="464">
        <v>0</v>
      </c>
      <c r="Y13" s="469"/>
      <c r="Z13" s="464">
        <v>295</v>
      </c>
      <c r="AA13" s="465"/>
      <c r="AB13" s="465"/>
      <c r="AC13" s="466">
        <v>10292</v>
      </c>
      <c r="AD13" s="466"/>
      <c r="AE13" s="466"/>
      <c r="AF13" s="466">
        <v>1403</v>
      </c>
      <c r="AG13" s="466"/>
      <c r="AH13" s="466"/>
      <c r="AI13" s="466"/>
      <c r="AJ13" s="464">
        <v>0</v>
      </c>
      <c r="AK13" s="469"/>
      <c r="AL13" s="466">
        <v>8889</v>
      </c>
      <c r="AM13" s="466"/>
      <c r="AN13" s="466"/>
      <c r="AO13" s="466"/>
      <c r="AP13" s="464" t="s">
        <v>353</v>
      </c>
      <c r="AQ13" s="469"/>
    </row>
    <row r="14" spans="1:43" ht="18.75" customHeight="1">
      <c r="A14" s="114" t="s">
        <v>355</v>
      </c>
      <c r="B14" s="482">
        <v>8228</v>
      </c>
      <c r="C14" s="466"/>
      <c r="D14" s="466"/>
      <c r="E14" s="466"/>
      <c r="F14" s="466">
        <v>945</v>
      </c>
      <c r="G14" s="466"/>
      <c r="H14" s="466"/>
      <c r="I14" s="466"/>
      <c r="J14" s="464">
        <v>5</v>
      </c>
      <c r="K14" s="469"/>
      <c r="L14" s="466">
        <v>7278</v>
      </c>
      <c r="M14" s="466"/>
      <c r="N14" s="466"/>
      <c r="O14" s="466"/>
      <c r="P14" s="464" t="s">
        <v>353</v>
      </c>
      <c r="Q14" s="469"/>
      <c r="R14" s="464">
        <v>310</v>
      </c>
      <c r="S14" s="465"/>
      <c r="T14" s="465"/>
      <c r="U14" s="464">
        <v>102</v>
      </c>
      <c r="V14" s="465"/>
      <c r="W14" s="465"/>
      <c r="X14" s="464">
        <v>1</v>
      </c>
      <c r="Y14" s="469"/>
      <c r="Z14" s="464">
        <v>207</v>
      </c>
      <c r="AA14" s="465"/>
      <c r="AB14" s="465"/>
      <c r="AC14" s="466">
        <v>7918</v>
      </c>
      <c r="AD14" s="466"/>
      <c r="AE14" s="466"/>
      <c r="AF14" s="466">
        <v>843</v>
      </c>
      <c r="AG14" s="466"/>
      <c r="AH14" s="466"/>
      <c r="AI14" s="466"/>
      <c r="AJ14" s="464">
        <v>4</v>
      </c>
      <c r="AK14" s="469"/>
      <c r="AL14" s="466">
        <v>7071</v>
      </c>
      <c r="AM14" s="466"/>
      <c r="AN14" s="466"/>
      <c r="AO14" s="466"/>
      <c r="AP14" s="464" t="s">
        <v>353</v>
      </c>
      <c r="AQ14" s="469"/>
    </row>
    <row r="15" spans="1:43" ht="18.75" customHeight="1">
      <c r="A15" s="114" t="s">
        <v>291</v>
      </c>
      <c r="B15" s="482">
        <v>8014</v>
      </c>
      <c r="C15" s="466"/>
      <c r="D15" s="466"/>
      <c r="E15" s="466"/>
      <c r="F15" s="466">
        <v>974</v>
      </c>
      <c r="G15" s="466"/>
      <c r="H15" s="466"/>
      <c r="I15" s="466"/>
      <c r="J15" s="464">
        <v>0</v>
      </c>
      <c r="K15" s="469"/>
      <c r="L15" s="466">
        <v>7040</v>
      </c>
      <c r="M15" s="466"/>
      <c r="N15" s="466"/>
      <c r="O15" s="466"/>
      <c r="P15" s="464" t="s">
        <v>353</v>
      </c>
      <c r="Q15" s="469"/>
      <c r="R15" s="464">
        <v>323</v>
      </c>
      <c r="S15" s="465"/>
      <c r="T15" s="465"/>
      <c r="U15" s="464">
        <v>97</v>
      </c>
      <c r="V15" s="465"/>
      <c r="W15" s="465"/>
      <c r="X15" s="464">
        <v>0</v>
      </c>
      <c r="Y15" s="469"/>
      <c r="Z15" s="464">
        <v>226</v>
      </c>
      <c r="AA15" s="465"/>
      <c r="AB15" s="465"/>
      <c r="AC15" s="466">
        <v>7691</v>
      </c>
      <c r="AD15" s="466"/>
      <c r="AE15" s="466"/>
      <c r="AF15" s="466">
        <v>877</v>
      </c>
      <c r="AG15" s="466"/>
      <c r="AH15" s="466"/>
      <c r="AI15" s="466"/>
      <c r="AJ15" s="464">
        <v>0</v>
      </c>
      <c r="AK15" s="469"/>
      <c r="AL15" s="466">
        <v>6814</v>
      </c>
      <c r="AM15" s="466"/>
      <c r="AN15" s="466"/>
      <c r="AO15" s="466"/>
      <c r="AP15" s="464" t="s">
        <v>353</v>
      </c>
      <c r="AQ15" s="469"/>
    </row>
    <row r="16" spans="1:43" ht="18.75" customHeight="1" thickBot="1">
      <c r="A16" s="116" t="s">
        <v>292</v>
      </c>
      <c r="B16" s="481">
        <v>8835</v>
      </c>
      <c r="C16" s="472"/>
      <c r="D16" s="472"/>
      <c r="E16" s="472"/>
      <c r="F16" s="472">
        <v>1080</v>
      </c>
      <c r="G16" s="472"/>
      <c r="H16" s="472"/>
      <c r="I16" s="472"/>
      <c r="J16" s="464">
        <v>1</v>
      </c>
      <c r="K16" s="469"/>
      <c r="L16" s="472">
        <v>7754</v>
      </c>
      <c r="M16" s="472"/>
      <c r="N16" s="472"/>
      <c r="O16" s="472"/>
      <c r="P16" s="470" t="s">
        <v>353</v>
      </c>
      <c r="Q16" s="480"/>
      <c r="R16" s="470">
        <v>396</v>
      </c>
      <c r="S16" s="471"/>
      <c r="T16" s="471"/>
      <c r="U16" s="470">
        <v>105</v>
      </c>
      <c r="V16" s="471"/>
      <c r="W16" s="471"/>
      <c r="X16" s="470">
        <v>1</v>
      </c>
      <c r="Y16" s="480"/>
      <c r="Z16" s="470">
        <v>290</v>
      </c>
      <c r="AA16" s="471"/>
      <c r="AB16" s="471"/>
      <c r="AC16" s="472">
        <v>8439</v>
      </c>
      <c r="AD16" s="472"/>
      <c r="AE16" s="472"/>
      <c r="AF16" s="472">
        <v>975</v>
      </c>
      <c r="AG16" s="472"/>
      <c r="AH16" s="472"/>
      <c r="AI16" s="472"/>
      <c r="AJ16" s="470">
        <v>0</v>
      </c>
      <c r="AK16" s="480"/>
      <c r="AL16" s="472">
        <v>7464</v>
      </c>
      <c r="AM16" s="472"/>
      <c r="AN16" s="472"/>
      <c r="AO16" s="472"/>
      <c r="AP16" s="470" t="s">
        <v>353</v>
      </c>
      <c r="AQ16" s="480"/>
    </row>
    <row r="17" spans="1:43" ht="17.25">
      <c r="A17" s="18"/>
      <c r="B17" s="18"/>
      <c r="C17" s="18"/>
      <c r="D17" s="18"/>
      <c r="E17" s="18"/>
      <c r="F17" s="145"/>
      <c r="G17" s="18"/>
      <c r="H17" s="18"/>
      <c r="I17" s="18"/>
      <c r="J17" s="145"/>
      <c r="K17" s="18"/>
      <c r="L17" s="145"/>
      <c r="M17" s="18"/>
      <c r="N17" s="18"/>
      <c r="O17" s="18"/>
      <c r="P17" s="145"/>
      <c r="Q17" s="18"/>
      <c r="R17" s="145"/>
      <c r="S17" s="18"/>
      <c r="T17" s="18"/>
      <c r="U17" s="145"/>
      <c r="V17" s="18"/>
      <c r="W17" s="18"/>
      <c r="X17" s="145"/>
      <c r="Y17" s="18"/>
      <c r="Z17" s="145"/>
      <c r="AA17" s="18"/>
      <c r="AB17" s="18"/>
      <c r="AC17" s="18"/>
      <c r="AD17" s="18"/>
      <c r="AE17" s="18"/>
      <c r="AF17" s="317" t="s">
        <v>293</v>
      </c>
      <c r="AG17" s="317"/>
      <c r="AH17" s="317"/>
      <c r="AI17" s="317"/>
      <c r="AJ17" s="317"/>
      <c r="AK17" s="317"/>
      <c r="AL17" s="317"/>
      <c r="AM17" s="317"/>
      <c r="AN17" s="317"/>
      <c r="AO17" s="317"/>
      <c r="AP17" s="317"/>
      <c r="AQ17" s="317"/>
    </row>
    <row r="18" spans="1:43" ht="15" customHeight="1">
      <c r="A18" s="48"/>
      <c r="B18" s="143"/>
      <c r="C18" s="143"/>
      <c r="D18" s="143"/>
      <c r="E18" s="143"/>
      <c r="F18" s="143"/>
      <c r="G18" s="143"/>
      <c r="H18" s="143"/>
      <c r="I18" s="143"/>
      <c r="J18" s="143"/>
      <c r="K18" s="143"/>
      <c r="L18" s="143"/>
      <c r="M18" s="48"/>
      <c r="N18" s="48"/>
      <c r="O18" s="48"/>
      <c r="P18" s="143"/>
      <c r="Q18" s="48"/>
      <c r="R18" s="143"/>
      <c r="S18" s="143"/>
      <c r="T18" s="143"/>
      <c r="U18" s="143"/>
      <c r="V18" s="48"/>
      <c r="W18" s="48"/>
      <c r="X18" s="48"/>
      <c r="Y18" s="48"/>
      <c r="Z18" s="48"/>
      <c r="AA18" s="48"/>
      <c r="AB18" s="48"/>
      <c r="AC18" s="48"/>
      <c r="AD18" s="48"/>
      <c r="AE18" s="48"/>
      <c r="AF18" s="48"/>
      <c r="AG18" s="48"/>
      <c r="AH18" s="48"/>
      <c r="AI18" s="48"/>
      <c r="AJ18" s="48"/>
      <c r="AK18" s="48"/>
      <c r="AL18" s="48"/>
      <c r="AM18" s="48"/>
      <c r="AN18" s="48"/>
      <c r="AO18" s="48"/>
      <c r="AP18" s="48"/>
      <c r="AQ18" s="48"/>
    </row>
    <row r="19" spans="1:43" ht="22.5" customHeight="1" thickBot="1">
      <c r="A19" s="419" t="s">
        <v>356</v>
      </c>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15"/>
      <c r="AB19" s="15"/>
      <c r="AC19" s="15"/>
      <c r="AD19" s="15"/>
      <c r="AE19" s="15"/>
      <c r="AF19" s="15"/>
      <c r="AG19" s="15"/>
      <c r="AH19" s="15"/>
      <c r="AI19" s="15"/>
      <c r="AJ19" s="15"/>
      <c r="AK19" s="15"/>
      <c r="AL19" s="15"/>
      <c r="AM19" s="264" t="s">
        <v>357</v>
      </c>
      <c r="AN19" s="264"/>
      <c r="AO19" s="264"/>
      <c r="AP19" s="264"/>
      <c r="AQ19" s="264"/>
    </row>
    <row r="20" spans="1:43" ht="22.5" customHeight="1">
      <c r="A20" s="21"/>
      <c r="B20" s="423" t="s">
        <v>0</v>
      </c>
      <c r="C20" s="424"/>
      <c r="D20" s="424"/>
      <c r="E20" s="424"/>
      <c r="F20" s="425"/>
      <c r="G20" s="423" t="s">
        <v>323</v>
      </c>
      <c r="H20" s="424"/>
      <c r="I20" s="424"/>
      <c r="J20" s="425"/>
      <c r="K20" s="423" t="s">
        <v>324</v>
      </c>
      <c r="L20" s="424"/>
      <c r="M20" s="424"/>
      <c r="N20" s="425"/>
      <c r="O20" s="423" t="s">
        <v>325</v>
      </c>
      <c r="P20" s="424"/>
      <c r="Q20" s="424"/>
      <c r="R20" s="425"/>
      <c r="S20" s="423" t="s">
        <v>326</v>
      </c>
      <c r="T20" s="445"/>
      <c r="U20" s="445"/>
      <c r="V20" s="445"/>
      <c r="W20" s="445"/>
      <c r="X20" s="446"/>
      <c r="Y20" s="423" t="s">
        <v>327</v>
      </c>
      <c r="Z20" s="445"/>
      <c r="AA20" s="445"/>
      <c r="AB20" s="445"/>
      <c r="AC20" s="445"/>
      <c r="AD20" s="446"/>
      <c r="AE20" s="423" t="s">
        <v>328</v>
      </c>
      <c r="AF20" s="424"/>
      <c r="AG20" s="424"/>
      <c r="AH20" s="424"/>
      <c r="AI20" s="425"/>
      <c r="AJ20" s="423" t="s">
        <v>329</v>
      </c>
      <c r="AK20" s="424"/>
      <c r="AL20" s="424"/>
      <c r="AM20" s="425"/>
      <c r="AN20" s="423" t="s">
        <v>330</v>
      </c>
      <c r="AO20" s="424"/>
      <c r="AP20" s="424"/>
      <c r="AQ20" s="424"/>
    </row>
    <row r="21" spans="1:43" s="147" customFormat="1" ht="22.5" customHeight="1">
      <c r="A21" s="146"/>
      <c r="B21" s="440"/>
      <c r="C21" s="462"/>
      <c r="D21" s="462"/>
      <c r="E21" s="462"/>
      <c r="F21" s="461"/>
      <c r="G21" s="440"/>
      <c r="H21" s="462"/>
      <c r="I21" s="462"/>
      <c r="J21" s="461"/>
      <c r="K21" s="440"/>
      <c r="L21" s="462"/>
      <c r="M21" s="462"/>
      <c r="N21" s="461"/>
      <c r="O21" s="440"/>
      <c r="P21" s="462"/>
      <c r="Q21" s="462"/>
      <c r="R21" s="461"/>
      <c r="S21" s="493" t="s">
        <v>331</v>
      </c>
      <c r="T21" s="494"/>
      <c r="U21" s="495"/>
      <c r="V21" s="288" t="s">
        <v>330</v>
      </c>
      <c r="W21" s="289"/>
      <c r="X21" s="290"/>
      <c r="Y21" s="288" t="s">
        <v>332</v>
      </c>
      <c r="Z21" s="289"/>
      <c r="AA21" s="290"/>
      <c r="AB21" s="139" t="s">
        <v>358</v>
      </c>
      <c r="AC21" s="288" t="s">
        <v>333</v>
      </c>
      <c r="AD21" s="290"/>
      <c r="AE21" s="440"/>
      <c r="AF21" s="462"/>
      <c r="AG21" s="462"/>
      <c r="AH21" s="462"/>
      <c r="AI21" s="461"/>
      <c r="AJ21" s="440"/>
      <c r="AK21" s="462"/>
      <c r="AL21" s="462"/>
      <c r="AM21" s="461"/>
      <c r="AN21" s="440"/>
      <c r="AO21" s="462"/>
      <c r="AP21" s="462"/>
      <c r="AQ21" s="462"/>
    </row>
    <row r="22" spans="1:43" s="49" customFormat="1" ht="18.75" customHeight="1">
      <c r="A22" s="148" t="s">
        <v>0</v>
      </c>
      <c r="B22" s="385">
        <f>SUM(G22:AN22)</f>
        <v>75202</v>
      </c>
      <c r="C22" s="386"/>
      <c r="D22" s="386"/>
      <c r="E22" s="386"/>
      <c r="F22" s="386"/>
      <c r="G22" s="496">
        <f>SUM(G23:G25)</f>
        <v>1</v>
      </c>
      <c r="H22" s="499"/>
      <c r="I22" s="499"/>
      <c r="J22" s="499"/>
      <c r="K22" s="496">
        <f>SUM(K23:K25)</f>
        <v>616</v>
      </c>
      <c r="L22" s="499"/>
      <c r="M22" s="499"/>
      <c r="N22" s="499"/>
      <c r="O22" s="496">
        <f>SUM(O23:O25)</f>
        <v>6</v>
      </c>
      <c r="P22" s="499"/>
      <c r="Q22" s="499"/>
      <c r="R22" s="499"/>
      <c r="S22" s="496">
        <f>SUM(S23:S25)</f>
        <v>7</v>
      </c>
      <c r="T22" s="497"/>
      <c r="U22" s="497"/>
      <c r="V22" s="496">
        <f>SUM(V23:V25)</f>
        <v>0</v>
      </c>
      <c r="W22" s="497"/>
      <c r="X22" s="497"/>
      <c r="Y22" s="496">
        <f>SUM(Y23:Y25)</f>
        <v>0</v>
      </c>
      <c r="Z22" s="497"/>
      <c r="AA22" s="497"/>
      <c r="AB22" s="149">
        <f>SUM(AB23:AB25)</f>
        <v>140</v>
      </c>
      <c r="AC22" s="496">
        <f>SUM(AC23:AC25)</f>
        <v>42</v>
      </c>
      <c r="AD22" s="456"/>
      <c r="AE22" s="386">
        <f>SUM(AE23:AE25)</f>
        <v>62477</v>
      </c>
      <c r="AF22" s="386"/>
      <c r="AG22" s="386"/>
      <c r="AH22" s="386"/>
      <c r="AI22" s="386"/>
      <c r="AJ22" s="496">
        <f>SUM(AJ23:AJ25)</f>
        <v>3989</v>
      </c>
      <c r="AK22" s="499"/>
      <c r="AL22" s="499"/>
      <c r="AM22" s="499"/>
      <c r="AN22" s="496">
        <f>SUM(AN23:AN25)</f>
        <v>7924</v>
      </c>
      <c r="AO22" s="499"/>
      <c r="AP22" s="499"/>
      <c r="AQ22" s="499"/>
    </row>
    <row r="23" spans="1:43" ht="18.75" customHeight="1">
      <c r="A23" s="150" t="s">
        <v>270</v>
      </c>
      <c r="B23" s="367">
        <f>SUM(G23:AN23)</f>
        <v>11448</v>
      </c>
      <c r="C23" s="303"/>
      <c r="D23" s="303"/>
      <c r="E23" s="303"/>
      <c r="F23" s="303"/>
      <c r="G23" s="363">
        <v>1</v>
      </c>
      <c r="H23" s="453"/>
      <c r="I23" s="453"/>
      <c r="J23" s="453"/>
      <c r="K23" s="363">
        <v>404</v>
      </c>
      <c r="L23" s="453"/>
      <c r="M23" s="453"/>
      <c r="N23" s="453"/>
      <c r="O23" s="363">
        <v>6</v>
      </c>
      <c r="P23" s="453"/>
      <c r="Q23" s="453"/>
      <c r="R23" s="453"/>
      <c r="S23" s="363">
        <v>7</v>
      </c>
      <c r="T23" s="453"/>
      <c r="U23" s="453"/>
      <c r="V23" s="363" t="s">
        <v>353</v>
      </c>
      <c r="W23" s="453"/>
      <c r="X23" s="453"/>
      <c r="Y23" s="363" t="s">
        <v>353</v>
      </c>
      <c r="Z23" s="453"/>
      <c r="AA23" s="453"/>
      <c r="AB23" s="71">
        <v>140</v>
      </c>
      <c r="AC23" s="453">
        <v>42</v>
      </c>
      <c r="AD23" s="453"/>
      <c r="AE23" s="303">
        <v>5816</v>
      </c>
      <c r="AF23" s="303"/>
      <c r="AG23" s="303"/>
      <c r="AH23" s="303"/>
      <c r="AI23" s="303"/>
      <c r="AJ23" s="363">
        <v>2314</v>
      </c>
      <c r="AK23" s="453"/>
      <c r="AL23" s="453"/>
      <c r="AM23" s="453"/>
      <c r="AN23" s="363">
        <v>2718</v>
      </c>
      <c r="AO23" s="453"/>
      <c r="AP23" s="453"/>
      <c r="AQ23" s="453"/>
    </row>
    <row r="24" spans="1:43" ht="18.75" customHeight="1">
      <c r="A24" s="150" t="s">
        <v>321</v>
      </c>
      <c r="B24" s="367">
        <f>SUM(G24:AN24)</f>
        <v>19</v>
      </c>
      <c r="C24" s="303"/>
      <c r="D24" s="303"/>
      <c r="E24" s="303"/>
      <c r="F24" s="303"/>
      <c r="G24" s="363" t="s">
        <v>353</v>
      </c>
      <c r="H24" s="453"/>
      <c r="I24" s="453"/>
      <c r="J24" s="453"/>
      <c r="K24" s="363">
        <v>2</v>
      </c>
      <c r="L24" s="453"/>
      <c r="M24" s="453"/>
      <c r="N24" s="453"/>
      <c r="O24" s="363" t="s">
        <v>353</v>
      </c>
      <c r="P24" s="453"/>
      <c r="Q24" s="453"/>
      <c r="R24" s="453"/>
      <c r="S24" s="363">
        <v>0</v>
      </c>
      <c r="T24" s="453"/>
      <c r="U24" s="453"/>
      <c r="V24" s="363" t="s">
        <v>353</v>
      </c>
      <c r="W24" s="453"/>
      <c r="X24" s="453"/>
      <c r="Y24" s="363" t="s">
        <v>359</v>
      </c>
      <c r="Z24" s="453"/>
      <c r="AA24" s="453"/>
      <c r="AB24" s="71">
        <v>0</v>
      </c>
      <c r="AC24" s="453">
        <v>0</v>
      </c>
      <c r="AD24" s="453"/>
      <c r="AE24" s="303">
        <v>9</v>
      </c>
      <c r="AF24" s="303"/>
      <c r="AG24" s="303"/>
      <c r="AH24" s="303"/>
      <c r="AI24" s="303"/>
      <c r="AJ24" s="363">
        <v>4</v>
      </c>
      <c r="AK24" s="453"/>
      <c r="AL24" s="453"/>
      <c r="AM24" s="453"/>
      <c r="AN24" s="363">
        <v>4</v>
      </c>
      <c r="AO24" s="453"/>
      <c r="AP24" s="453"/>
      <c r="AQ24" s="453"/>
    </row>
    <row r="25" spans="1:43" ht="18.75" customHeight="1" thickBot="1">
      <c r="A25" s="151" t="s">
        <v>273</v>
      </c>
      <c r="B25" s="375">
        <f>SUM(G25:AQ25)</f>
        <v>63735</v>
      </c>
      <c r="C25" s="374"/>
      <c r="D25" s="374"/>
      <c r="E25" s="374"/>
      <c r="F25" s="374"/>
      <c r="G25" s="498">
        <v>0</v>
      </c>
      <c r="H25" s="475"/>
      <c r="I25" s="475"/>
      <c r="J25" s="475"/>
      <c r="K25" s="498">
        <v>210</v>
      </c>
      <c r="L25" s="475"/>
      <c r="M25" s="475"/>
      <c r="N25" s="475"/>
      <c r="O25" s="498">
        <v>0</v>
      </c>
      <c r="P25" s="475"/>
      <c r="Q25" s="475"/>
      <c r="R25" s="475"/>
      <c r="S25" s="498" t="s">
        <v>353</v>
      </c>
      <c r="T25" s="475"/>
      <c r="U25" s="475"/>
      <c r="V25" s="498" t="s">
        <v>353</v>
      </c>
      <c r="W25" s="475"/>
      <c r="X25" s="475"/>
      <c r="Y25" s="498" t="s">
        <v>353</v>
      </c>
      <c r="Z25" s="475"/>
      <c r="AA25" s="475"/>
      <c r="AB25" s="152" t="s">
        <v>353</v>
      </c>
      <c r="AC25" s="475">
        <v>0</v>
      </c>
      <c r="AD25" s="475"/>
      <c r="AE25" s="374">
        <v>56652</v>
      </c>
      <c r="AF25" s="374"/>
      <c r="AG25" s="374"/>
      <c r="AH25" s="374"/>
      <c r="AI25" s="374"/>
      <c r="AJ25" s="498">
        <v>1671</v>
      </c>
      <c r="AK25" s="475"/>
      <c r="AL25" s="475"/>
      <c r="AM25" s="475"/>
      <c r="AN25" s="498">
        <v>5202</v>
      </c>
      <c r="AO25" s="475"/>
      <c r="AP25" s="475"/>
      <c r="AQ25" s="475"/>
    </row>
    <row r="26" spans="1:43" ht="17.25">
      <c r="A26" s="18"/>
      <c r="B26" s="18"/>
      <c r="C26" s="18"/>
      <c r="D26" s="18"/>
      <c r="E26" s="18"/>
      <c r="F26" s="18"/>
      <c r="G26" s="145"/>
      <c r="H26" s="18"/>
      <c r="I26" s="18"/>
      <c r="J26" s="18"/>
      <c r="K26" s="145"/>
      <c r="L26" s="18"/>
      <c r="M26" s="18"/>
      <c r="N26" s="18"/>
      <c r="O26" s="145"/>
      <c r="P26" s="18"/>
      <c r="Q26" s="18"/>
      <c r="R26" s="18"/>
      <c r="S26" s="145"/>
      <c r="T26" s="18"/>
      <c r="U26" s="18"/>
      <c r="V26" s="145"/>
      <c r="W26" s="18"/>
      <c r="X26" s="18"/>
      <c r="Y26" s="145"/>
      <c r="Z26" s="18"/>
      <c r="AA26" s="18"/>
      <c r="AB26" s="145"/>
      <c r="AC26" s="18"/>
      <c r="AD26" s="18"/>
      <c r="AE26" s="18"/>
      <c r="AF26" s="317" t="s">
        <v>293</v>
      </c>
      <c r="AG26" s="317"/>
      <c r="AH26" s="317"/>
      <c r="AI26" s="317"/>
      <c r="AJ26" s="317"/>
      <c r="AK26" s="317"/>
      <c r="AL26" s="317"/>
      <c r="AM26" s="317"/>
      <c r="AN26" s="317"/>
      <c r="AO26" s="317"/>
      <c r="AP26" s="317"/>
      <c r="AQ26" s="317"/>
    </row>
    <row r="27" spans="34:37" ht="15" customHeight="1">
      <c r="AH27" s="48"/>
      <c r="AI27" s="48"/>
      <c r="AJ27" s="48"/>
      <c r="AK27" s="48"/>
    </row>
    <row r="28" spans="1:43" ht="22.5" customHeight="1" thickBot="1">
      <c r="A28" s="259" t="s">
        <v>360</v>
      </c>
      <c r="B28" s="259"/>
      <c r="C28" s="259"/>
      <c r="D28" s="259"/>
      <c r="E28" s="259"/>
      <c r="F28" s="259"/>
      <c r="G28" s="259"/>
      <c r="H28" s="259"/>
      <c r="I28" s="259"/>
      <c r="J28" s="259"/>
      <c r="K28" s="259"/>
      <c r="L28" s="259"/>
      <c r="M28" s="48"/>
      <c r="N28" s="48"/>
      <c r="O28" s="48"/>
      <c r="P28" s="48"/>
      <c r="Q28" s="48"/>
      <c r="R28" s="48"/>
      <c r="S28" s="48"/>
      <c r="T28" s="48"/>
      <c r="U28" s="48"/>
      <c r="V28" s="48"/>
      <c r="W28" s="48"/>
      <c r="X28" s="48"/>
      <c r="Y28" s="48"/>
      <c r="Z28" s="153"/>
      <c r="AA28" s="153"/>
      <c r="AB28" s="153"/>
      <c r="AC28" s="48"/>
      <c r="AD28" s="48"/>
      <c r="AE28" s="48"/>
      <c r="AF28" s="48"/>
      <c r="AG28" s="48"/>
      <c r="AH28" s="15"/>
      <c r="AI28" s="15"/>
      <c r="AJ28" s="15"/>
      <c r="AK28" s="15"/>
      <c r="AL28" s="48"/>
      <c r="AM28" s="316" t="s">
        <v>357</v>
      </c>
      <c r="AN28" s="316"/>
      <c r="AO28" s="316"/>
      <c r="AP28" s="316"/>
      <c r="AQ28" s="316"/>
    </row>
    <row r="29" spans="1:44" ht="22.5" customHeight="1">
      <c r="A29" s="21"/>
      <c r="B29" s="429" t="s">
        <v>0</v>
      </c>
      <c r="C29" s="500"/>
      <c r="D29" s="500"/>
      <c r="E29" s="500"/>
      <c r="F29" s="500"/>
      <c r="G29" s="423" t="s">
        <v>334</v>
      </c>
      <c r="H29" s="445"/>
      <c r="I29" s="446"/>
      <c r="J29" s="423" t="s">
        <v>335</v>
      </c>
      <c r="K29" s="445"/>
      <c r="L29" s="445"/>
      <c r="M29" s="446"/>
      <c r="N29" s="423" t="s">
        <v>336</v>
      </c>
      <c r="O29" s="445"/>
      <c r="P29" s="445"/>
      <c r="Q29" s="445"/>
      <c r="R29" s="445"/>
      <c r="S29" s="446"/>
      <c r="T29" s="438" t="s">
        <v>337</v>
      </c>
      <c r="U29" s="439"/>
      <c r="V29" s="451"/>
      <c r="W29" s="447"/>
      <c r="X29" s="445" t="s">
        <v>338</v>
      </c>
      <c r="Y29" s="445"/>
      <c r="Z29" s="446"/>
      <c r="AA29" s="438" t="s">
        <v>339</v>
      </c>
      <c r="AB29" s="445"/>
      <c r="AC29" s="438" t="s">
        <v>340</v>
      </c>
      <c r="AD29" s="445"/>
      <c r="AE29" s="445"/>
      <c r="AF29" s="445"/>
      <c r="AG29" s="446"/>
      <c r="AH29" s="438" t="s">
        <v>341</v>
      </c>
      <c r="AI29" s="439"/>
      <c r="AJ29" s="439"/>
      <c r="AK29" s="447"/>
      <c r="AL29" s="438" t="s">
        <v>342</v>
      </c>
      <c r="AM29" s="439"/>
      <c r="AN29" s="439"/>
      <c r="AO29" s="439"/>
      <c r="AP29" s="439"/>
      <c r="AQ29" s="439"/>
      <c r="AR29" s="48"/>
    </row>
    <row r="30" spans="1:43" ht="22.5" customHeight="1">
      <c r="A30" s="25"/>
      <c r="B30" s="461"/>
      <c r="C30" s="501"/>
      <c r="D30" s="501"/>
      <c r="E30" s="501"/>
      <c r="F30" s="501"/>
      <c r="G30" s="426" t="s">
        <v>273</v>
      </c>
      <c r="H30" s="462"/>
      <c r="I30" s="462"/>
      <c r="J30" s="426" t="s">
        <v>343</v>
      </c>
      <c r="K30" s="442"/>
      <c r="L30" s="462" t="s">
        <v>344</v>
      </c>
      <c r="M30" s="442"/>
      <c r="N30" s="440" t="s">
        <v>343</v>
      </c>
      <c r="O30" s="462"/>
      <c r="P30" s="461"/>
      <c r="Q30" s="426" t="s">
        <v>344</v>
      </c>
      <c r="R30" s="462"/>
      <c r="S30" s="461"/>
      <c r="T30" s="440" t="s">
        <v>343</v>
      </c>
      <c r="U30" s="461"/>
      <c r="V30" s="426" t="s">
        <v>344</v>
      </c>
      <c r="W30" s="442"/>
      <c r="X30" s="440" t="s">
        <v>343</v>
      </c>
      <c r="Y30" s="441"/>
      <c r="Z30" s="442"/>
      <c r="AA30" s="440" t="s">
        <v>343</v>
      </c>
      <c r="AB30" s="461"/>
      <c r="AC30" s="440" t="s">
        <v>343</v>
      </c>
      <c r="AD30" s="462"/>
      <c r="AE30" s="461"/>
      <c r="AF30" s="462" t="s">
        <v>344</v>
      </c>
      <c r="AG30" s="461"/>
      <c r="AH30" s="440" t="s">
        <v>344</v>
      </c>
      <c r="AI30" s="441"/>
      <c r="AJ30" s="441"/>
      <c r="AK30" s="441"/>
      <c r="AL30" s="440" t="s">
        <v>343</v>
      </c>
      <c r="AM30" s="441"/>
      <c r="AN30" s="442"/>
      <c r="AO30" s="443" t="s">
        <v>344</v>
      </c>
      <c r="AP30" s="441"/>
      <c r="AQ30" s="441"/>
    </row>
    <row r="31" spans="1:43" ht="18.75" customHeight="1">
      <c r="A31" s="154" t="s">
        <v>0</v>
      </c>
      <c r="B31" s="502">
        <f>SUM(G31:AQ31)</f>
        <v>87</v>
      </c>
      <c r="C31" s="457"/>
      <c r="D31" s="457"/>
      <c r="E31" s="457"/>
      <c r="F31" s="457"/>
      <c r="G31" s="457">
        <f>SUM(G32:I43)</f>
        <v>6</v>
      </c>
      <c r="H31" s="455"/>
      <c r="I31" s="455"/>
      <c r="J31" s="457">
        <v>2</v>
      </c>
      <c r="K31" s="456"/>
      <c r="L31" s="457">
        <f>SUM(L32:M43)</f>
        <v>33</v>
      </c>
      <c r="M31" s="457"/>
      <c r="N31" s="457">
        <f>SUM(N32:P43)</f>
        <v>1</v>
      </c>
      <c r="O31" s="455"/>
      <c r="P31" s="455"/>
      <c r="Q31" s="457">
        <f>SUM(Q32:S43)</f>
        <v>26</v>
      </c>
      <c r="R31" s="455"/>
      <c r="S31" s="455"/>
      <c r="T31" s="455">
        <f>SUM(T32:U43)</f>
        <v>5</v>
      </c>
      <c r="U31" s="455"/>
      <c r="V31" s="455">
        <f>SUM(V32:W43)</f>
        <v>1</v>
      </c>
      <c r="W31" s="456"/>
      <c r="X31" s="444">
        <f>SUM(X32:Z43)</f>
        <v>1</v>
      </c>
      <c r="Y31" s="444"/>
      <c r="Z31" s="444"/>
      <c r="AA31" s="448">
        <f>SUM(AA32:AB43)</f>
        <v>2</v>
      </c>
      <c r="AB31" s="448"/>
      <c r="AC31" s="455">
        <f>SUM(AC32:AE43)</f>
        <v>3</v>
      </c>
      <c r="AD31" s="455"/>
      <c r="AE31" s="455"/>
      <c r="AF31" s="455">
        <f>SUM(AF32:AG43)</f>
        <v>1</v>
      </c>
      <c r="AG31" s="455"/>
      <c r="AH31" s="455">
        <f>SUM(AH32:AK43)</f>
        <v>1</v>
      </c>
      <c r="AI31" s="455"/>
      <c r="AJ31" s="455"/>
      <c r="AK31" s="455"/>
      <c r="AL31" s="448">
        <f>SUM(AL32:AN43)</f>
        <v>3</v>
      </c>
      <c r="AM31" s="449"/>
      <c r="AN31" s="448"/>
      <c r="AO31" s="455">
        <v>2</v>
      </c>
      <c r="AP31" s="455"/>
      <c r="AQ31" s="455"/>
    </row>
    <row r="32" spans="1:43" ht="18.75" customHeight="1">
      <c r="A32" s="114" t="s">
        <v>361</v>
      </c>
      <c r="B32" s="477">
        <f aca="true" t="shared" si="0" ref="B32:B43">SUM(G32:AO32)</f>
        <v>5</v>
      </c>
      <c r="C32" s="452"/>
      <c r="D32" s="452"/>
      <c r="E32" s="452"/>
      <c r="F32" s="452"/>
      <c r="G32" s="452">
        <v>1</v>
      </c>
      <c r="H32" s="452"/>
      <c r="I32" s="452"/>
      <c r="J32" s="452">
        <v>0</v>
      </c>
      <c r="K32" s="459"/>
      <c r="L32" s="453">
        <v>0</v>
      </c>
      <c r="M32" s="453"/>
      <c r="N32" s="452">
        <v>0</v>
      </c>
      <c r="O32" s="453"/>
      <c r="P32" s="453"/>
      <c r="Q32" s="452">
        <v>2</v>
      </c>
      <c r="R32" s="453"/>
      <c r="S32" s="453"/>
      <c r="T32" s="453">
        <v>1</v>
      </c>
      <c r="U32" s="453"/>
      <c r="V32" s="453">
        <v>0</v>
      </c>
      <c r="W32" s="453"/>
      <c r="X32" s="450" t="s">
        <v>125</v>
      </c>
      <c r="Y32" s="450"/>
      <c r="Z32" s="450"/>
      <c r="AA32" s="435">
        <v>0</v>
      </c>
      <c r="AB32" s="435"/>
      <c r="AC32" s="453">
        <v>1</v>
      </c>
      <c r="AD32" s="453"/>
      <c r="AE32" s="453"/>
      <c r="AF32" s="453">
        <v>0</v>
      </c>
      <c r="AG32" s="453"/>
      <c r="AH32" s="453">
        <v>0</v>
      </c>
      <c r="AI32" s="453"/>
      <c r="AJ32" s="453"/>
      <c r="AK32" s="453"/>
      <c r="AL32" s="453">
        <v>0</v>
      </c>
      <c r="AM32" s="453"/>
      <c r="AN32" s="453"/>
      <c r="AO32" s="453">
        <v>0</v>
      </c>
      <c r="AP32" s="453"/>
      <c r="AQ32" s="453"/>
    </row>
    <row r="33" spans="1:45" ht="18.75" customHeight="1">
      <c r="A33" s="114" t="s">
        <v>282</v>
      </c>
      <c r="B33" s="477">
        <f t="shared" si="0"/>
        <v>5</v>
      </c>
      <c r="C33" s="452"/>
      <c r="D33" s="452"/>
      <c r="E33" s="452"/>
      <c r="F33" s="452"/>
      <c r="G33" s="452">
        <v>0</v>
      </c>
      <c r="H33" s="452"/>
      <c r="I33" s="452"/>
      <c r="J33" s="452">
        <v>0</v>
      </c>
      <c r="K33" s="459"/>
      <c r="L33" s="453">
        <v>3</v>
      </c>
      <c r="M33" s="453"/>
      <c r="N33" s="452">
        <v>0</v>
      </c>
      <c r="O33" s="453"/>
      <c r="P33" s="453"/>
      <c r="Q33" s="452">
        <v>0</v>
      </c>
      <c r="R33" s="453"/>
      <c r="S33" s="453"/>
      <c r="T33" s="453">
        <v>0</v>
      </c>
      <c r="U33" s="453"/>
      <c r="V33" s="453">
        <v>0</v>
      </c>
      <c r="W33" s="453"/>
      <c r="X33" s="450">
        <v>1</v>
      </c>
      <c r="Y33" s="450"/>
      <c r="Z33" s="450"/>
      <c r="AA33" s="435">
        <v>0</v>
      </c>
      <c r="AB33" s="435"/>
      <c r="AC33" s="453">
        <v>0</v>
      </c>
      <c r="AD33" s="453"/>
      <c r="AE33" s="453"/>
      <c r="AF33" s="453">
        <v>0</v>
      </c>
      <c r="AG33" s="453"/>
      <c r="AH33" s="453">
        <v>0</v>
      </c>
      <c r="AI33" s="453"/>
      <c r="AJ33" s="453"/>
      <c r="AK33" s="453"/>
      <c r="AL33" s="453">
        <v>1</v>
      </c>
      <c r="AM33" s="453"/>
      <c r="AN33" s="453"/>
      <c r="AO33" s="453">
        <v>0</v>
      </c>
      <c r="AP33" s="453"/>
      <c r="AQ33" s="453"/>
      <c r="AS33" s="48"/>
    </row>
    <row r="34" spans="1:43" ht="18.75" customHeight="1">
      <c r="A34" s="114" t="s">
        <v>283</v>
      </c>
      <c r="B34" s="477">
        <f t="shared" si="0"/>
        <v>4</v>
      </c>
      <c r="C34" s="452"/>
      <c r="D34" s="452"/>
      <c r="E34" s="452"/>
      <c r="F34" s="452"/>
      <c r="G34" s="452">
        <v>0</v>
      </c>
      <c r="H34" s="452"/>
      <c r="I34" s="452"/>
      <c r="J34" s="452">
        <v>0</v>
      </c>
      <c r="K34" s="459"/>
      <c r="L34" s="453">
        <v>4</v>
      </c>
      <c r="M34" s="453"/>
      <c r="N34" s="452">
        <v>0</v>
      </c>
      <c r="O34" s="453"/>
      <c r="P34" s="453"/>
      <c r="Q34" s="452">
        <v>0</v>
      </c>
      <c r="R34" s="453"/>
      <c r="S34" s="453"/>
      <c r="T34" s="453">
        <v>0</v>
      </c>
      <c r="U34" s="453"/>
      <c r="V34" s="453">
        <v>0</v>
      </c>
      <c r="W34" s="453"/>
      <c r="X34" s="450" t="s">
        <v>125</v>
      </c>
      <c r="Y34" s="450"/>
      <c r="Z34" s="450"/>
      <c r="AA34" s="435">
        <v>0</v>
      </c>
      <c r="AB34" s="435"/>
      <c r="AC34" s="453">
        <v>0</v>
      </c>
      <c r="AD34" s="453"/>
      <c r="AE34" s="453"/>
      <c r="AF34" s="453">
        <v>0</v>
      </c>
      <c r="AG34" s="453"/>
      <c r="AH34" s="453">
        <v>0</v>
      </c>
      <c r="AI34" s="453"/>
      <c r="AJ34" s="453"/>
      <c r="AK34" s="453"/>
      <c r="AL34" s="453">
        <v>0</v>
      </c>
      <c r="AM34" s="453"/>
      <c r="AN34" s="453"/>
      <c r="AO34" s="453">
        <v>0</v>
      </c>
      <c r="AP34" s="453"/>
      <c r="AQ34" s="453"/>
    </row>
    <row r="35" spans="1:43" ht="18.75" customHeight="1">
      <c r="A35" s="114" t="s">
        <v>284</v>
      </c>
      <c r="B35" s="477">
        <f t="shared" si="0"/>
        <v>2</v>
      </c>
      <c r="C35" s="452"/>
      <c r="D35" s="452"/>
      <c r="E35" s="452"/>
      <c r="F35" s="452"/>
      <c r="G35" s="452">
        <v>0</v>
      </c>
      <c r="H35" s="452"/>
      <c r="I35" s="452"/>
      <c r="J35" s="452">
        <v>0</v>
      </c>
      <c r="K35" s="459"/>
      <c r="L35" s="453">
        <v>1</v>
      </c>
      <c r="M35" s="453"/>
      <c r="N35" s="452">
        <v>0</v>
      </c>
      <c r="O35" s="453"/>
      <c r="P35" s="453"/>
      <c r="Q35" s="452">
        <v>1</v>
      </c>
      <c r="R35" s="453"/>
      <c r="S35" s="453"/>
      <c r="T35" s="453">
        <v>0</v>
      </c>
      <c r="U35" s="453"/>
      <c r="V35" s="453">
        <v>0</v>
      </c>
      <c r="W35" s="453"/>
      <c r="X35" s="450" t="s">
        <v>125</v>
      </c>
      <c r="Y35" s="450"/>
      <c r="Z35" s="450"/>
      <c r="AA35" s="435">
        <v>0</v>
      </c>
      <c r="AB35" s="435"/>
      <c r="AC35" s="453">
        <v>0</v>
      </c>
      <c r="AD35" s="453"/>
      <c r="AE35" s="453"/>
      <c r="AF35" s="453">
        <v>0</v>
      </c>
      <c r="AG35" s="453"/>
      <c r="AH35" s="453">
        <v>0</v>
      </c>
      <c r="AI35" s="453"/>
      <c r="AJ35" s="453"/>
      <c r="AK35" s="453"/>
      <c r="AL35" s="453">
        <v>0</v>
      </c>
      <c r="AM35" s="453"/>
      <c r="AN35" s="453"/>
      <c r="AO35" s="453">
        <v>0</v>
      </c>
      <c r="AP35" s="453"/>
      <c r="AQ35" s="453"/>
    </row>
    <row r="36" spans="1:43" ht="18.75" customHeight="1">
      <c r="A36" s="114" t="s">
        <v>285</v>
      </c>
      <c r="B36" s="477">
        <f t="shared" si="0"/>
        <v>7</v>
      </c>
      <c r="C36" s="452"/>
      <c r="D36" s="452"/>
      <c r="E36" s="452"/>
      <c r="F36" s="452"/>
      <c r="G36" s="452">
        <v>1</v>
      </c>
      <c r="H36" s="452"/>
      <c r="I36" s="452"/>
      <c r="J36" s="452">
        <v>0</v>
      </c>
      <c r="K36" s="459"/>
      <c r="L36" s="453">
        <v>4</v>
      </c>
      <c r="M36" s="453"/>
      <c r="N36" s="452">
        <v>0</v>
      </c>
      <c r="O36" s="453"/>
      <c r="P36" s="453"/>
      <c r="Q36" s="452">
        <v>2</v>
      </c>
      <c r="R36" s="453"/>
      <c r="S36" s="453"/>
      <c r="T36" s="453">
        <v>0</v>
      </c>
      <c r="U36" s="453"/>
      <c r="V36" s="453">
        <v>0</v>
      </c>
      <c r="W36" s="453"/>
      <c r="X36" s="450" t="s">
        <v>125</v>
      </c>
      <c r="Y36" s="450"/>
      <c r="Z36" s="450"/>
      <c r="AA36" s="435">
        <v>0</v>
      </c>
      <c r="AB36" s="435"/>
      <c r="AC36" s="453">
        <v>0</v>
      </c>
      <c r="AD36" s="453"/>
      <c r="AE36" s="453"/>
      <c r="AF36" s="453">
        <v>0</v>
      </c>
      <c r="AG36" s="453"/>
      <c r="AH36" s="453">
        <v>0</v>
      </c>
      <c r="AI36" s="453"/>
      <c r="AJ36" s="453"/>
      <c r="AK36" s="453"/>
      <c r="AL36" s="453">
        <v>0</v>
      </c>
      <c r="AM36" s="453"/>
      <c r="AN36" s="453"/>
      <c r="AO36" s="453">
        <v>0</v>
      </c>
      <c r="AP36" s="453"/>
      <c r="AQ36" s="453"/>
    </row>
    <row r="37" spans="1:43" ht="18.75" customHeight="1">
      <c r="A37" s="114" t="s">
        <v>286</v>
      </c>
      <c r="B37" s="477">
        <f t="shared" si="0"/>
        <v>12</v>
      </c>
      <c r="C37" s="452"/>
      <c r="D37" s="452"/>
      <c r="E37" s="452"/>
      <c r="F37" s="452"/>
      <c r="G37" s="452">
        <v>2</v>
      </c>
      <c r="H37" s="452"/>
      <c r="I37" s="452"/>
      <c r="J37" s="452">
        <v>1</v>
      </c>
      <c r="K37" s="459"/>
      <c r="L37" s="453">
        <v>2</v>
      </c>
      <c r="M37" s="453"/>
      <c r="N37" s="452">
        <v>0</v>
      </c>
      <c r="O37" s="453"/>
      <c r="P37" s="453"/>
      <c r="Q37" s="452">
        <v>5</v>
      </c>
      <c r="R37" s="453"/>
      <c r="S37" s="453"/>
      <c r="T37" s="453">
        <v>0</v>
      </c>
      <c r="U37" s="453"/>
      <c r="V37" s="453">
        <v>0</v>
      </c>
      <c r="W37" s="453"/>
      <c r="X37" s="450" t="s">
        <v>125</v>
      </c>
      <c r="Y37" s="450"/>
      <c r="Z37" s="450"/>
      <c r="AA37" s="435">
        <v>1</v>
      </c>
      <c r="AB37" s="435"/>
      <c r="AC37" s="453">
        <v>0</v>
      </c>
      <c r="AD37" s="453"/>
      <c r="AE37" s="453"/>
      <c r="AF37" s="453">
        <v>0</v>
      </c>
      <c r="AG37" s="453"/>
      <c r="AH37" s="453">
        <v>0</v>
      </c>
      <c r="AI37" s="453"/>
      <c r="AJ37" s="453"/>
      <c r="AK37" s="453"/>
      <c r="AL37" s="453">
        <v>1</v>
      </c>
      <c r="AM37" s="453"/>
      <c r="AN37" s="453"/>
      <c r="AO37" s="453">
        <v>0</v>
      </c>
      <c r="AP37" s="453"/>
      <c r="AQ37" s="453"/>
    </row>
    <row r="38" spans="1:43" ht="18.75" customHeight="1">
      <c r="A38" s="114" t="s">
        <v>287</v>
      </c>
      <c r="B38" s="477">
        <f t="shared" si="0"/>
        <v>8</v>
      </c>
      <c r="C38" s="452"/>
      <c r="D38" s="452"/>
      <c r="E38" s="452"/>
      <c r="F38" s="452"/>
      <c r="G38" s="452">
        <v>0</v>
      </c>
      <c r="H38" s="452"/>
      <c r="I38" s="452"/>
      <c r="J38" s="452">
        <v>0</v>
      </c>
      <c r="K38" s="459"/>
      <c r="L38" s="453">
        <v>1</v>
      </c>
      <c r="M38" s="453"/>
      <c r="N38" s="452">
        <v>0</v>
      </c>
      <c r="O38" s="453"/>
      <c r="P38" s="453"/>
      <c r="Q38" s="452">
        <v>5</v>
      </c>
      <c r="R38" s="453"/>
      <c r="S38" s="453"/>
      <c r="T38" s="453">
        <v>0</v>
      </c>
      <c r="U38" s="453"/>
      <c r="V38" s="453">
        <v>0</v>
      </c>
      <c r="W38" s="453"/>
      <c r="X38" s="450" t="s">
        <v>125</v>
      </c>
      <c r="Y38" s="450"/>
      <c r="Z38" s="450"/>
      <c r="AA38" s="435">
        <v>0</v>
      </c>
      <c r="AB38" s="435"/>
      <c r="AC38" s="453">
        <v>0</v>
      </c>
      <c r="AD38" s="453"/>
      <c r="AE38" s="453"/>
      <c r="AF38" s="453">
        <v>1</v>
      </c>
      <c r="AG38" s="453"/>
      <c r="AH38" s="453">
        <v>1</v>
      </c>
      <c r="AI38" s="459"/>
      <c r="AJ38" s="459"/>
      <c r="AK38" s="459"/>
      <c r="AL38" s="453">
        <v>0</v>
      </c>
      <c r="AM38" s="453"/>
      <c r="AN38" s="453"/>
      <c r="AO38" s="453">
        <v>0</v>
      </c>
      <c r="AP38" s="453"/>
      <c r="AQ38" s="453"/>
    </row>
    <row r="39" spans="1:43" ht="18.75" customHeight="1">
      <c r="A39" s="114" t="s">
        <v>288</v>
      </c>
      <c r="B39" s="477">
        <f t="shared" si="0"/>
        <v>7</v>
      </c>
      <c r="C39" s="452"/>
      <c r="D39" s="452"/>
      <c r="E39" s="452"/>
      <c r="F39" s="452"/>
      <c r="G39" s="452">
        <v>0</v>
      </c>
      <c r="H39" s="452"/>
      <c r="I39" s="452"/>
      <c r="J39" s="452">
        <v>0</v>
      </c>
      <c r="K39" s="459"/>
      <c r="L39" s="453">
        <v>2</v>
      </c>
      <c r="M39" s="453"/>
      <c r="N39" s="452">
        <v>1</v>
      </c>
      <c r="O39" s="453"/>
      <c r="P39" s="453"/>
      <c r="Q39" s="452">
        <v>2</v>
      </c>
      <c r="R39" s="453"/>
      <c r="S39" s="453"/>
      <c r="T39" s="453">
        <v>1</v>
      </c>
      <c r="U39" s="453"/>
      <c r="V39" s="453">
        <v>0</v>
      </c>
      <c r="W39" s="453"/>
      <c r="X39" s="450" t="s">
        <v>125</v>
      </c>
      <c r="Y39" s="450"/>
      <c r="Z39" s="450"/>
      <c r="AA39" s="435">
        <v>0</v>
      </c>
      <c r="AB39" s="435"/>
      <c r="AC39" s="453">
        <v>1</v>
      </c>
      <c r="AD39" s="453"/>
      <c r="AE39" s="453"/>
      <c r="AF39" s="453">
        <v>0</v>
      </c>
      <c r="AG39" s="453"/>
      <c r="AH39" s="453">
        <v>0</v>
      </c>
      <c r="AI39" s="459"/>
      <c r="AJ39" s="459"/>
      <c r="AK39" s="459"/>
      <c r="AL39" s="453">
        <v>0</v>
      </c>
      <c r="AM39" s="453"/>
      <c r="AN39" s="453"/>
      <c r="AO39" s="453">
        <v>0</v>
      </c>
      <c r="AP39" s="453"/>
      <c r="AQ39" s="453"/>
    </row>
    <row r="40" spans="1:43" ht="18.75" customHeight="1">
      <c r="A40" s="114" t="s">
        <v>289</v>
      </c>
      <c r="B40" s="477">
        <f t="shared" si="0"/>
        <v>9</v>
      </c>
      <c r="C40" s="452"/>
      <c r="D40" s="452"/>
      <c r="E40" s="452"/>
      <c r="F40" s="452"/>
      <c r="G40" s="452">
        <v>0</v>
      </c>
      <c r="H40" s="452"/>
      <c r="I40" s="452"/>
      <c r="J40" s="452">
        <v>0</v>
      </c>
      <c r="K40" s="459"/>
      <c r="L40" s="453">
        <v>4</v>
      </c>
      <c r="M40" s="453"/>
      <c r="N40" s="452">
        <v>0</v>
      </c>
      <c r="O40" s="453"/>
      <c r="P40" s="453"/>
      <c r="Q40" s="452">
        <v>2</v>
      </c>
      <c r="R40" s="453"/>
      <c r="S40" s="453"/>
      <c r="T40" s="453">
        <v>1</v>
      </c>
      <c r="U40" s="453"/>
      <c r="V40" s="453">
        <v>1</v>
      </c>
      <c r="W40" s="453"/>
      <c r="X40" s="450" t="s">
        <v>125</v>
      </c>
      <c r="Y40" s="450"/>
      <c r="Z40" s="450"/>
      <c r="AA40" s="435">
        <v>0</v>
      </c>
      <c r="AB40" s="435"/>
      <c r="AC40" s="453">
        <v>0</v>
      </c>
      <c r="AD40" s="453"/>
      <c r="AE40" s="453"/>
      <c r="AF40" s="453">
        <v>0</v>
      </c>
      <c r="AG40" s="453"/>
      <c r="AH40" s="453">
        <v>0</v>
      </c>
      <c r="AI40" s="459"/>
      <c r="AJ40" s="459"/>
      <c r="AK40" s="459"/>
      <c r="AL40" s="453">
        <v>1</v>
      </c>
      <c r="AM40" s="453"/>
      <c r="AN40" s="453"/>
      <c r="AO40" s="453">
        <v>0</v>
      </c>
      <c r="AP40" s="453"/>
      <c r="AQ40" s="453"/>
    </row>
    <row r="41" spans="1:43" ht="18.75" customHeight="1">
      <c r="A41" s="114" t="s">
        <v>362</v>
      </c>
      <c r="B41" s="477">
        <f t="shared" si="0"/>
        <v>9</v>
      </c>
      <c r="C41" s="452"/>
      <c r="D41" s="452"/>
      <c r="E41" s="452"/>
      <c r="F41" s="452"/>
      <c r="G41" s="452">
        <v>0</v>
      </c>
      <c r="H41" s="452"/>
      <c r="I41" s="452"/>
      <c r="J41" s="452">
        <v>0</v>
      </c>
      <c r="K41" s="459"/>
      <c r="L41" s="453">
        <v>6</v>
      </c>
      <c r="M41" s="453"/>
      <c r="N41" s="452">
        <v>0</v>
      </c>
      <c r="O41" s="453"/>
      <c r="P41" s="453"/>
      <c r="Q41" s="452">
        <v>1</v>
      </c>
      <c r="R41" s="453"/>
      <c r="S41" s="453"/>
      <c r="T41" s="453">
        <v>1</v>
      </c>
      <c r="U41" s="453"/>
      <c r="V41" s="453">
        <v>0</v>
      </c>
      <c r="W41" s="453"/>
      <c r="X41" s="450" t="s">
        <v>125</v>
      </c>
      <c r="Y41" s="450"/>
      <c r="Z41" s="450"/>
      <c r="AA41" s="435">
        <v>1</v>
      </c>
      <c r="AB41" s="435"/>
      <c r="AC41" s="453">
        <v>0</v>
      </c>
      <c r="AD41" s="453"/>
      <c r="AE41" s="453"/>
      <c r="AF41" s="453">
        <v>0</v>
      </c>
      <c r="AG41" s="453"/>
      <c r="AH41" s="453">
        <v>0</v>
      </c>
      <c r="AI41" s="459"/>
      <c r="AJ41" s="459"/>
      <c r="AK41" s="459"/>
      <c r="AL41" s="453">
        <v>0</v>
      </c>
      <c r="AM41" s="453"/>
      <c r="AN41" s="453"/>
      <c r="AO41" s="453">
        <v>0</v>
      </c>
      <c r="AP41" s="453"/>
      <c r="AQ41" s="453"/>
    </row>
    <row r="42" spans="1:43" ht="18.75" customHeight="1">
      <c r="A42" s="114" t="s">
        <v>291</v>
      </c>
      <c r="B42" s="477">
        <f t="shared" si="0"/>
        <v>11</v>
      </c>
      <c r="C42" s="452"/>
      <c r="D42" s="452"/>
      <c r="E42" s="452"/>
      <c r="F42" s="452"/>
      <c r="G42" s="452">
        <v>2</v>
      </c>
      <c r="H42" s="452"/>
      <c r="I42" s="452"/>
      <c r="J42" s="452">
        <v>0</v>
      </c>
      <c r="K42" s="459"/>
      <c r="L42" s="453">
        <v>3</v>
      </c>
      <c r="M42" s="453"/>
      <c r="N42" s="452">
        <v>0</v>
      </c>
      <c r="O42" s="453"/>
      <c r="P42" s="453"/>
      <c r="Q42" s="452">
        <v>2</v>
      </c>
      <c r="R42" s="453"/>
      <c r="S42" s="453"/>
      <c r="T42" s="453">
        <v>1</v>
      </c>
      <c r="U42" s="453"/>
      <c r="V42" s="453">
        <v>0</v>
      </c>
      <c r="W42" s="453"/>
      <c r="X42" s="450" t="s">
        <v>125</v>
      </c>
      <c r="Y42" s="450"/>
      <c r="Z42" s="450"/>
      <c r="AA42" s="435">
        <v>0</v>
      </c>
      <c r="AB42" s="435"/>
      <c r="AC42" s="453">
        <v>1</v>
      </c>
      <c r="AD42" s="453"/>
      <c r="AE42" s="453"/>
      <c r="AF42" s="453">
        <v>0</v>
      </c>
      <c r="AG42" s="453"/>
      <c r="AH42" s="453">
        <v>0</v>
      </c>
      <c r="AI42" s="459"/>
      <c r="AJ42" s="459"/>
      <c r="AK42" s="459"/>
      <c r="AL42" s="453">
        <v>0</v>
      </c>
      <c r="AM42" s="453"/>
      <c r="AN42" s="453"/>
      <c r="AO42" s="453">
        <v>2</v>
      </c>
      <c r="AP42" s="453"/>
      <c r="AQ42" s="453"/>
    </row>
    <row r="43" spans="1:43" ht="18.75" customHeight="1" thickBot="1">
      <c r="A43" s="116" t="s">
        <v>292</v>
      </c>
      <c r="B43" s="503">
        <f t="shared" si="0"/>
        <v>8</v>
      </c>
      <c r="C43" s="458"/>
      <c r="D43" s="458"/>
      <c r="E43" s="458"/>
      <c r="F43" s="458"/>
      <c r="G43" s="458">
        <v>0</v>
      </c>
      <c r="H43" s="458"/>
      <c r="I43" s="458"/>
      <c r="J43" s="458">
        <v>1</v>
      </c>
      <c r="K43" s="460"/>
      <c r="L43" s="454">
        <v>3</v>
      </c>
      <c r="M43" s="454"/>
      <c r="N43" s="458">
        <v>0</v>
      </c>
      <c r="O43" s="454"/>
      <c r="P43" s="454"/>
      <c r="Q43" s="458">
        <v>4</v>
      </c>
      <c r="R43" s="454"/>
      <c r="S43" s="454"/>
      <c r="T43" s="454">
        <v>0</v>
      </c>
      <c r="U43" s="454"/>
      <c r="V43" s="454">
        <v>0</v>
      </c>
      <c r="W43" s="454"/>
      <c r="X43" s="504" t="s">
        <v>125</v>
      </c>
      <c r="Y43" s="504"/>
      <c r="Z43" s="504"/>
      <c r="AA43" s="508">
        <v>0</v>
      </c>
      <c r="AB43" s="508"/>
      <c r="AC43" s="454">
        <v>0</v>
      </c>
      <c r="AD43" s="454"/>
      <c r="AE43" s="454"/>
      <c r="AF43" s="454">
        <v>0</v>
      </c>
      <c r="AG43" s="454"/>
      <c r="AH43" s="454">
        <v>0</v>
      </c>
      <c r="AI43" s="460"/>
      <c r="AJ43" s="460"/>
      <c r="AK43" s="460"/>
      <c r="AL43" s="454">
        <v>0</v>
      </c>
      <c r="AM43" s="454"/>
      <c r="AN43" s="454"/>
      <c r="AO43" s="454">
        <v>0</v>
      </c>
      <c r="AP43" s="454"/>
      <c r="AQ43" s="454"/>
    </row>
    <row r="44" spans="1:43" ht="17.25">
      <c r="A44" s="48"/>
      <c r="B44" s="48"/>
      <c r="C44" s="48"/>
      <c r="D44" s="48"/>
      <c r="E44" s="48"/>
      <c r="F44" s="48"/>
      <c r="G44" s="48"/>
      <c r="H44" s="48"/>
      <c r="I44" s="48"/>
      <c r="J44" s="48"/>
      <c r="K44" s="143"/>
      <c r="L44" s="143"/>
      <c r="M44" s="143"/>
      <c r="N44" s="143"/>
      <c r="O44" s="143"/>
      <c r="P44" s="143"/>
      <c r="Q44" s="143"/>
      <c r="R44" s="143"/>
      <c r="S44" s="143"/>
      <c r="T44" s="48"/>
      <c r="AF44" s="410" t="s">
        <v>293</v>
      </c>
      <c r="AG44" s="410"/>
      <c r="AH44" s="410"/>
      <c r="AI44" s="410"/>
      <c r="AJ44" s="410"/>
      <c r="AK44" s="410"/>
      <c r="AL44" s="410"/>
      <c r="AM44" s="410"/>
      <c r="AN44" s="410"/>
      <c r="AO44" s="410"/>
      <c r="AP44" s="410"/>
      <c r="AQ44" s="410"/>
    </row>
    <row r="45" spans="11:20" ht="15" customHeight="1">
      <c r="K45" s="143"/>
      <c r="L45" s="143"/>
      <c r="M45" s="48"/>
      <c r="N45" s="48"/>
      <c r="O45" s="48"/>
      <c r="P45" s="48"/>
      <c r="Q45" s="48"/>
      <c r="R45" s="48"/>
      <c r="S45" s="48"/>
      <c r="T45" s="48"/>
    </row>
    <row r="46" spans="1:43" ht="22.5" customHeight="1" thickBot="1">
      <c r="A46" s="419" t="s">
        <v>363</v>
      </c>
      <c r="B46" s="419"/>
      <c r="C46" s="419"/>
      <c r="D46" s="419"/>
      <c r="E46" s="419"/>
      <c r="F46" s="419"/>
      <c r="G46" s="419"/>
      <c r="H46" s="419"/>
      <c r="I46" s="419"/>
      <c r="J46" s="419"/>
      <c r="K46" s="419"/>
      <c r="L46" s="419"/>
      <c r="M46" s="419"/>
      <c r="N46" s="419"/>
      <c r="O46" s="48"/>
      <c r="P46" s="48"/>
      <c r="Q46" s="48"/>
      <c r="R46" s="48"/>
      <c r="S46" s="48"/>
      <c r="T46" s="48"/>
      <c r="AE46" s="15"/>
      <c r="AF46" s="155"/>
      <c r="AG46" s="15"/>
      <c r="AH46" s="48"/>
      <c r="AM46" s="264" t="s">
        <v>238</v>
      </c>
      <c r="AN46" s="264"/>
      <c r="AO46" s="264"/>
      <c r="AP46" s="264"/>
      <c r="AQ46" s="264"/>
    </row>
    <row r="47" spans="1:43" s="147" customFormat="1" ht="22.5" customHeight="1">
      <c r="A47" s="156"/>
      <c r="B47" s="423" t="s">
        <v>364</v>
      </c>
      <c r="C47" s="424"/>
      <c r="D47" s="424"/>
      <c r="E47" s="424"/>
      <c r="F47" s="424"/>
      <c r="G47" s="424"/>
      <c r="H47" s="424"/>
      <c r="I47" s="424"/>
      <c r="J47" s="424"/>
      <c r="K47" s="424"/>
      <c r="L47" s="424"/>
      <c r="M47" s="424"/>
      <c r="N47" s="424"/>
      <c r="O47" s="424"/>
      <c r="P47" s="425"/>
      <c r="Q47" s="414" t="s">
        <v>345</v>
      </c>
      <c r="R47" s="415"/>
      <c r="S47" s="415"/>
      <c r="T47" s="415"/>
      <c r="U47" s="415"/>
      <c r="V47" s="415"/>
      <c r="W47" s="415"/>
      <c r="X47" s="415"/>
      <c r="Y47" s="415"/>
      <c r="Z47" s="415"/>
      <c r="AA47" s="415"/>
      <c r="AB47" s="415"/>
      <c r="AC47" s="506" t="s">
        <v>365</v>
      </c>
      <c r="AD47" s="507"/>
      <c r="AE47" s="507"/>
      <c r="AF47" s="507"/>
      <c r="AG47" s="507"/>
      <c r="AH47" s="507"/>
      <c r="AI47" s="507"/>
      <c r="AJ47" s="507"/>
      <c r="AK47" s="507"/>
      <c r="AL47" s="507"/>
      <c r="AM47" s="507"/>
      <c r="AN47" s="507"/>
      <c r="AO47" s="507"/>
      <c r="AP47" s="507"/>
      <c r="AQ47" s="507"/>
    </row>
    <row r="48" spans="1:43" s="49" customFormat="1" ht="18.75" customHeight="1">
      <c r="A48" s="157" t="s">
        <v>0</v>
      </c>
      <c r="B48" s="502">
        <f>SUM(B49:B53)</f>
        <v>684</v>
      </c>
      <c r="C48" s="457"/>
      <c r="D48" s="457"/>
      <c r="E48" s="457"/>
      <c r="F48" s="457"/>
      <c r="G48" s="457"/>
      <c r="H48" s="457"/>
      <c r="I48" s="457"/>
      <c r="J48" s="457"/>
      <c r="K48" s="457"/>
      <c r="L48" s="457"/>
      <c r="M48" s="457"/>
      <c r="N48" s="457"/>
      <c r="O48" s="457"/>
      <c r="P48" s="457"/>
      <c r="Q48" s="457">
        <f>SUM(Q49:Q53)</f>
        <v>6</v>
      </c>
      <c r="R48" s="457"/>
      <c r="S48" s="457"/>
      <c r="T48" s="457"/>
      <c r="U48" s="457"/>
      <c r="V48" s="457"/>
      <c r="W48" s="457"/>
      <c r="X48" s="457"/>
      <c r="Y48" s="457"/>
      <c r="Z48" s="457"/>
      <c r="AA48" s="457"/>
      <c r="AB48" s="457"/>
      <c r="AC48" s="505">
        <f>Q48/B48*100</f>
        <v>0.8771929824561403</v>
      </c>
      <c r="AD48" s="505"/>
      <c r="AE48" s="505"/>
      <c r="AF48" s="505"/>
      <c r="AG48" s="505"/>
      <c r="AH48" s="505"/>
      <c r="AI48" s="505"/>
      <c r="AJ48" s="505"/>
      <c r="AK48" s="505"/>
      <c r="AL48" s="505"/>
      <c r="AM48" s="505"/>
      <c r="AN48" s="505"/>
      <c r="AO48" s="505"/>
      <c r="AP48" s="505"/>
      <c r="AQ48" s="505"/>
    </row>
    <row r="49" spans="1:43" ht="18.75" customHeight="1">
      <c r="A49" s="158" t="s">
        <v>346</v>
      </c>
      <c r="B49" s="477">
        <v>316</v>
      </c>
      <c r="C49" s="452"/>
      <c r="D49" s="452"/>
      <c r="E49" s="452"/>
      <c r="F49" s="452"/>
      <c r="G49" s="452"/>
      <c r="H49" s="452"/>
      <c r="I49" s="452"/>
      <c r="J49" s="452"/>
      <c r="K49" s="452"/>
      <c r="L49" s="452"/>
      <c r="M49" s="452"/>
      <c r="N49" s="452"/>
      <c r="O49" s="452"/>
      <c r="P49" s="452"/>
      <c r="Q49" s="452">
        <v>5</v>
      </c>
      <c r="R49" s="453"/>
      <c r="S49" s="453"/>
      <c r="T49" s="453"/>
      <c r="U49" s="453"/>
      <c r="V49" s="453"/>
      <c r="W49" s="453"/>
      <c r="X49" s="453"/>
      <c r="Y49" s="453"/>
      <c r="Z49" s="453"/>
      <c r="AA49" s="453"/>
      <c r="AB49" s="453"/>
      <c r="AC49" s="479">
        <f>Q49/B49*100</f>
        <v>1.5822784810126582</v>
      </c>
      <c r="AD49" s="479"/>
      <c r="AE49" s="479"/>
      <c r="AF49" s="479"/>
      <c r="AG49" s="479"/>
      <c r="AH49" s="479"/>
      <c r="AI49" s="479"/>
      <c r="AJ49" s="479"/>
      <c r="AK49" s="479"/>
      <c r="AL49" s="479"/>
      <c r="AM49" s="479"/>
      <c r="AN49" s="479"/>
      <c r="AO49" s="479"/>
      <c r="AP49" s="479"/>
      <c r="AQ49" s="479"/>
    </row>
    <row r="50" spans="1:43" ht="18.75" customHeight="1">
      <c r="A50" s="159" t="s">
        <v>280</v>
      </c>
      <c r="B50" s="477">
        <v>24</v>
      </c>
      <c r="C50" s="452"/>
      <c r="D50" s="452"/>
      <c r="E50" s="452"/>
      <c r="F50" s="452"/>
      <c r="G50" s="452"/>
      <c r="H50" s="452"/>
      <c r="I50" s="452"/>
      <c r="J50" s="452"/>
      <c r="K50" s="452"/>
      <c r="L50" s="452"/>
      <c r="M50" s="452"/>
      <c r="N50" s="452"/>
      <c r="O50" s="452"/>
      <c r="P50" s="452"/>
      <c r="Q50" s="452">
        <v>1</v>
      </c>
      <c r="R50" s="453"/>
      <c r="S50" s="453"/>
      <c r="T50" s="453"/>
      <c r="U50" s="453"/>
      <c r="V50" s="453"/>
      <c r="W50" s="453"/>
      <c r="X50" s="453"/>
      <c r="Y50" s="453"/>
      <c r="Z50" s="453"/>
      <c r="AA50" s="453"/>
      <c r="AB50" s="453"/>
      <c r="AC50" s="479">
        <f>Q50/B50*100</f>
        <v>4.166666666666666</v>
      </c>
      <c r="AD50" s="479"/>
      <c r="AE50" s="479"/>
      <c r="AF50" s="479"/>
      <c r="AG50" s="479"/>
      <c r="AH50" s="479"/>
      <c r="AI50" s="479"/>
      <c r="AJ50" s="479"/>
      <c r="AK50" s="479"/>
      <c r="AL50" s="479"/>
      <c r="AM50" s="479"/>
      <c r="AN50" s="479"/>
      <c r="AO50" s="479"/>
      <c r="AP50" s="479"/>
      <c r="AQ50" s="479"/>
    </row>
    <row r="51" spans="1:43" ht="18.75" customHeight="1">
      <c r="A51" s="158" t="s">
        <v>347</v>
      </c>
      <c r="B51" s="477">
        <v>203</v>
      </c>
      <c r="C51" s="452"/>
      <c r="D51" s="452"/>
      <c r="E51" s="452"/>
      <c r="F51" s="452"/>
      <c r="G51" s="452"/>
      <c r="H51" s="452"/>
      <c r="I51" s="452"/>
      <c r="J51" s="452"/>
      <c r="K51" s="452"/>
      <c r="L51" s="452"/>
      <c r="M51" s="452"/>
      <c r="N51" s="452"/>
      <c r="O51" s="452"/>
      <c r="P51" s="452"/>
      <c r="Q51" s="452">
        <v>0</v>
      </c>
      <c r="R51" s="453"/>
      <c r="S51" s="453"/>
      <c r="T51" s="453"/>
      <c r="U51" s="453"/>
      <c r="V51" s="453"/>
      <c r="W51" s="453"/>
      <c r="X51" s="453"/>
      <c r="Y51" s="453"/>
      <c r="Z51" s="453"/>
      <c r="AA51" s="453"/>
      <c r="AB51" s="453"/>
      <c r="AC51" s="478" t="s">
        <v>366</v>
      </c>
      <c r="AD51" s="478"/>
      <c r="AE51" s="478"/>
      <c r="AF51" s="478"/>
      <c r="AG51" s="478"/>
      <c r="AH51" s="478"/>
      <c r="AI51" s="478"/>
      <c r="AJ51" s="478"/>
      <c r="AK51" s="478"/>
      <c r="AL51" s="478"/>
      <c r="AM51" s="478"/>
      <c r="AN51" s="478"/>
      <c r="AO51" s="478"/>
      <c r="AP51" s="478"/>
      <c r="AQ51" s="478"/>
    </row>
    <row r="52" spans="1:43" ht="18.75" customHeight="1">
      <c r="A52" s="158" t="s">
        <v>348</v>
      </c>
      <c r="B52" s="477">
        <v>141</v>
      </c>
      <c r="C52" s="452"/>
      <c r="D52" s="452"/>
      <c r="E52" s="452"/>
      <c r="F52" s="452"/>
      <c r="G52" s="452"/>
      <c r="H52" s="452"/>
      <c r="I52" s="452"/>
      <c r="J52" s="452"/>
      <c r="K52" s="452"/>
      <c r="L52" s="452"/>
      <c r="M52" s="452"/>
      <c r="N52" s="452"/>
      <c r="O52" s="452"/>
      <c r="P52" s="452"/>
      <c r="Q52" s="452">
        <v>0</v>
      </c>
      <c r="R52" s="453"/>
      <c r="S52" s="453"/>
      <c r="T52" s="453"/>
      <c r="U52" s="453"/>
      <c r="V52" s="453"/>
      <c r="W52" s="453"/>
      <c r="X52" s="453"/>
      <c r="Y52" s="453"/>
      <c r="Z52" s="453"/>
      <c r="AA52" s="453"/>
      <c r="AB52" s="453"/>
      <c r="AC52" s="478" t="s">
        <v>366</v>
      </c>
      <c r="AD52" s="478"/>
      <c r="AE52" s="478"/>
      <c r="AF52" s="478"/>
      <c r="AG52" s="478"/>
      <c r="AH52" s="478"/>
      <c r="AI52" s="478"/>
      <c r="AJ52" s="478"/>
      <c r="AK52" s="478"/>
      <c r="AL52" s="478"/>
      <c r="AM52" s="478"/>
      <c r="AN52" s="478"/>
      <c r="AO52" s="478"/>
      <c r="AP52" s="478"/>
      <c r="AQ52" s="478"/>
    </row>
    <row r="53" spans="1:43" ht="18.75" customHeight="1" thickBot="1">
      <c r="A53" s="160" t="s">
        <v>274</v>
      </c>
      <c r="B53" s="473" t="s">
        <v>125</v>
      </c>
      <c r="C53" s="474"/>
      <c r="D53" s="474"/>
      <c r="E53" s="474"/>
      <c r="F53" s="474"/>
      <c r="G53" s="474"/>
      <c r="H53" s="474"/>
      <c r="I53" s="474"/>
      <c r="J53" s="474"/>
      <c r="K53" s="474"/>
      <c r="L53" s="474"/>
      <c r="M53" s="474"/>
      <c r="N53" s="474"/>
      <c r="O53" s="474"/>
      <c r="P53" s="474"/>
      <c r="Q53" s="474" t="s">
        <v>125</v>
      </c>
      <c r="R53" s="475"/>
      <c r="S53" s="475"/>
      <c r="T53" s="475"/>
      <c r="U53" s="475"/>
      <c r="V53" s="475"/>
      <c r="W53" s="475"/>
      <c r="X53" s="475"/>
      <c r="Y53" s="475"/>
      <c r="Z53" s="475"/>
      <c r="AA53" s="475"/>
      <c r="AB53" s="475"/>
      <c r="AC53" s="476" t="s">
        <v>367</v>
      </c>
      <c r="AD53" s="476"/>
      <c r="AE53" s="476"/>
      <c r="AF53" s="476"/>
      <c r="AG53" s="476"/>
      <c r="AH53" s="476"/>
      <c r="AI53" s="476"/>
      <c r="AJ53" s="476"/>
      <c r="AK53" s="476"/>
      <c r="AL53" s="476"/>
      <c r="AM53" s="476"/>
      <c r="AN53" s="476"/>
      <c r="AO53" s="476"/>
      <c r="AP53" s="476"/>
      <c r="AQ53" s="476"/>
    </row>
    <row r="54" spans="1:43" ht="17.25">
      <c r="A54" s="431" t="s">
        <v>350</v>
      </c>
      <c r="B54" s="431"/>
      <c r="C54" s="431"/>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18"/>
      <c r="AB54" s="18"/>
      <c r="AC54" s="161"/>
      <c r="AD54" s="18"/>
      <c r="AE54" s="18"/>
      <c r="AF54" s="317" t="s">
        <v>293</v>
      </c>
      <c r="AG54" s="317"/>
      <c r="AH54" s="317"/>
      <c r="AI54" s="317"/>
      <c r="AJ54" s="317"/>
      <c r="AK54" s="317"/>
      <c r="AL54" s="317"/>
      <c r="AM54" s="317"/>
      <c r="AN54" s="317"/>
      <c r="AO54" s="317"/>
      <c r="AP54" s="317"/>
      <c r="AQ54" s="317"/>
    </row>
    <row r="55" spans="1:26" ht="17.25">
      <c r="A55" s="48"/>
      <c r="B55" s="143"/>
      <c r="C55" s="143"/>
      <c r="D55" s="143"/>
      <c r="E55" s="143"/>
      <c r="F55" s="48"/>
      <c r="G55" s="48"/>
      <c r="H55" s="48"/>
      <c r="I55" s="48"/>
      <c r="J55" s="48"/>
      <c r="K55" s="48"/>
      <c r="L55" s="48"/>
      <c r="M55" s="48"/>
      <c r="N55" s="48"/>
      <c r="O55" s="48"/>
      <c r="P55" s="48"/>
      <c r="Q55" s="48"/>
      <c r="R55" s="48"/>
      <c r="S55" s="48"/>
      <c r="T55" s="48"/>
      <c r="U55" s="48"/>
      <c r="V55" s="48"/>
      <c r="W55" s="48"/>
      <c r="X55" s="48"/>
      <c r="Y55" s="48"/>
      <c r="Z55" s="48"/>
    </row>
    <row r="56" spans="1:12" ht="17.25">
      <c r="A56" s="48"/>
      <c r="B56" s="48"/>
      <c r="C56" s="48"/>
      <c r="D56" s="48"/>
      <c r="E56" s="48"/>
      <c r="F56" s="48"/>
      <c r="G56" s="48"/>
      <c r="H56" s="48"/>
      <c r="I56" s="48"/>
      <c r="J56" s="48"/>
      <c r="K56" s="48"/>
      <c r="L56" s="48"/>
    </row>
  </sheetData>
  <mergeCells count="509">
    <mergeCell ref="V40:W40"/>
    <mergeCell ref="AO42:AQ42"/>
    <mergeCell ref="AO43:AQ43"/>
    <mergeCell ref="AO38:AQ38"/>
    <mergeCell ref="AO39:AQ39"/>
    <mergeCell ref="AO40:AQ40"/>
    <mergeCell ref="AO41:AQ41"/>
    <mergeCell ref="AH38:AK38"/>
    <mergeCell ref="AH39:AK39"/>
    <mergeCell ref="AL38:AN38"/>
    <mergeCell ref="T41:U41"/>
    <mergeCell ref="T43:U43"/>
    <mergeCell ref="V32:W32"/>
    <mergeCell ref="V33:W33"/>
    <mergeCell ref="V34:W34"/>
    <mergeCell ref="V35:W35"/>
    <mergeCell ref="V36:W36"/>
    <mergeCell ref="V37:W37"/>
    <mergeCell ref="V38:W38"/>
    <mergeCell ref="V39:W39"/>
    <mergeCell ref="AH31:AK31"/>
    <mergeCell ref="AH34:AK34"/>
    <mergeCell ref="AH35:AK35"/>
    <mergeCell ref="AH36:AK36"/>
    <mergeCell ref="AH33:AK33"/>
    <mergeCell ref="AO31:AQ31"/>
    <mergeCell ref="AH32:AK32"/>
    <mergeCell ref="AH37:AK37"/>
    <mergeCell ref="AL36:AN36"/>
    <mergeCell ref="AL37:AN37"/>
    <mergeCell ref="AO37:AQ37"/>
    <mergeCell ref="AL32:AN32"/>
    <mergeCell ref="AL33:AN33"/>
    <mergeCell ref="AL34:AN34"/>
    <mergeCell ref="AL35:AN35"/>
    <mergeCell ref="AL39:AN39"/>
    <mergeCell ref="AO36:AQ36"/>
    <mergeCell ref="AA43:AB43"/>
    <mergeCell ref="AA31:AB31"/>
    <mergeCell ref="AA32:AB32"/>
    <mergeCell ref="AA33:AB33"/>
    <mergeCell ref="AA34:AB34"/>
    <mergeCell ref="AA39:AB39"/>
    <mergeCell ref="AA40:AB40"/>
    <mergeCell ref="AA36:AB36"/>
    <mergeCell ref="AA35:AB35"/>
    <mergeCell ref="AA42:AB42"/>
    <mergeCell ref="AA37:AB37"/>
    <mergeCell ref="AF37:AG37"/>
    <mergeCell ref="AA41:AB41"/>
    <mergeCell ref="AF33:AG33"/>
    <mergeCell ref="T32:U32"/>
    <mergeCell ref="T33:U33"/>
    <mergeCell ref="T34:U34"/>
    <mergeCell ref="X40:Z40"/>
    <mergeCell ref="X41:Z41"/>
    <mergeCell ref="X42:Z42"/>
    <mergeCell ref="T36:U36"/>
    <mergeCell ref="T37:U37"/>
    <mergeCell ref="V41:W41"/>
    <mergeCell ref="V42:W42"/>
    <mergeCell ref="X36:Z36"/>
    <mergeCell ref="X37:Z37"/>
    <mergeCell ref="X38:Z38"/>
    <mergeCell ref="AO32:AQ32"/>
    <mergeCell ref="AO33:AQ33"/>
    <mergeCell ref="AO34:AQ34"/>
    <mergeCell ref="AO35:AQ35"/>
    <mergeCell ref="AC43:AE43"/>
    <mergeCell ref="AC37:AE37"/>
    <mergeCell ref="AC38:AE38"/>
    <mergeCell ref="AC39:AE39"/>
    <mergeCell ref="AC40:AE40"/>
    <mergeCell ref="AC41:AE41"/>
    <mergeCell ref="AC42:AE42"/>
    <mergeCell ref="AF30:AG30"/>
    <mergeCell ref="AF42:AG42"/>
    <mergeCell ref="AF43:AG43"/>
    <mergeCell ref="AC31:AE31"/>
    <mergeCell ref="AF31:AG31"/>
    <mergeCell ref="AC32:AE32"/>
    <mergeCell ref="AC33:AE33"/>
    <mergeCell ref="AC34:AE34"/>
    <mergeCell ref="AC35:AE35"/>
    <mergeCell ref="AC36:AE36"/>
    <mergeCell ref="AC48:AQ48"/>
    <mergeCell ref="B48:P48"/>
    <mergeCell ref="A46:N46"/>
    <mergeCell ref="B47:P47"/>
    <mergeCell ref="Q48:AB48"/>
    <mergeCell ref="AC47:AQ47"/>
    <mergeCell ref="Q47:AB47"/>
    <mergeCell ref="AF26:AQ26"/>
    <mergeCell ref="AM28:AQ28"/>
    <mergeCell ref="B43:F43"/>
    <mergeCell ref="B41:F41"/>
    <mergeCell ref="B42:F42"/>
    <mergeCell ref="B34:F34"/>
    <mergeCell ref="N38:P38"/>
    <mergeCell ref="Q38:S38"/>
    <mergeCell ref="AA29:AB29"/>
    <mergeCell ref="X43:Z43"/>
    <mergeCell ref="B32:F32"/>
    <mergeCell ref="B40:F40"/>
    <mergeCell ref="B39:F39"/>
    <mergeCell ref="B33:F33"/>
    <mergeCell ref="B35:F35"/>
    <mergeCell ref="B36:F36"/>
    <mergeCell ref="B37:F37"/>
    <mergeCell ref="B38:F38"/>
    <mergeCell ref="B29:F30"/>
    <mergeCell ref="Q30:S30"/>
    <mergeCell ref="G31:I31"/>
    <mergeCell ref="G29:I29"/>
    <mergeCell ref="G30:I30"/>
    <mergeCell ref="J29:M29"/>
    <mergeCell ref="N29:S29"/>
    <mergeCell ref="B31:F31"/>
    <mergeCell ref="J30:K30"/>
    <mergeCell ref="G23:J23"/>
    <mergeCell ref="S25:U25"/>
    <mergeCell ref="V25:X25"/>
    <mergeCell ref="S24:U24"/>
    <mergeCell ref="V24:X24"/>
    <mergeCell ref="K25:N25"/>
    <mergeCell ref="O25:R25"/>
    <mergeCell ref="K23:N23"/>
    <mergeCell ref="O23:R23"/>
    <mergeCell ref="AJ20:AM21"/>
    <mergeCell ref="AJ24:AM24"/>
    <mergeCell ref="AE23:AI23"/>
    <mergeCell ref="AE24:AI24"/>
    <mergeCell ref="AN22:AQ22"/>
    <mergeCell ref="AJ23:AM23"/>
    <mergeCell ref="AE25:AI25"/>
    <mergeCell ref="AC23:AD23"/>
    <mergeCell ref="AC24:AD24"/>
    <mergeCell ref="AN23:AQ23"/>
    <mergeCell ref="AN24:AQ24"/>
    <mergeCell ref="AJ22:AM22"/>
    <mergeCell ref="AE22:AI22"/>
    <mergeCell ref="AC22:AD22"/>
    <mergeCell ref="AM19:AQ19"/>
    <mergeCell ref="A28:L28"/>
    <mergeCell ref="Y25:AA25"/>
    <mergeCell ref="AC25:AD25"/>
    <mergeCell ref="S23:U23"/>
    <mergeCell ref="V23:X23"/>
    <mergeCell ref="Y23:AA23"/>
    <mergeCell ref="AJ25:AM25"/>
    <mergeCell ref="AN20:AQ21"/>
    <mergeCell ref="AN25:AQ25"/>
    <mergeCell ref="Y22:AA22"/>
    <mergeCell ref="B22:F22"/>
    <mergeCell ref="G24:J24"/>
    <mergeCell ref="K24:N24"/>
    <mergeCell ref="O24:R24"/>
    <mergeCell ref="G22:J22"/>
    <mergeCell ref="K22:N22"/>
    <mergeCell ref="O22:R22"/>
    <mergeCell ref="Y24:AA24"/>
    <mergeCell ref="B23:F23"/>
    <mergeCell ref="B24:F24"/>
    <mergeCell ref="B25:F25"/>
    <mergeCell ref="S20:X20"/>
    <mergeCell ref="B20:F21"/>
    <mergeCell ref="G20:J21"/>
    <mergeCell ref="K20:N21"/>
    <mergeCell ref="O20:R21"/>
    <mergeCell ref="S22:U22"/>
    <mergeCell ref="V22:X22"/>
    <mergeCell ref="G25:J25"/>
    <mergeCell ref="Y20:AD20"/>
    <mergeCell ref="AE20:AI21"/>
    <mergeCell ref="S21:U21"/>
    <mergeCell ref="V21:X21"/>
    <mergeCell ref="Y21:AA21"/>
    <mergeCell ref="AC21:AD21"/>
    <mergeCell ref="B2:Q2"/>
    <mergeCell ref="R2:AB2"/>
    <mergeCell ref="AC2:AQ2"/>
    <mergeCell ref="U3:W3"/>
    <mergeCell ref="J3:K3"/>
    <mergeCell ref="P3:Q3"/>
    <mergeCell ref="X3:Y3"/>
    <mergeCell ref="L3:O3"/>
    <mergeCell ref="B3:E3"/>
    <mergeCell ref="R3:T3"/>
    <mergeCell ref="AM1:AQ1"/>
    <mergeCell ref="AF17:AQ17"/>
    <mergeCell ref="Z3:AB3"/>
    <mergeCell ref="AP3:AQ3"/>
    <mergeCell ref="AF3:AI3"/>
    <mergeCell ref="AL3:AO3"/>
    <mergeCell ref="AC3:AE3"/>
    <mergeCell ref="AJ3:AK3"/>
    <mergeCell ref="AC8:AE8"/>
    <mergeCell ref="AC12:AE12"/>
    <mergeCell ref="B4:E4"/>
    <mergeCell ref="B5:E5"/>
    <mergeCell ref="F5:I5"/>
    <mergeCell ref="F3:I3"/>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F4:I4"/>
    <mergeCell ref="L4:O4"/>
    <mergeCell ref="L5:O5"/>
    <mergeCell ref="L6:O6"/>
    <mergeCell ref="L7:O7"/>
    <mergeCell ref="L8:O8"/>
    <mergeCell ref="L9:O9"/>
    <mergeCell ref="L10:O10"/>
    <mergeCell ref="P13:Q13"/>
    <mergeCell ref="P14:Q14"/>
    <mergeCell ref="AC4:AE4"/>
    <mergeCell ref="AF4:AI4"/>
    <mergeCell ref="AC5:AE5"/>
    <mergeCell ref="AF5:AI5"/>
    <mergeCell ref="AC6:AE6"/>
    <mergeCell ref="AF6:AI6"/>
    <mergeCell ref="AC7:AE7"/>
    <mergeCell ref="AF7:AI7"/>
    <mergeCell ref="L15:O15"/>
    <mergeCell ref="L16:O16"/>
    <mergeCell ref="L11:O11"/>
    <mergeCell ref="L12:O12"/>
    <mergeCell ref="L13:O13"/>
    <mergeCell ref="L14:O14"/>
    <mergeCell ref="AF8:AI8"/>
    <mergeCell ref="AC9:AE9"/>
    <mergeCell ref="AF9:AI9"/>
    <mergeCell ref="AC10:AE10"/>
    <mergeCell ref="AF10:AI10"/>
    <mergeCell ref="J4:K4"/>
    <mergeCell ref="J5:K5"/>
    <mergeCell ref="J6:K6"/>
    <mergeCell ref="J7:K7"/>
    <mergeCell ref="J8:K8"/>
    <mergeCell ref="J9:K9"/>
    <mergeCell ref="J10:K10"/>
    <mergeCell ref="J11:K11"/>
    <mergeCell ref="J12:K12"/>
    <mergeCell ref="J13:K13"/>
    <mergeCell ref="J14:K14"/>
    <mergeCell ref="J15:K15"/>
    <mergeCell ref="J16:K16"/>
    <mergeCell ref="P4:Q4"/>
    <mergeCell ref="P5:Q5"/>
    <mergeCell ref="P6:Q6"/>
    <mergeCell ref="P7:Q7"/>
    <mergeCell ref="P8:Q8"/>
    <mergeCell ref="P9:Q9"/>
    <mergeCell ref="P10:Q10"/>
    <mergeCell ref="P11:Q11"/>
    <mergeCell ref="P12:Q12"/>
    <mergeCell ref="P15:Q15"/>
    <mergeCell ref="P16:Q16"/>
    <mergeCell ref="X4:Y4"/>
    <mergeCell ref="X5:Y5"/>
    <mergeCell ref="X6:Y6"/>
    <mergeCell ref="X7:Y7"/>
    <mergeCell ref="X12:Y12"/>
    <mergeCell ref="X13:Y13"/>
    <mergeCell ref="X14:Y14"/>
    <mergeCell ref="X8:Y8"/>
    <mergeCell ref="X9:Y9"/>
    <mergeCell ref="X10:Y10"/>
    <mergeCell ref="X11:Y11"/>
    <mergeCell ref="AJ15:AK15"/>
    <mergeCell ref="AC11:AE11"/>
    <mergeCell ref="AF11:AI11"/>
    <mergeCell ref="AJ14:AK14"/>
    <mergeCell ref="AJ12:AK12"/>
    <mergeCell ref="AJ4:AK4"/>
    <mergeCell ref="AJ5:AK5"/>
    <mergeCell ref="AJ6:AK6"/>
    <mergeCell ref="AJ7:AK7"/>
    <mergeCell ref="AP14:AQ14"/>
    <mergeCell ref="AP15:AQ15"/>
    <mergeCell ref="AP16:AQ16"/>
    <mergeCell ref="AP5:AQ5"/>
    <mergeCell ref="AP6:AQ6"/>
    <mergeCell ref="AP7:AQ7"/>
    <mergeCell ref="AP8:AQ8"/>
    <mergeCell ref="AP9:AQ9"/>
    <mergeCell ref="AP10:AQ10"/>
    <mergeCell ref="AP11:AQ11"/>
    <mergeCell ref="AP13:AQ13"/>
    <mergeCell ref="AP12:AQ12"/>
    <mergeCell ref="AL13:AO13"/>
    <mergeCell ref="AL8:AO8"/>
    <mergeCell ref="AL9:AO9"/>
    <mergeCell ref="AL10:AO10"/>
    <mergeCell ref="AL11:AO11"/>
    <mergeCell ref="R4:T4"/>
    <mergeCell ref="R5:T5"/>
    <mergeCell ref="R6:T6"/>
    <mergeCell ref="R7:T7"/>
    <mergeCell ref="R14:T14"/>
    <mergeCell ref="R15:T15"/>
    <mergeCell ref="R16:T16"/>
    <mergeCell ref="AL16:AO16"/>
    <mergeCell ref="AL14:AO14"/>
    <mergeCell ref="AL15:AO15"/>
    <mergeCell ref="AJ16:AK16"/>
    <mergeCell ref="X16:Y16"/>
    <mergeCell ref="X15:Y15"/>
    <mergeCell ref="AC15:AE15"/>
    <mergeCell ref="B51:P51"/>
    <mergeCell ref="AC51:AQ51"/>
    <mergeCell ref="U7:W7"/>
    <mergeCell ref="R13:T13"/>
    <mergeCell ref="R8:T8"/>
    <mergeCell ref="R9:T9"/>
    <mergeCell ref="R10:T10"/>
    <mergeCell ref="R11:T11"/>
    <mergeCell ref="R12:T12"/>
    <mergeCell ref="U12:W12"/>
    <mergeCell ref="B52:P52"/>
    <mergeCell ref="Q52:AB52"/>
    <mergeCell ref="AC52:AQ52"/>
    <mergeCell ref="AC49:AQ49"/>
    <mergeCell ref="B50:P50"/>
    <mergeCell ref="Q50:AB50"/>
    <mergeCell ref="AC50:AQ50"/>
    <mergeCell ref="B49:P49"/>
    <mergeCell ref="Q49:AB49"/>
    <mergeCell ref="Q51:AB51"/>
    <mergeCell ref="A54:Z54"/>
    <mergeCell ref="B53:P53"/>
    <mergeCell ref="Q53:AB53"/>
    <mergeCell ref="AC53:AQ53"/>
    <mergeCell ref="AF54:AQ54"/>
    <mergeCell ref="AH41:AK41"/>
    <mergeCell ref="AH42:AK42"/>
    <mergeCell ref="AH43:AK43"/>
    <mergeCell ref="AL41:AN41"/>
    <mergeCell ref="AL42:AN42"/>
    <mergeCell ref="AL43:AN43"/>
    <mergeCell ref="U16:W16"/>
    <mergeCell ref="AM46:AQ46"/>
    <mergeCell ref="Z5:AB5"/>
    <mergeCell ref="Z6:AB6"/>
    <mergeCell ref="Z7:AB7"/>
    <mergeCell ref="Z8:AB8"/>
    <mergeCell ref="U14:W14"/>
    <mergeCell ref="AJ13:AK13"/>
    <mergeCell ref="AF44:AQ44"/>
    <mergeCell ref="AF41:AG41"/>
    <mergeCell ref="Z4:AB4"/>
    <mergeCell ref="Z16:AB16"/>
    <mergeCell ref="AF15:AI15"/>
    <mergeCell ref="AC16:AE16"/>
    <mergeCell ref="AF16:AI16"/>
    <mergeCell ref="AC13:AE13"/>
    <mergeCell ref="AF13:AI13"/>
    <mergeCell ref="AC14:AE14"/>
    <mergeCell ref="AF14:AI14"/>
    <mergeCell ref="AF12:AI12"/>
    <mergeCell ref="AL6:AO6"/>
    <mergeCell ref="AL7:AO7"/>
    <mergeCell ref="AJ11:AK11"/>
    <mergeCell ref="AL12:AO12"/>
    <mergeCell ref="AJ8:AK8"/>
    <mergeCell ref="AJ9:AK9"/>
    <mergeCell ref="AJ10:AK10"/>
    <mergeCell ref="U15:W15"/>
    <mergeCell ref="U8:W8"/>
    <mergeCell ref="U9:W9"/>
    <mergeCell ref="U10:W10"/>
    <mergeCell ref="U11:W11"/>
    <mergeCell ref="U4:W4"/>
    <mergeCell ref="U13:W13"/>
    <mergeCell ref="U5:W5"/>
    <mergeCell ref="U6:W6"/>
    <mergeCell ref="G32:I32"/>
    <mergeCell ref="N32:P32"/>
    <mergeCell ref="J32:K32"/>
    <mergeCell ref="AF32:AG32"/>
    <mergeCell ref="AP4:AQ4"/>
    <mergeCell ref="Z13:AB13"/>
    <mergeCell ref="Z14:AB14"/>
    <mergeCell ref="Z15:AB15"/>
    <mergeCell ref="Z9:AB9"/>
    <mergeCell ref="Z10:AB10"/>
    <mergeCell ref="Z11:AB11"/>
    <mergeCell ref="Z12:AB12"/>
    <mergeCell ref="AL4:AO4"/>
    <mergeCell ref="AL5:AO5"/>
    <mergeCell ref="AC30:AE30"/>
    <mergeCell ref="N33:P33"/>
    <mergeCell ref="Q33:S33"/>
    <mergeCell ref="G33:I33"/>
    <mergeCell ref="L30:M30"/>
    <mergeCell ref="X32:Z32"/>
    <mergeCell ref="J33:K33"/>
    <mergeCell ref="AA30:AB30"/>
    <mergeCell ref="N30:P30"/>
    <mergeCell ref="N31:P31"/>
    <mergeCell ref="AH40:AK40"/>
    <mergeCell ref="N34:P34"/>
    <mergeCell ref="Q34:S34"/>
    <mergeCell ref="J34:K34"/>
    <mergeCell ref="AF38:AG38"/>
    <mergeCell ref="AF39:AG39"/>
    <mergeCell ref="AF40:AG40"/>
    <mergeCell ref="AF34:AG34"/>
    <mergeCell ref="L34:M34"/>
    <mergeCell ref="L35:M35"/>
    <mergeCell ref="AL40:AN40"/>
    <mergeCell ref="N35:P35"/>
    <mergeCell ref="Q35:S35"/>
    <mergeCell ref="J35:K35"/>
    <mergeCell ref="N36:P36"/>
    <mergeCell ref="Q36:S36"/>
    <mergeCell ref="J36:K36"/>
    <mergeCell ref="AF35:AG35"/>
    <mergeCell ref="AF36:AG36"/>
    <mergeCell ref="AA38:AB38"/>
    <mergeCell ref="G39:I39"/>
    <mergeCell ref="N39:P39"/>
    <mergeCell ref="Q39:S39"/>
    <mergeCell ref="N37:P37"/>
    <mergeCell ref="Q37:S37"/>
    <mergeCell ref="J37:K37"/>
    <mergeCell ref="G37:I37"/>
    <mergeCell ref="G38:I38"/>
    <mergeCell ref="L38:M38"/>
    <mergeCell ref="L39:M39"/>
    <mergeCell ref="G40:I40"/>
    <mergeCell ref="N40:P40"/>
    <mergeCell ref="Q40:S40"/>
    <mergeCell ref="J40:K40"/>
    <mergeCell ref="L40:M40"/>
    <mergeCell ref="N41:P41"/>
    <mergeCell ref="Q41:S41"/>
    <mergeCell ref="L41:M41"/>
    <mergeCell ref="J41:K41"/>
    <mergeCell ref="A1:N1"/>
    <mergeCell ref="A19:Z19"/>
    <mergeCell ref="J31:K31"/>
    <mergeCell ref="J38:K38"/>
    <mergeCell ref="T35:U35"/>
    <mergeCell ref="T30:U30"/>
    <mergeCell ref="G34:I34"/>
    <mergeCell ref="G35:I35"/>
    <mergeCell ref="G36:I36"/>
    <mergeCell ref="L36:M36"/>
    <mergeCell ref="J39:K39"/>
    <mergeCell ref="L32:M32"/>
    <mergeCell ref="L33:M33"/>
    <mergeCell ref="L31:M31"/>
    <mergeCell ref="L37:M37"/>
    <mergeCell ref="G41:I41"/>
    <mergeCell ref="G43:I43"/>
    <mergeCell ref="N43:P43"/>
    <mergeCell ref="Q43:S43"/>
    <mergeCell ref="G42:I42"/>
    <mergeCell ref="N42:P42"/>
    <mergeCell ref="J42:K42"/>
    <mergeCell ref="J43:K43"/>
    <mergeCell ref="L42:M42"/>
    <mergeCell ref="L43:M43"/>
    <mergeCell ref="Q42:S42"/>
    <mergeCell ref="V43:W43"/>
    <mergeCell ref="T31:U31"/>
    <mergeCell ref="V31:W31"/>
    <mergeCell ref="Q31:S31"/>
    <mergeCell ref="Q32:S32"/>
    <mergeCell ref="T38:U38"/>
    <mergeCell ref="T39:U39"/>
    <mergeCell ref="T40:U40"/>
    <mergeCell ref="T42:U42"/>
    <mergeCell ref="X39:Z39"/>
    <mergeCell ref="T29:W29"/>
    <mergeCell ref="V30:W30"/>
    <mergeCell ref="X33:Z33"/>
    <mergeCell ref="X34:Z34"/>
    <mergeCell ref="X35:Z35"/>
    <mergeCell ref="AL29:AQ29"/>
    <mergeCell ref="AL30:AN30"/>
    <mergeCell ref="AO30:AQ30"/>
    <mergeCell ref="X31:Z31"/>
    <mergeCell ref="AC29:AG29"/>
    <mergeCell ref="AH29:AK29"/>
    <mergeCell ref="AH30:AK30"/>
    <mergeCell ref="AL31:AN31"/>
    <mergeCell ref="X29:Z29"/>
    <mergeCell ref="X30:Z30"/>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transitionEvaluation="1"/>
  <dimension ref="A1:Q44"/>
  <sheetViews>
    <sheetView showGridLines="0" zoomScale="75" zoomScaleNormal="75" workbookViewId="0" topLeftCell="A1">
      <selection activeCell="C8" sqref="C8:F8"/>
    </sheetView>
  </sheetViews>
  <sheetFormatPr defaultColWidth="8.83203125" defaultRowHeight="18"/>
  <cols>
    <col min="1" max="1" width="2.08203125" style="163" customWidth="1"/>
    <col min="2" max="2" width="12.66015625" style="163" customWidth="1"/>
    <col min="3" max="14" width="7.16015625" style="163" customWidth="1"/>
    <col min="15" max="16" width="8.83203125" style="163" customWidth="1"/>
    <col min="17" max="17" width="9.41015625" style="163" bestFit="1" customWidth="1"/>
    <col min="18" max="16384" width="8.83203125" style="163" customWidth="1"/>
  </cols>
  <sheetData>
    <row r="1" spans="1:6" s="162" customFormat="1" ht="22.5" customHeight="1">
      <c r="A1" s="567" t="s">
        <v>368</v>
      </c>
      <c r="B1" s="567"/>
      <c r="C1" s="567"/>
      <c r="D1" s="567"/>
      <c r="E1" s="567"/>
      <c r="F1" s="567"/>
    </row>
    <row r="2" spans="2:14" ht="167.25" customHeight="1">
      <c r="B2" s="572" t="s">
        <v>486</v>
      </c>
      <c r="C2" s="572"/>
      <c r="D2" s="572"/>
      <c r="E2" s="572"/>
      <c r="F2" s="572"/>
      <c r="G2" s="572"/>
      <c r="H2" s="572"/>
      <c r="I2" s="572"/>
      <c r="J2" s="572"/>
      <c r="K2" s="572"/>
      <c r="L2" s="572"/>
      <c r="M2" s="572"/>
      <c r="N2" s="572"/>
    </row>
    <row r="3" spans="1:14" ht="22.5" customHeight="1" thickBot="1">
      <c r="A3" s="573" t="s">
        <v>390</v>
      </c>
      <c r="B3" s="573"/>
      <c r="C3" s="573"/>
      <c r="D3" s="573"/>
      <c r="E3" s="573"/>
      <c r="F3" s="573"/>
      <c r="G3" s="573"/>
      <c r="H3" s="573"/>
      <c r="I3" s="573"/>
      <c r="J3" s="164"/>
      <c r="K3" s="515" t="s">
        <v>391</v>
      </c>
      <c r="L3" s="515"/>
      <c r="M3" s="515"/>
      <c r="N3" s="515"/>
    </row>
    <row r="4" spans="1:14" s="167" customFormat="1" ht="23.25" customHeight="1">
      <c r="A4" s="165"/>
      <c r="B4" s="166"/>
      <c r="C4" s="569" t="s">
        <v>369</v>
      </c>
      <c r="D4" s="570"/>
      <c r="E4" s="570"/>
      <c r="F4" s="571"/>
      <c r="G4" s="569" t="s">
        <v>370</v>
      </c>
      <c r="H4" s="570"/>
      <c r="I4" s="570"/>
      <c r="J4" s="571"/>
      <c r="K4" s="569" t="s">
        <v>371</v>
      </c>
      <c r="L4" s="570"/>
      <c r="M4" s="570"/>
      <c r="N4" s="570"/>
    </row>
    <row r="5" spans="1:14" s="168" customFormat="1" ht="24" customHeight="1">
      <c r="A5" s="537" t="s">
        <v>0</v>
      </c>
      <c r="B5" s="538"/>
      <c r="C5" s="568">
        <v>43825</v>
      </c>
      <c r="D5" s="565"/>
      <c r="E5" s="565"/>
      <c r="F5" s="565"/>
      <c r="G5" s="565">
        <v>0</v>
      </c>
      <c r="H5" s="565"/>
      <c r="I5" s="565"/>
      <c r="J5" s="565"/>
      <c r="K5" s="565">
        <v>7</v>
      </c>
      <c r="L5" s="565"/>
      <c r="M5" s="565"/>
      <c r="N5" s="565"/>
    </row>
    <row r="6" spans="2:14" ht="7.5" customHeight="1">
      <c r="B6" s="169"/>
      <c r="C6" s="170"/>
      <c r="D6" s="171"/>
      <c r="E6" s="171"/>
      <c r="F6" s="171"/>
      <c r="G6" s="513"/>
      <c r="H6" s="513"/>
      <c r="I6" s="513"/>
      <c r="J6" s="513"/>
      <c r="K6" s="513"/>
      <c r="L6" s="513"/>
      <c r="M6" s="513"/>
      <c r="N6" s="513"/>
    </row>
    <row r="7" spans="1:17" ht="24" customHeight="1">
      <c r="A7" s="539" t="s">
        <v>392</v>
      </c>
      <c r="B7" s="540"/>
      <c r="C7" s="512">
        <v>3948</v>
      </c>
      <c r="D7" s="513"/>
      <c r="E7" s="513"/>
      <c r="F7" s="513"/>
      <c r="G7" s="566">
        <v>0</v>
      </c>
      <c r="H7" s="566"/>
      <c r="I7" s="566"/>
      <c r="J7" s="566"/>
      <c r="K7" s="566">
        <v>2</v>
      </c>
      <c r="L7" s="566"/>
      <c r="M7" s="566"/>
      <c r="N7" s="566"/>
      <c r="Q7" s="173"/>
    </row>
    <row r="8" spans="2:14" ht="24" customHeight="1">
      <c r="B8" s="172" t="s">
        <v>282</v>
      </c>
      <c r="C8" s="512">
        <v>4099</v>
      </c>
      <c r="D8" s="513"/>
      <c r="E8" s="513"/>
      <c r="F8" s="513"/>
      <c r="G8" s="566">
        <v>0</v>
      </c>
      <c r="H8" s="566"/>
      <c r="I8" s="566"/>
      <c r="J8" s="566"/>
      <c r="K8" s="566">
        <v>2</v>
      </c>
      <c r="L8" s="566"/>
      <c r="M8" s="566"/>
      <c r="N8" s="566"/>
    </row>
    <row r="9" spans="2:14" ht="24" customHeight="1">
      <c r="B9" s="172" t="s">
        <v>283</v>
      </c>
      <c r="C9" s="512">
        <v>3963</v>
      </c>
      <c r="D9" s="513"/>
      <c r="E9" s="513"/>
      <c r="F9" s="513"/>
      <c r="G9" s="566">
        <v>0</v>
      </c>
      <c r="H9" s="566"/>
      <c r="I9" s="566"/>
      <c r="J9" s="566"/>
      <c r="K9" s="566">
        <v>1</v>
      </c>
      <c r="L9" s="566"/>
      <c r="M9" s="566"/>
      <c r="N9" s="566"/>
    </row>
    <row r="10" spans="2:14" ht="24" customHeight="1">
      <c r="B10" s="172" t="s">
        <v>284</v>
      </c>
      <c r="C10" s="512">
        <v>3420</v>
      </c>
      <c r="D10" s="513"/>
      <c r="E10" s="513"/>
      <c r="F10" s="513"/>
      <c r="G10" s="566">
        <v>0</v>
      </c>
      <c r="H10" s="566"/>
      <c r="I10" s="566"/>
      <c r="J10" s="566"/>
      <c r="K10" s="566">
        <v>0</v>
      </c>
      <c r="L10" s="566"/>
      <c r="M10" s="566"/>
      <c r="N10" s="566"/>
    </row>
    <row r="11" spans="2:14" ht="24" customHeight="1">
      <c r="B11" s="172" t="s">
        <v>285</v>
      </c>
      <c r="C11" s="512">
        <v>3581</v>
      </c>
      <c r="D11" s="513"/>
      <c r="E11" s="513"/>
      <c r="F11" s="513"/>
      <c r="G11" s="566">
        <v>0</v>
      </c>
      <c r="H11" s="566"/>
      <c r="I11" s="566"/>
      <c r="J11" s="566"/>
      <c r="K11" s="566">
        <v>0</v>
      </c>
      <c r="L11" s="566"/>
      <c r="M11" s="566"/>
      <c r="N11" s="566"/>
    </row>
    <row r="12" spans="2:14" ht="24" customHeight="1">
      <c r="B12" s="172" t="s">
        <v>286</v>
      </c>
      <c r="C12" s="512">
        <v>3653</v>
      </c>
      <c r="D12" s="513"/>
      <c r="E12" s="513"/>
      <c r="F12" s="513"/>
      <c r="G12" s="566">
        <v>0</v>
      </c>
      <c r="H12" s="566"/>
      <c r="I12" s="566"/>
      <c r="J12" s="566"/>
      <c r="K12" s="566">
        <v>0</v>
      </c>
      <c r="L12" s="566"/>
      <c r="M12" s="566"/>
      <c r="N12" s="566"/>
    </row>
    <row r="13" spans="2:14" ht="24" customHeight="1">
      <c r="B13" s="172" t="s">
        <v>287</v>
      </c>
      <c r="C13" s="512">
        <v>3594</v>
      </c>
      <c r="D13" s="513"/>
      <c r="E13" s="513"/>
      <c r="F13" s="513"/>
      <c r="G13" s="566">
        <v>0</v>
      </c>
      <c r="H13" s="566"/>
      <c r="I13" s="566"/>
      <c r="J13" s="566"/>
      <c r="K13" s="566">
        <v>0</v>
      </c>
      <c r="L13" s="566"/>
      <c r="M13" s="566"/>
      <c r="N13" s="566"/>
    </row>
    <row r="14" spans="2:14" ht="24" customHeight="1">
      <c r="B14" s="172" t="s">
        <v>288</v>
      </c>
      <c r="C14" s="512">
        <v>3499</v>
      </c>
      <c r="D14" s="513"/>
      <c r="E14" s="513"/>
      <c r="F14" s="513"/>
      <c r="G14" s="566">
        <v>0</v>
      </c>
      <c r="H14" s="566"/>
      <c r="I14" s="566"/>
      <c r="J14" s="566"/>
      <c r="K14" s="566">
        <v>0</v>
      </c>
      <c r="L14" s="566"/>
      <c r="M14" s="566"/>
      <c r="N14" s="566"/>
    </row>
    <row r="15" spans="2:14" ht="24" customHeight="1">
      <c r="B15" s="172" t="s">
        <v>289</v>
      </c>
      <c r="C15" s="512">
        <v>3842</v>
      </c>
      <c r="D15" s="513"/>
      <c r="E15" s="513"/>
      <c r="F15" s="513"/>
      <c r="G15" s="566">
        <v>0</v>
      </c>
      <c r="H15" s="566"/>
      <c r="I15" s="566"/>
      <c r="J15" s="566"/>
      <c r="K15" s="566">
        <v>0</v>
      </c>
      <c r="L15" s="566"/>
      <c r="M15" s="566"/>
      <c r="N15" s="566"/>
    </row>
    <row r="16" spans="2:14" ht="24" customHeight="1">
      <c r="B16" s="172" t="s">
        <v>393</v>
      </c>
      <c r="C16" s="512">
        <v>3212</v>
      </c>
      <c r="D16" s="513"/>
      <c r="E16" s="513"/>
      <c r="F16" s="513"/>
      <c r="G16" s="566">
        <v>0</v>
      </c>
      <c r="H16" s="566"/>
      <c r="I16" s="566"/>
      <c r="J16" s="566"/>
      <c r="K16" s="566">
        <v>0</v>
      </c>
      <c r="L16" s="566"/>
      <c r="M16" s="566"/>
      <c r="N16" s="566"/>
    </row>
    <row r="17" spans="2:14" ht="24" customHeight="1">
      <c r="B17" s="172" t="s">
        <v>291</v>
      </c>
      <c r="C17" s="512">
        <v>3234</v>
      </c>
      <c r="D17" s="513"/>
      <c r="E17" s="513"/>
      <c r="F17" s="513"/>
      <c r="G17" s="566">
        <v>0</v>
      </c>
      <c r="H17" s="566"/>
      <c r="I17" s="566"/>
      <c r="J17" s="566"/>
      <c r="K17" s="566">
        <v>1</v>
      </c>
      <c r="L17" s="566"/>
      <c r="M17" s="566"/>
      <c r="N17" s="566"/>
    </row>
    <row r="18" spans="1:14" ht="24" customHeight="1" thickBot="1">
      <c r="A18" s="164"/>
      <c r="B18" s="174" t="s">
        <v>292</v>
      </c>
      <c r="C18" s="528">
        <v>3780</v>
      </c>
      <c r="D18" s="529"/>
      <c r="E18" s="529"/>
      <c r="F18" s="529"/>
      <c r="G18" s="566">
        <v>0</v>
      </c>
      <c r="H18" s="566"/>
      <c r="I18" s="566"/>
      <c r="J18" s="566"/>
      <c r="K18" s="566">
        <v>1</v>
      </c>
      <c r="L18" s="566"/>
      <c r="M18" s="566"/>
      <c r="N18" s="566"/>
    </row>
    <row r="19" spans="2:14" ht="17.25">
      <c r="B19" s="175"/>
      <c r="C19" s="176"/>
      <c r="D19" s="176"/>
      <c r="E19" s="176"/>
      <c r="F19" s="176"/>
      <c r="G19" s="176"/>
      <c r="H19" s="176"/>
      <c r="I19" s="176"/>
      <c r="J19" s="176"/>
      <c r="K19" s="547" t="s">
        <v>394</v>
      </c>
      <c r="L19" s="547"/>
      <c r="M19" s="547"/>
      <c r="N19" s="547"/>
    </row>
    <row r="20" spans="2:14" ht="17.25">
      <c r="B20" s="177"/>
      <c r="C20" s="171"/>
      <c r="D20" s="171"/>
      <c r="E20" s="171"/>
      <c r="F20" s="171"/>
      <c r="G20" s="171"/>
      <c r="H20" s="171"/>
      <c r="I20" s="171"/>
      <c r="J20" s="171"/>
      <c r="K20" s="178"/>
      <c r="L20" s="171"/>
      <c r="M20" s="171"/>
      <c r="N20" s="177"/>
    </row>
    <row r="21" spans="1:14" ht="22.5" customHeight="1" thickBot="1">
      <c r="A21" s="573" t="s">
        <v>395</v>
      </c>
      <c r="B21" s="573"/>
      <c r="C21" s="573"/>
      <c r="D21" s="573"/>
      <c r="E21" s="573"/>
      <c r="F21" s="573"/>
      <c r="G21" s="573"/>
      <c r="H21" s="573"/>
      <c r="I21" s="573"/>
      <c r="J21" s="515" t="str">
        <f>+K3</f>
        <v>平成18年度</v>
      </c>
      <c r="K21" s="515"/>
      <c r="L21" s="515"/>
      <c r="M21" s="179"/>
      <c r="N21" s="179"/>
    </row>
    <row r="22" spans="1:17" ht="24" customHeight="1">
      <c r="A22" s="180"/>
      <c r="B22" s="181"/>
      <c r="C22" s="569" t="s">
        <v>372</v>
      </c>
      <c r="D22" s="570"/>
      <c r="E22" s="570"/>
      <c r="F22" s="570"/>
      <c r="G22" s="571"/>
      <c r="H22" s="569" t="s">
        <v>373</v>
      </c>
      <c r="I22" s="570"/>
      <c r="J22" s="570"/>
      <c r="K22" s="570"/>
      <c r="L22" s="570"/>
      <c r="M22" s="177"/>
      <c r="N22" s="177"/>
      <c r="O22" s="177"/>
      <c r="P22" s="177"/>
      <c r="Q22" s="177"/>
    </row>
    <row r="23" spans="1:17" s="168" customFormat="1" ht="24" customHeight="1">
      <c r="A23" s="545" t="s">
        <v>0</v>
      </c>
      <c r="B23" s="546"/>
      <c r="C23" s="575">
        <v>15</v>
      </c>
      <c r="D23" s="574"/>
      <c r="E23" s="574"/>
      <c r="F23" s="574"/>
      <c r="G23" s="574"/>
      <c r="H23" s="574">
        <v>23</v>
      </c>
      <c r="I23" s="574"/>
      <c r="J23" s="574"/>
      <c r="K23" s="574"/>
      <c r="L23" s="574"/>
      <c r="M23" s="182"/>
      <c r="N23" s="182"/>
      <c r="O23" s="182"/>
      <c r="P23" s="182"/>
      <c r="Q23" s="182"/>
    </row>
    <row r="24" spans="1:17" ht="24" customHeight="1">
      <c r="A24" s="543" t="s">
        <v>374</v>
      </c>
      <c r="B24" s="544"/>
      <c r="C24" s="558">
        <v>9</v>
      </c>
      <c r="D24" s="559"/>
      <c r="E24" s="559"/>
      <c r="F24" s="559"/>
      <c r="G24" s="559"/>
      <c r="H24" s="559">
        <v>8</v>
      </c>
      <c r="I24" s="559"/>
      <c r="J24" s="559"/>
      <c r="K24" s="559"/>
      <c r="L24" s="559"/>
      <c r="M24" s="177"/>
      <c r="N24" s="177"/>
      <c r="O24" s="177"/>
      <c r="P24" s="177"/>
      <c r="Q24" s="177"/>
    </row>
    <row r="25" spans="1:17" ht="24" customHeight="1">
      <c r="A25" s="543" t="s">
        <v>375</v>
      </c>
      <c r="B25" s="544"/>
      <c r="C25" s="558">
        <v>0</v>
      </c>
      <c r="D25" s="559"/>
      <c r="E25" s="559"/>
      <c r="F25" s="559"/>
      <c r="G25" s="559"/>
      <c r="H25" s="559">
        <v>0</v>
      </c>
      <c r="I25" s="559"/>
      <c r="J25" s="559"/>
      <c r="K25" s="559"/>
      <c r="L25" s="559"/>
      <c r="M25" s="177"/>
      <c r="N25" s="177"/>
      <c r="O25" s="177"/>
      <c r="P25" s="177"/>
      <c r="Q25" s="177"/>
    </row>
    <row r="26" spans="1:17" ht="24" customHeight="1" thickBot="1">
      <c r="A26" s="541" t="s">
        <v>376</v>
      </c>
      <c r="B26" s="542"/>
      <c r="C26" s="550">
        <v>6</v>
      </c>
      <c r="D26" s="551"/>
      <c r="E26" s="551"/>
      <c r="F26" s="551"/>
      <c r="G26" s="551"/>
      <c r="H26" s="551">
        <v>15</v>
      </c>
      <c r="I26" s="551"/>
      <c r="J26" s="551"/>
      <c r="K26" s="551"/>
      <c r="L26" s="551"/>
      <c r="M26" s="177"/>
      <c r="N26" s="177"/>
      <c r="O26" s="177"/>
      <c r="P26" s="177"/>
      <c r="Q26" s="177"/>
    </row>
    <row r="27" spans="2:12" ht="17.25">
      <c r="B27" s="177"/>
      <c r="C27" s="171"/>
      <c r="D27" s="171"/>
      <c r="E27" s="171"/>
      <c r="F27" s="171"/>
      <c r="G27" s="171"/>
      <c r="I27" s="547" t="s">
        <v>396</v>
      </c>
      <c r="J27" s="547"/>
      <c r="K27" s="547"/>
      <c r="L27" s="547"/>
    </row>
    <row r="28" spans="2:14" ht="21.75" customHeight="1">
      <c r="B28" s="177"/>
      <c r="C28" s="177"/>
      <c r="D28" s="177"/>
      <c r="E28" s="177"/>
      <c r="F28" s="177"/>
      <c r="G28" s="177"/>
      <c r="H28" s="177"/>
      <c r="I28" s="177"/>
      <c r="J28" s="177"/>
      <c r="K28" s="177"/>
      <c r="L28" s="177"/>
      <c r="M28" s="177"/>
      <c r="N28" s="177"/>
    </row>
    <row r="29" spans="1:14" ht="22.5" customHeight="1" thickBot="1">
      <c r="A29" s="560" t="s">
        <v>397</v>
      </c>
      <c r="B29" s="560"/>
      <c r="C29" s="560"/>
      <c r="D29" s="560"/>
      <c r="E29" s="560"/>
      <c r="F29" s="560"/>
      <c r="G29" s="171"/>
      <c r="H29" s="171"/>
      <c r="I29" s="171"/>
      <c r="J29" s="171"/>
      <c r="K29" s="515" t="str">
        <f>+K3</f>
        <v>平成18年度</v>
      </c>
      <c r="L29" s="515"/>
      <c r="M29" s="515"/>
      <c r="N29" s="515"/>
    </row>
    <row r="30" spans="1:14" ht="24" customHeight="1">
      <c r="A30" s="561" t="s">
        <v>377</v>
      </c>
      <c r="B30" s="561"/>
      <c r="C30" s="561"/>
      <c r="D30" s="561"/>
      <c r="E30" s="561"/>
      <c r="F30" s="562"/>
      <c r="G30" s="552">
        <v>23</v>
      </c>
      <c r="H30" s="553"/>
      <c r="I30" s="553"/>
      <c r="J30" s="554"/>
      <c r="K30" s="516" t="s">
        <v>378</v>
      </c>
      <c r="L30" s="517"/>
      <c r="M30" s="517"/>
      <c r="N30" s="517"/>
    </row>
    <row r="31" spans="1:14" ht="24" customHeight="1">
      <c r="A31" s="563" t="s">
        <v>379</v>
      </c>
      <c r="B31" s="563"/>
      <c r="C31" s="563"/>
      <c r="D31" s="563"/>
      <c r="E31" s="563"/>
      <c r="F31" s="564"/>
      <c r="G31" s="555">
        <v>251</v>
      </c>
      <c r="H31" s="556"/>
      <c r="I31" s="556"/>
      <c r="J31" s="557"/>
      <c r="K31" s="518"/>
      <c r="L31" s="519"/>
      <c r="M31" s="519"/>
      <c r="N31" s="519"/>
    </row>
    <row r="32" spans="1:14" ht="24" customHeight="1">
      <c r="A32" s="522" t="s">
        <v>380</v>
      </c>
      <c r="B32" s="523"/>
      <c r="C32" s="509" t="s">
        <v>165</v>
      </c>
      <c r="D32" s="510"/>
      <c r="E32" s="510"/>
      <c r="F32" s="511"/>
      <c r="G32" s="520">
        <v>67</v>
      </c>
      <c r="H32" s="521"/>
      <c r="I32" s="521"/>
      <c r="J32" s="530"/>
      <c r="K32" s="520">
        <v>26</v>
      </c>
      <c r="L32" s="521"/>
      <c r="M32" s="521"/>
      <c r="N32" s="521"/>
    </row>
    <row r="33" spans="1:14" ht="24" customHeight="1">
      <c r="A33" s="519"/>
      <c r="B33" s="525"/>
      <c r="C33" s="509" t="s">
        <v>381</v>
      </c>
      <c r="D33" s="510"/>
      <c r="E33" s="510"/>
      <c r="F33" s="511"/>
      <c r="G33" s="512">
        <v>0</v>
      </c>
      <c r="H33" s="513"/>
      <c r="I33" s="513"/>
      <c r="J33" s="514"/>
      <c r="K33" s="512" t="s">
        <v>59</v>
      </c>
      <c r="L33" s="513"/>
      <c r="M33" s="513"/>
      <c r="N33" s="513"/>
    </row>
    <row r="34" spans="1:14" ht="24" customHeight="1">
      <c r="A34" s="519"/>
      <c r="B34" s="525"/>
      <c r="C34" s="509" t="s">
        <v>382</v>
      </c>
      <c r="D34" s="510"/>
      <c r="E34" s="510"/>
      <c r="F34" s="511"/>
      <c r="G34" s="512">
        <v>0</v>
      </c>
      <c r="H34" s="513"/>
      <c r="I34" s="513"/>
      <c r="J34" s="514"/>
      <c r="K34" s="512" t="s">
        <v>59</v>
      </c>
      <c r="L34" s="513"/>
      <c r="M34" s="513"/>
      <c r="N34" s="513"/>
    </row>
    <row r="35" spans="1:14" ht="24" customHeight="1">
      <c r="A35" s="519"/>
      <c r="B35" s="525"/>
      <c r="C35" s="509" t="s">
        <v>383</v>
      </c>
      <c r="D35" s="510"/>
      <c r="E35" s="510"/>
      <c r="F35" s="511"/>
      <c r="G35" s="512">
        <v>0</v>
      </c>
      <c r="H35" s="513"/>
      <c r="I35" s="513"/>
      <c r="J35" s="514"/>
      <c r="K35" s="512" t="s">
        <v>59</v>
      </c>
      <c r="L35" s="513"/>
      <c r="M35" s="513"/>
      <c r="N35" s="513"/>
    </row>
    <row r="36" spans="1:14" ht="24" customHeight="1">
      <c r="A36" s="519"/>
      <c r="B36" s="525"/>
      <c r="C36" s="509" t="s">
        <v>384</v>
      </c>
      <c r="D36" s="510"/>
      <c r="E36" s="510"/>
      <c r="F36" s="511"/>
      <c r="G36" s="512">
        <v>23</v>
      </c>
      <c r="H36" s="513"/>
      <c r="I36" s="513"/>
      <c r="J36" s="514"/>
      <c r="K36" s="512">
        <v>16</v>
      </c>
      <c r="L36" s="513"/>
      <c r="M36" s="513"/>
      <c r="N36" s="513"/>
    </row>
    <row r="37" spans="1:14" ht="24" customHeight="1">
      <c r="A37" s="519"/>
      <c r="B37" s="525"/>
      <c r="C37" s="509" t="s">
        <v>385</v>
      </c>
      <c r="D37" s="510"/>
      <c r="E37" s="510"/>
      <c r="F37" s="511"/>
      <c r="G37" s="512">
        <v>23</v>
      </c>
      <c r="H37" s="513"/>
      <c r="I37" s="513"/>
      <c r="J37" s="514"/>
      <c r="K37" s="512">
        <v>10</v>
      </c>
      <c r="L37" s="513"/>
      <c r="M37" s="513"/>
      <c r="N37" s="513"/>
    </row>
    <row r="38" spans="1:14" ht="24" customHeight="1">
      <c r="A38" s="519"/>
      <c r="B38" s="525"/>
      <c r="C38" s="509" t="s">
        <v>386</v>
      </c>
      <c r="D38" s="510"/>
      <c r="E38" s="510"/>
      <c r="F38" s="511"/>
      <c r="G38" s="512">
        <v>21</v>
      </c>
      <c r="H38" s="513"/>
      <c r="I38" s="513"/>
      <c r="J38" s="514"/>
      <c r="K38" s="548" t="s">
        <v>59</v>
      </c>
      <c r="L38" s="549"/>
      <c r="M38" s="549"/>
      <c r="N38" s="549"/>
    </row>
    <row r="39" spans="1:14" ht="24" customHeight="1">
      <c r="A39" s="522" t="s">
        <v>387</v>
      </c>
      <c r="B39" s="523"/>
      <c r="C39" s="534" t="s">
        <v>165</v>
      </c>
      <c r="D39" s="535"/>
      <c r="E39" s="535"/>
      <c r="F39" s="536"/>
      <c r="G39" s="521">
        <v>187</v>
      </c>
      <c r="H39" s="521"/>
      <c r="I39" s="521"/>
      <c r="J39" s="530"/>
      <c r="K39" s="520" t="s">
        <v>59</v>
      </c>
      <c r="L39" s="521"/>
      <c r="M39" s="521"/>
      <c r="N39" s="521"/>
    </row>
    <row r="40" spans="1:14" ht="24" customHeight="1">
      <c r="A40" s="524"/>
      <c r="B40" s="525"/>
      <c r="C40" s="509" t="s">
        <v>388</v>
      </c>
      <c r="D40" s="510"/>
      <c r="E40" s="510"/>
      <c r="F40" s="511"/>
      <c r="G40" s="513">
        <v>187</v>
      </c>
      <c r="H40" s="513"/>
      <c r="I40" s="513"/>
      <c r="J40" s="513"/>
      <c r="K40" s="512">
        <v>0</v>
      </c>
      <c r="L40" s="513"/>
      <c r="M40" s="513"/>
      <c r="N40" s="513"/>
    </row>
    <row r="41" spans="1:14" ht="24" customHeight="1" thickBot="1">
      <c r="A41" s="526"/>
      <c r="B41" s="527"/>
      <c r="C41" s="531" t="s">
        <v>389</v>
      </c>
      <c r="D41" s="532"/>
      <c r="E41" s="532"/>
      <c r="F41" s="533"/>
      <c r="G41" s="529">
        <v>0</v>
      </c>
      <c r="H41" s="529"/>
      <c r="I41" s="529"/>
      <c r="J41" s="529"/>
      <c r="K41" s="528">
        <v>0</v>
      </c>
      <c r="L41" s="529"/>
      <c r="M41" s="529"/>
      <c r="N41" s="529"/>
    </row>
    <row r="42" spans="2:14" ht="17.25">
      <c r="B42" s="171"/>
      <c r="C42" s="176"/>
      <c r="D42" s="176"/>
      <c r="E42" s="176"/>
      <c r="F42" s="176"/>
      <c r="G42" s="176"/>
      <c r="H42" s="176"/>
      <c r="I42" s="176"/>
      <c r="J42" s="176"/>
      <c r="K42" s="547" t="s">
        <v>396</v>
      </c>
      <c r="L42" s="547"/>
      <c r="M42" s="547"/>
      <c r="N42" s="547"/>
    </row>
    <row r="43" spans="2:14" ht="17.25">
      <c r="B43" s="171"/>
      <c r="C43" s="171"/>
      <c r="D43" s="171"/>
      <c r="E43" s="171"/>
      <c r="F43" s="171"/>
      <c r="G43" s="171"/>
      <c r="H43" s="171"/>
      <c r="I43" s="171"/>
      <c r="J43" s="171"/>
      <c r="K43" s="171"/>
      <c r="L43" s="177"/>
      <c r="M43" s="177"/>
      <c r="N43" s="177"/>
    </row>
    <row r="44" spans="2:14" ht="17.25">
      <c r="B44" s="177"/>
      <c r="C44" s="177"/>
      <c r="D44" s="177"/>
      <c r="E44" s="177"/>
      <c r="F44" s="177"/>
      <c r="G44" s="177"/>
      <c r="H44" s="177"/>
      <c r="I44" s="177"/>
      <c r="J44" s="177"/>
      <c r="K44" s="177"/>
      <c r="L44" s="177"/>
      <c r="M44" s="177"/>
      <c r="N44" s="177"/>
    </row>
  </sheetData>
  <mergeCells count="108">
    <mergeCell ref="J21:L21"/>
    <mergeCell ref="H22:L22"/>
    <mergeCell ref="H23:L23"/>
    <mergeCell ref="H24:L24"/>
    <mergeCell ref="A21:I21"/>
    <mergeCell ref="C22:G22"/>
    <mergeCell ref="C23:G23"/>
    <mergeCell ref="A1:F1"/>
    <mergeCell ref="C5:F5"/>
    <mergeCell ref="C7:F7"/>
    <mergeCell ref="C8:F8"/>
    <mergeCell ref="C4:F4"/>
    <mergeCell ref="B2:N2"/>
    <mergeCell ref="A3:I3"/>
    <mergeCell ref="G4:J4"/>
    <mergeCell ref="K4:N4"/>
    <mergeCell ref="K3:N3"/>
    <mergeCell ref="C9:F9"/>
    <mergeCell ref="C10:F10"/>
    <mergeCell ref="C11:F11"/>
    <mergeCell ref="C12:F12"/>
    <mergeCell ref="C13:F13"/>
    <mergeCell ref="C14:F14"/>
    <mergeCell ref="C15:F15"/>
    <mergeCell ref="C16:F16"/>
    <mergeCell ref="C17:F17"/>
    <mergeCell ref="C18:F18"/>
    <mergeCell ref="G7:J7"/>
    <mergeCell ref="K7:N7"/>
    <mergeCell ref="G8:J8"/>
    <mergeCell ref="K8:N8"/>
    <mergeCell ref="G9:J9"/>
    <mergeCell ref="K9:N9"/>
    <mergeCell ref="G10:J10"/>
    <mergeCell ref="K10:N10"/>
    <mergeCell ref="G11:J11"/>
    <mergeCell ref="K11:N11"/>
    <mergeCell ref="G12:J12"/>
    <mergeCell ref="K12:N12"/>
    <mergeCell ref="K15:N15"/>
    <mergeCell ref="G16:J16"/>
    <mergeCell ref="K16:N16"/>
    <mergeCell ref="G13:J13"/>
    <mergeCell ref="K13:N13"/>
    <mergeCell ref="G14:J14"/>
    <mergeCell ref="K14:N14"/>
    <mergeCell ref="K19:N19"/>
    <mergeCell ref="G5:J5"/>
    <mergeCell ref="K5:N5"/>
    <mergeCell ref="G6:J6"/>
    <mergeCell ref="K6:N6"/>
    <mergeCell ref="G17:J17"/>
    <mergeCell ref="K17:N17"/>
    <mergeCell ref="G18:J18"/>
    <mergeCell ref="K18:N18"/>
    <mergeCell ref="G15:J15"/>
    <mergeCell ref="G38:J38"/>
    <mergeCell ref="C24:G24"/>
    <mergeCell ref="C25:G25"/>
    <mergeCell ref="A29:F29"/>
    <mergeCell ref="A30:F30"/>
    <mergeCell ref="I27:L27"/>
    <mergeCell ref="H25:L25"/>
    <mergeCell ref="H26:L26"/>
    <mergeCell ref="K36:N36"/>
    <mergeCell ref="A31:F31"/>
    <mergeCell ref="C26:G26"/>
    <mergeCell ref="A32:B38"/>
    <mergeCell ref="C33:F33"/>
    <mergeCell ref="C32:F32"/>
    <mergeCell ref="C38:F38"/>
    <mergeCell ref="G30:J30"/>
    <mergeCell ref="G31:J31"/>
    <mergeCell ref="G32:J32"/>
    <mergeCell ref="C37:F37"/>
    <mergeCell ref="C34:F34"/>
    <mergeCell ref="K42:N42"/>
    <mergeCell ref="G41:J41"/>
    <mergeCell ref="K39:N39"/>
    <mergeCell ref="G33:J33"/>
    <mergeCell ref="G34:J34"/>
    <mergeCell ref="G35:J35"/>
    <mergeCell ref="K38:N38"/>
    <mergeCell ref="K37:N37"/>
    <mergeCell ref="G37:J37"/>
    <mergeCell ref="K34:N34"/>
    <mergeCell ref="A5:B5"/>
    <mergeCell ref="A7:B7"/>
    <mergeCell ref="A26:B26"/>
    <mergeCell ref="A25:B25"/>
    <mergeCell ref="A24:B24"/>
    <mergeCell ref="A23:B23"/>
    <mergeCell ref="A39:B41"/>
    <mergeCell ref="K40:N40"/>
    <mergeCell ref="K41:N41"/>
    <mergeCell ref="G39:J39"/>
    <mergeCell ref="C41:F41"/>
    <mergeCell ref="C39:F39"/>
    <mergeCell ref="C40:F40"/>
    <mergeCell ref="G40:J40"/>
    <mergeCell ref="K29:N29"/>
    <mergeCell ref="K30:N31"/>
    <mergeCell ref="K32:N32"/>
    <mergeCell ref="K33:N33"/>
    <mergeCell ref="C35:F35"/>
    <mergeCell ref="C36:F36"/>
    <mergeCell ref="G36:J36"/>
    <mergeCell ref="K35:N35"/>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012345</cp:lastModifiedBy>
  <cp:lastPrinted>2008-03-21T10:03:17Z</cp:lastPrinted>
  <dcterms:created xsi:type="dcterms:W3CDTF">2004-04-03T09:21:28Z</dcterms:created>
  <dcterms:modified xsi:type="dcterms:W3CDTF">2008-05-20T01:16:47Z</dcterms:modified>
  <cp:category/>
  <cp:version/>
  <cp:contentType/>
  <cp:contentStatus/>
</cp:coreProperties>
</file>