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部屋別面積表" sheetId="1" r:id="rId1"/>
  </sheets>
  <definedNames>
    <definedName name="_xlnm.Print_Area" localSheetId="0">'部屋別面積表'!$A$1:$T$26</definedName>
    <definedName name="_xlnm.Print_Area">'部屋別面積表'!$E$1:$H$12</definedName>
    <definedName name="変更後">#REF!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FINE_User</author>
  </authors>
  <commentList>
    <comment ref="M6" authorId="0">
      <text>
        <r>
          <rPr>
            <sz val="9"/>
            <rFont val="MS P ゴシック"/>
            <family val="3"/>
          </rPr>
          <t>クラス名を記載
※なければ記入不要</t>
        </r>
      </text>
    </comment>
    <comment ref="L18" authorId="0">
      <text>
        <r>
          <rPr>
            <sz val="9"/>
            <rFont val="MS P ゴシック"/>
            <family val="3"/>
          </rPr>
          <t>屋上園庭が無い場合は記入不要です。</t>
        </r>
      </text>
    </comment>
    <comment ref="L12" authorId="0">
      <text>
        <r>
          <rPr>
            <sz val="9"/>
            <rFont val="MS P ゴシック"/>
            <family val="3"/>
          </rPr>
          <t>保育室が複数ある場合は行を追加して作成してください。</t>
        </r>
      </text>
    </comment>
  </commentList>
</comments>
</file>

<file path=xl/sharedStrings.xml><?xml version="1.0" encoding="utf-8"?>
<sst xmlns="http://schemas.openxmlformats.org/spreadsheetml/2006/main" count="81" uniqueCount="36">
  <si>
    <t>屋外遊戯場</t>
  </si>
  <si>
    <t>屋上園庭</t>
  </si>
  <si>
    <t>令和●年●月●日現在</t>
  </si>
  <si>
    <t>●●保育園　　部屋別面積表</t>
  </si>
  <si>
    <t>０歳児室</t>
  </si>
  <si>
    <t>１歳児室</t>
  </si>
  <si>
    <t>２歳児室</t>
  </si>
  <si>
    <t>３歳児室</t>
  </si>
  <si>
    <t>４歳児室</t>
  </si>
  <si>
    <t>５歳児室</t>
  </si>
  <si>
    <t>クラス名</t>
  </si>
  <si>
    <t>*3.3㎡=</t>
  </si>
  <si>
    <t>*1.98㎡=</t>
  </si>
  <si>
    <t>基準面積</t>
  </si>
  <si>
    <t>　用　途</t>
  </si>
  <si>
    <t>定員</t>
  </si>
  <si>
    <t>面積</t>
  </si>
  <si>
    <t>●保育室</t>
  </si>
  <si>
    <t>保育室合計</t>
  </si>
  <si>
    <t>MAX</t>
  </si>
  <si>
    <t>●園庭</t>
  </si>
  <si>
    <t>区分</t>
  </si>
  <si>
    <t>２歳以上
定員</t>
  </si>
  <si>
    <t>公園名</t>
  </si>
  <si>
    <t>保育園からの距離</t>
  </si>
  <si>
    <t>※代替園庭</t>
  </si>
  <si>
    <t>（自園で定員分又はMAX人数を満たさない場合に記載してください）</t>
  </si>
  <si>
    <t>令和２年４月１日現在</t>
  </si>
  <si>
    <t>天神保育園　　部屋別面積表</t>
  </si>
  <si>
    <t>あか</t>
  </si>
  <si>
    <t>だいだい</t>
  </si>
  <si>
    <t>きいろ</t>
  </si>
  <si>
    <t>みどり</t>
  </si>
  <si>
    <t>あお</t>
  </si>
  <si>
    <t>むらさき</t>
  </si>
  <si>
    <t>●●公園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</si>
</sst>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#&quot;㎡&quot;"/>
    <numFmt numFmtId="178" formatCode="#,###.##&quot;㎡&quot;"/>
    <numFmt numFmtId="179" formatCode="#,###&quot;歳&quot;"/>
    <numFmt numFmtId="180" formatCode="General&quot;㎡&quot;"/>
    <numFmt numFmtId="181" formatCode="General&quot;名&quot;"/>
    <numFmt numFmtId="182" formatCode="#,##0.00&quot;㎡&quot;;[Red]#,##0.00"/>
    <numFmt numFmtId="183" formatCode="#,##0&quot;人&quot;;[Red]#,##0.00"/>
    <numFmt numFmtId="184" formatCode="#,##0&quot;名&quot;;[Red]#,##0.00"/>
    <numFmt numFmtId="185" formatCode="#,##0&quot;ｍ&quot;;[Red]#,##0"/>
  </numFmts>
  <fonts count="5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name val="BIZ UDPゴシック"/>
      <family val="3"/>
    </font>
    <font>
      <b/>
      <sz val="14"/>
      <name val="BIZ UDPゴシック"/>
      <family val="3"/>
    </font>
    <font>
      <sz val="9"/>
      <name val="BIZ UDP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BIZ UDPゴシック"/>
      <family val="3"/>
    </font>
    <font>
      <b/>
      <sz val="14"/>
      <color indexed="10"/>
      <name val="BIZ UDPゴシック"/>
      <family val="3"/>
    </font>
    <font>
      <b/>
      <sz val="20"/>
      <color indexed="10"/>
      <name val="ＭＳ ゴシック"/>
      <family val="3"/>
    </font>
    <font>
      <sz val="2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BIZ UDPゴシック"/>
      <family val="3"/>
    </font>
    <font>
      <b/>
      <sz val="14"/>
      <color rgb="FFFF0000"/>
      <name val="BIZ UDPゴシック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33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 shrinkToFit="1"/>
    </xf>
    <xf numFmtId="181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2" fontId="7" fillId="0" borderId="14" xfId="0" applyNumberFormat="1" applyFont="1" applyBorder="1" applyAlignment="1">
      <alignment vertical="center"/>
    </xf>
    <xf numFmtId="182" fontId="7" fillId="0" borderId="15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horizontal="right" vertical="center"/>
    </xf>
    <xf numFmtId="181" fontId="7" fillId="0" borderId="16" xfId="0" applyNumberFormat="1" applyFont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79" fontId="7" fillId="0" borderId="17" xfId="0" applyNumberFormat="1" applyFont="1" applyBorder="1" applyAlignment="1">
      <alignment horizontal="center" vertical="center"/>
    </xf>
    <xf numFmtId="184" fontId="7" fillId="0" borderId="17" xfId="0" applyNumberFormat="1" applyFont="1" applyBorder="1" applyAlignment="1">
      <alignment horizontal="right" vertical="center"/>
    </xf>
    <xf numFmtId="181" fontId="7" fillId="34" borderId="18" xfId="0" applyNumberFormat="1" applyFont="1" applyFill="1" applyBorder="1" applyAlignment="1">
      <alignment horizontal="center" vertical="center"/>
    </xf>
    <xf numFmtId="180" fontId="7" fillId="0" borderId="18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182" fontId="7" fillId="0" borderId="21" xfId="0" applyNumberFormat="1" applyFont="1" applyBorder="1" applyAlignment="1">
      <alignment vertical="center"/>
    </xf>
    <xf numFmtId="184" fontId="7" fillId="0" borderId="18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49" fillId="0" borderId="0" xfId="0" applyNumberFormat="1" applyFont="1" applyAlignment="1">
      <alignment horizontal="right" vertical="center"/>
    </xf>
    <xf numFmtId="179" fontId="7" fillId="0" borderId="10" xfId="0" applyNumberFormat="1" applyFont="1" applyBorder="1" applyAlignment="1">
      <alignment horizontal="center" vertical="center" shrinkToFit="1"/>
    </xf>
    <xf numFmtId="179" fontId="7" fillId="0" borderId="17" xfId="0" applyNumberFormat="1" applyFont="1" applyBorder="1" applyAlignment="1">
      <alignment horizontal="center" vertical="center" shrinkToFit="1"/>
    </xf>
    <xf numFmtId="179" fontId="49" fillId="0" borderId="10" xfId="0" applyNumberFormat="1" applyFont="1" applyBorder="1" applyAlignment="1">
      <alignment horizontal="center" vertical="center" shrinkToFit="1"/>
    </xf>
    <xf numFmtId="179" fontId="49" fillId="0" borderId="17" xfId="0" applyNumberFormat="1" applyFont="1" applyBorder="1" applyAlignment="1">
      <alignment horizontal="center" vertical="center" shrinkToFit="1"/>
    </xf>
    <xf numFmtId="181" fontId="49" fillId="34" borderId="10" xfId="0" applyNumberFormat="1" applyFont="1" applyFill="1" applyBorder="1" applyAlignment="1">
      <alignment horizontal="center" vertical="center"/>
    </xf>
    <xf numFmtId="181" fontId="49" fillId="34" borderId="17" xfId="0" applyNumberFormat="1" applyFont="1" applyFill="1" applyBorder="1" applyAlignment="1">
      <alignment horizontal="center" vertical="center"/>
    </xf>
    <xf numFmtId="182" fontId="49" fillId="0" borderId="10" xfId="0" applyNumberFormat="1" applyFont="1" applyBorder="1" applyAlignment="1">
      <alignment vertical="center"/>
    </xf>
    <xf numFmtId="182" fontId="49" fillId="0" borderId="17" xfId="0" applyNumberFormat="1" applyFont="1" applyBorder="1" applyAlignment="1">
      <alignment vertical="center"/>
    </xf>
    <xf numFmtId="182" fontId="7" fillId="0" borderId="10" xfId="0" applyNumberFormat="1" applyFont="1" applyBorder="1" applyAlignment="1">
      <alignment vertical="center" shrinkToFit="1"/>
    </xf>
    <xf numFmtId="182" fontId="7" fillId="0" borderId="15" xfId="0" applyNumberFormat="1" applyFont="1" applyBorder="1" applyAlignment="1">
      <alignment vertical="center" shrinkToFit="1"/>
    </xf>
    <xf numFmtId="182" fontId="49" fillId="0" borderId="10" xfId="0" applyNumberFormat="1" applyFont="1" applyBorder="1" applyAlignment="1">
      <alignment vertical="center" shrinkToFit="1"/>
    </xf>
    <xf numFmtId="181" fontId="7" fillId="34" borderId="10" xfId="0" applyNumberFormat="1" applyFont="1" applyFill="1" applyBorder="1" applyAlignment="1">
      <alignment horizontal="center" vertical="center" shrinkToFit="1"/>
    </xf>
    <xf numFmtId="181" fontId="7" fillId="34" borderId="17" xfId="0" applyNumberFormat="1" applyFont="1" applyFill="1" applyBorder="1" applyAlignment="1">
      <alignment horizontal="center" vertical="center" shrinkToFit="1"/>
    </xf>
    <xf numFmtId="182" fontId="7" fillId="0" borderId="17" xfId="0" applyNumberFormat="1" applyFont="1" applyBorder="1" applyAlignment="1">
      <alignment vertical="center" shrinkToFit="1"/>
    </xf>
    <xf numFmtId="182" fontId="7" fillId="0" borderId="14" xfId="0" applyNumberFormat="1" applyFont="1" applyBorder="1" applyAlignment="1">
      <alignment vertical="center" shrinkToFit="1"/>
    </xf>
    <xf numFmtId="184" fontId="7" fillId="0" borderId="10" xfId="0" applyNumberFormat="1" applyFont="1" applyBorder="1" applyAlignment="1">
      <alignment horizontal="right" vertical="center" shrinkToFit="1"/>
    </xf>
    <xf numFmtId="184" fontId="7" fillId="0" borderId="17" xfId="0" applyNumberFormat="1" applyFont="1" applyBorder="1" applyAlignment="1">
      <alignment horizontal="right" vertical="center" shrinkToFit="1"/>
    </xf>
    <xf numFmtId="184" fontId="7" fillId="0" borderId="18" xfId="0" applyNumberFormat="1" applyFont="1" applyBorder="1" applyAlignment="1">
      <alignment horizontal="right" vertical="center" shrinkToFit="1"/>
    </xf>
    <xf numFmtId="181" fontId="7" fillId="0" borderId="16" xfId="0" applyNumberFormat="1" applyFont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185" fontId="7" fillId="0" borderId="16" xfId="0" applyNumberFormat="1" applyFont="1" applyBorder="1" applyAlignment="1">
      <alignment horizontal="center" vertical="center" shrinkToFit="1"/>
    </xf>
    <xf numFmtId="185" fontId="7" fillId="0" borderId="13" xfId="0" applyNumberFormat="1" applyFont="1" applyBorder="1" applyAlignment="1">
      <alignment horizontal="center" vertical="center" shrinkToFit="1"/>
    </xf>
    <xf numFmtId="185" fontId="7" fillId="0" borderId="15" xfId="0" applyNumberFormat="1" applyFont="1" applyBorder="1" applyAlignment="1">
      <alignment horizontal="center" vertical="center" shrinkToFit="1"/>
    </xf>
    <xf numFmtId="179" fontId="7" fillId="0" borderId="19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shrinkToFit="1"/>
    </xf>
    <xf numFmtId="0" fontId="50" fillId="0" borderId="0" xfId="0" applyNumberFormat="1" applyFont="1" applyAlignment="1">
      <alignment horizontal="center" vertical="center" shrinkToFit="1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49" fillId="0" borderId="16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>
      <alignment horizontal="center" vertical="center"/>
    </xf>
    <xf numFmtId="0" fontId="49" fillId="0" borderId="15" xfId="0" applyNumberFormat="1" applyFont="1" applyBorder="1" applyAlignment="1">
      <alignment horizontal="center" vertical="center"/>
    </xf>
    <xf numFmtId="185" fontId="49" fillId="0" borderId="16" xfId="0" applyNumberFormat="1" applyFont="1" applyBorder="1" applyAlignment="1">
      <alignment horizontal="center" vertical="center" shrinkToFit="1"/>
    </xf>
    <xf numFmtId="185" fontId="49" fillId="0" borderId="13" xfId="0" applyNumberFormat="1" applyFont="1" applyBorder="1" applyAlignment="1">
      <alignment horizontal="center" vertical="center" shrinkToFit="1"/>
    </xf>
    <xf numFmtId="185" fontId="49" fillId="0" borderId="15" xfId="0" applyNumberFormat="1" applyFont="1" applyBorder="1" applyAlignment="1">
      <alignment horizontal="center"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638175</xdr:colOff>
      <xdr:row>1</xdr:row>
      <xdr:rowOff>76200</xdr:rowOff>
    </xdr:from>
    <xdr:ext cx="952500" cy="428625"/>
    <xdr:sp>
      <xdr:nvSpPr>
        <xdr:cNvPr id="1" name="テキスト ボックス 1"/>
        <xdr:cNvSpPr txBox="1">
          <a:spLocks noChangeArrowheads="1"/>
        </xdr:cNvSpPr>
      </xdr:nvSpPr>
      <xdr:spPr>
        <a:xfrm>
          <a:off x="12039600" y="457200"/>
          <a:ext cx="952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11</xdr:col>
      <xdr:colOff>76200</xdr:colOff>
      <xdr:row>0</xdr:row>
      <xdr:rowOff>190500</xdr:rowOff>
    </xdr:from>
    <xdr:to>
      <xdr:col>16</xdr:col>
      <xdr:colOff>266700</xdr:colOff>
      <xdr:row>1</xdr:row>
      <xdr:rowOff>257175</xdr:rowOff>
    </xdr:to>
    <xdr:sp>
      <xdr:nvSpPr>
        <xdr:cNvPr id="2" name="角丸四角形 2"/>
        <xdr:cNvSpPr>
          <a:spLocks/>
        </xdr:cNvSpPr>
      </xdr:nvSpPr>
      <xdr:spPr>
        <a:xfrm>
          <a:off x="6896100" y="190500"/>
          <a:ext cx="3914775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赤文字部分を入力してください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6"/>
  <sheetViews>
    <sheetView tabSelected="1" showOutlineSymbols="0" view="pageBreakPreview" zoomScale="85" zoomScaleSheetLayoutView="85" zoomScalePageLayoutView="0" workbookViewId="0" topLeftCell="A1">
      <selection activeCell="V12" sqref="V12"/>
    </sheetView>
  </sheetViews>
  <sheetFormatPr defaultColWidth="10.6640625" defaultRowHeight="30" customHeight="1"/>
  <cols>
    <col min="1" max="1" width="2.3359375" style="3" customWidth="1"/>
    <col min="2" max="2" width="10.4453125" style="3" bestFit="1" customWidth="1"/>
    <col min="3" max="3" width="8.21484375" style="3" bestFit="1" customWidth="1"/>
    <col min="4" max="4" width="6.99609375" style="3" customWidth="1"/>
    <col min="5" max="5" width="10.77734375" style="3" bestFit="1" customWidth="1"/>
    <col min="6" max="6" width="6.99609375" style="3" customWidth="1"/>
    <col min="7" max="7" width="9.99609375" style="3" bestFit="1" customWidth="1"/>
    <col min="8" max="8" width="10.5546875" style="3" bestFit="1" customWidth="1"/>
    <col min="9" max="9" width="8.5546875" style="3" customWidth="1"/>
    <col min="10" max="11" width="2.3359375" style="3" customWidth="1"/>
    <col min="12" max="12" width="10.4453125" style="3" bestFit="1" customWidth="1"/>
    <col min="13" max="13" width="8.21484375" style="3" bestFit="1" customWidth="1"/>
    <col min="14" max="14" width="6.99609375" style="3" bestFit="1" customWidth="1"/>
    <col min="15" max="15" width="10.77734375" style="3" bestFit="1" customWidth="1"/>
    <col min="16" max="16" width="6.99609375" style="3" bestFit="1" customWidth="1"/>
    <col min="17" max="17" width="9.99609375" style="3" bestFit="1" customWidth="1"/>
    <col min="18" max="18" width="10.5546875" style="3" bestFit="1" customWidth="1"/>
    <col min="19" max="19" width="8.5546875" style="3" customWidth="1"/>
    <col min="20" max="20" width="2.3359375" style="3" customWidth="1"/>
    <col min="21" max="16384" width="10.6640625" style="3" customWidth="1"/>
  </cols>
  <sheetData>
    <row r="1" spans="9:19" ht="30" customHeight="1">
      <c r="I1" s="1" t="s">
        <v>2</v>
      </c>
      <c r="S1" s="30" t="s">
        <v>27</v>
      </c>
    </row>
    <row r="2" spans="9:19" ht="30" customHeight="1">
      <c r="I2" s="1"/>
      <c r="S2" s="1"/>
    </row>
    <row r="3" spans="2:19" ht="30" customHeight="1">
      <c r="B3" s="59" t="s">
        <v>3</v>
      </c>
      <c r="C3" s="59"/>
      <c r="D3" s="59"/>
      <c r="E3" s="59"/>
      <c r="F3" s="59"/>
      <c r="G3" s="59"/>
      <c r="H3" s="59"/>
      <c r="I3" s="59"/>
      <c r="L3" s="60" t="s">
        <v>28</v>
      </c>
      <c r="M3" s="60"/>
      <c r="N3" s="60"/>
      <c r="O3" s="60"/>
      <c r="P3" s="60"/>
      <c r="Q3" s="60"/>
      <c r="R3" s="60"/>
      <c r="S3" s="60"/>
    </row>
    <row r="4" spans="4:18" ht="30" customHeight="1">
      <c r="D4" s="11"/>
      <c r="F4" s="11"/>
      <c r="G4" s="11"/>
      <c r="H4" s="11"/>
      <c r="N4" s="11"/>
      <c r="P4" s="11"/>
      <c r="Q4" s="11"/>
      <c r="R4" s="11"/>
    </row>
    <row r="5" spans="2:15" ht="30" customHeight="1">
      <c r="B5" s="3" t="s">
        <v>17</v>
      </c>
      <c r="D5" s="4"/>
      <c r="E5" s="1"/>
      <c r="L5" s="3" t="s">
        <v>17</v>
      </c>
      <c r="N5" s="4"/>
      <c r="O5" s="1"/>
    </row>
    <row r="6" spans="2:19" ht="30" customHeight="1">
      <c r="B6" s="5" t="s">
        <v>14</v>
      </c>
      <c r="C6" s="5" t="s">
        <v>10</v>
      </c>
      <c r="D6" s="5" t="s">
        <v>15</v>
      </c>
      <c r="E6" s="5" t="s">
        <v>16</v>
      </c>
      <c r="F6" s="65" t="s">
        <v>13</v>
      </c>
      <c r="G6" s="65"/>
      <c r="H6" s="65"/>
      <c r="I6" s="5" t="s">
        <v>19</v>
      </c>
      <c r="L6" s="5" t="s">
        <v>14</v>
      </c>
      <c r="M6" s="5" t="s">
        <v>10</v>
      </c>
      <c r="N6" s="5" t="s">
        <v>15</v>
      </c>
      <c r="O6" s="5" t="s">
        <v>16</v>
      </c>
      <c r="P6" s="65" t="s">
        <v>13</v>
      </c>
      <c r="Q6" s="65"/>
      <c r="R6" s="65"/>
      <c r="S6" s="5" t="s">
        <v>19</v>
      </c>
    </row>
    <row r="7" spans="2:19" ht="30" customHeight="1">
      <c r="B7" s="6" t="s">
        <v>4</v>
      </c>
      <c r="C7" s="31"/>
      <c r="D7" s="42"/>
      <c r="E7" s="39"/>
      <c r="F7" s="18">
        <f aca="true" t="shared" si="0" ref="F7:F12">+D7</f>
        <v>0</v>
      </c>
      <c r="G7" s="14" t="s">
        <v>11</v>
      </c>
      <c r="H7" s="40">
        <f>+F7*3.3</f>
        <v>0</v>
      </c>
      <c r="I7" s="46">
        <f>INT(E7/3.3)</f>
        <v>0</v>
      </c>
      <c r="L7" s="6" t="s">
        <v>4</v>
      </c>
      <c r="M7" s="33" t="s">
        <v>29</v>
      </c>
      <c r="N7" s="35">
        <v>9</v>
      </c>
      <c r="O7" s="37">
        <v>43.03</v>
      </c>
      <c r="P7" s="18">
        <f aca="true" t="shared" si="1" ref="P7:P12">+N7</f>
        <v>9</v>
      </c>
      <c r="Q7" s="14" t="s">
        <v>11</v>
      </c>
      <c r="R7" s="16">
        <f>+P7*3.3</f>
        <v>29.7</v>
      </c>
      <c r="S7" s="17">
        <f>INT(O7/3.3)</f>
        <v>13</v>
      </c>
    </row>
    <row r="8" spans="2:19" ht="30" customHeight="1">
      <c r="B8" s="6" t="s">
        <v>5</v>
      </c>
      <c r="C8" s="31"/>
      <c r="D8" s="42"/>
      <c r="E8" s="39"/>
      <c r="F8" s="18">
        <f t="shared" si="0"/>
        <v>0</v>
      </c>
      <c r="G8" s="14" t="s">
        <v>11</v>
      </c>
      <c r="H8" s="40">
        <f>+F8*3.3</f>
        <v>0</v>
      </c>
      <c r="I8" s="46">
        <f>INT(E8/3.3)</f>
        <v>0</v>
      </c>
      <c r="L8" s="6" t="s">
        <v>5</v>
      </c>
      <c r="M8" s="33" t="s">
        <v>30</v>
      </c>
      <c r="N8" s="35">
        <v>12</v>
      </c>
      <c r="O8" s="37">
        <v>50.66</v>
      </c>
      <c r="P8" s="18">
        <f t="shared" si="1"/>
        <v>12</v>
      </c>
      <c r="Q8" s="14" t="s">
        <v>11</v>
      </c>
      <c r="R8" s="16">
        <f>+P8*3.3</f>
        <v>39.599999999999994</v>
      </c>
      <c r="S8" s="17">
        <f>INT(O8/3.3)</f>
        <v>15</v>
      </c>
    </row>
    <row r="9" spans="2:19" ht="30" customHeight="1">
      <c r="B9" s="6" t="s">
        <v>6</v>
      </c>
      <c r="C9" s="31"/>
      <c r="D9" s="42"/>
      <c r="E9" s="39"/>
      <c r="F9" s="18">
        <f t="shared" si="0"/>
        <v>0</v>
      </c>
      <c r="G9" s="14" t="s">
        <v>12</v>
      </c>
      <c r="H9" s="40">
        <f>+F9*1.98</f>
        <v>0</v>
      </c>
      <c r="I9" s="46">
        <f>INT(E9/1.98)</f>
        <v>0</v>
      </c>
      <c r="L9" s="6" t="s">
        <v>6</v>
      </c>
      <c r="M9" s="33" t="s">
        <v>31</v>
      </c>
      <c r="N9" s="35">
        <v>12</v>
      </c>
      <c r="O9" s="37">
        <v>35.64</v>
      </c>
      <c r="P9" s="18">
        <f t="shared" si="1"/>
        <v>12</v>
      </c>
      <c r="Q9" s="14" t="s">
        <v>12</v>
      </c>
      <c r="R9" s="16">
        <f>+P9*1.98</f>
        <v>23.759999999999998</v>
      </c>
      <c r="S9" s="17">
        <f>INT(O9/1.98)</f>
        <v>18</v>
      </c>
    </row>
    <row r="10" spans="2:19" ht="30" customHeight="1">
      <c r="B10" s="6" t="s">
        <v>7</v>
      </c>
      <c r="C10" s="31"/>
      <c r="D10" s="42"/>
      <c r="E10" s="39"/>
      <c r="F10" s="18">
        <f t="shared" si="0"/>
        <v>0</v>
      </c>
      <c r="G10" s="14" t="s">
        <v>12</v>
      </c>
      <c r="H10" s="40">
        <f>+F10*1.98</f>
        <v>0</v>
      </c>
      <c r="I10" s="46">
        <f>INT(E10/1.98)</f>
        <v>0</v>
      </c>
      <c r="L10" s="6" t="s">
        <v>7</v>
      </c>
      <c r="M10" s="33" t="s">
        <v>32</v>
      </c>
      <c r="N10" s="35">
        <v>19</v>
      </c>
      <c r="O10" s="37">
        <v>38.65</v>
      </c>
      <c r="P10" s="18">
        <f t="shared" si="1"/>
        <v>19</v>
      </c>
      <c r="Q10" s="14" t="s">
        <v>12</v>
      </c>
      <c r="R10" s="16">
        <f>+P10*1.98</f>
        <v>37.62</v>
      </c>
      <c r="S10" s="17">
        <f>INT(O10/1.98)</f>
        <v>19</v>
      </c>
    </row>
    <row r="11" spans="2:19" ht="30" customHeight="1">
      <c r="B11" s="6" t="s">
        <v>8</v>
      </c>
      <c r="C11" s="31"/>
      <c r="D11" s="42"/>
      <c r="E11" s="39"/>
      <c r="F11" s="18">
        <f t="shared" si="0"/>
        <v>0</v>
      </c>
      <c r="G11" s="14" t="s">
        <v>12</v>
      </c>
      <c r="H11" s="40">
        <f>+F11*1.98</f>
        <v>0</v>
      </c>
      <c r="I11" s="46">
        <f>INT(E11/1.98)</f>
        <v>0</v>
      </c>
      <c r="L11" s="6" t="s">
        <v>8</v>
      </c>
      <c r="M11" s="33" t="s">
        <v>33</v>
      </c>
      <c r="N11" s="35">
        <v>19</v>
      </c>
      <c r="O11" s="37">
        <v>72.38</v>
      </c>
      <c r="P11" s="18">
        <f t="shared" si="1"/>
        <v>19</v>
      </c>
      <c r="Q11" s="14" t="s">
        <v>12</v>
      </c>
      <c r="R11" s="16">
        <f>+P11*1.98</f>
        <v>37.62</v>
      </c>
      <c r="S11" s="17">
        <f>INT(O11/1.98)</f>
        <v>36</v>
      </c>
    </row>
    <row r="12" spans="2:19" ht="30" customHeight="1" thickBot="1">
      <c r="B12" s="20" t="s">
        <v>9</v>
      </c>
      <c r="C12" s="32"/>
      <c r="D12" s="43"/>
      <c r="E12" s="44"/>
      <c r="F12" s="12">
        <f t="shared" si="0"/>
        <v>0</v>
      </c>
      <c r="G12" s="13" t="s">
        <v>12</v>
      </c>
      <c r="H12" s="45">
        <f>+F12*1.98</f>
        <v>0</v>
      </c>
      <c r="I12" s="47">
        <f>INT(E12/1.98)</f>
        <v>0</v>
      </c>
      <c r="L12" s="20" t="s">
        <v>9</v>
      </c>
      <c r="M12" s="34" t="s">
        <v>34</v>
      </c>
      <c r="N12" s="36">
        <v>19</v>
      </c>
      <c r="O12" s="38">
        <v>72.49</v>
      </c>
      <c r="P12" s="12">
        <f t="shared" si="1"/>
        <v>19</v>
      </c>
      <c r="Q12" s="13" t="s">
        <v>12</v>
      </c>
      <c r="R12" s="15">
        <f>+P12*1.98</f>
        <v>37.62</v>
      </c>
      <c r="S12" s="21">
        <f>INT(O12/1.98)</f>
        <v>36</v>
      </c>
    </row>
    <row r="13" spans="2:19" ht="30" customHeight="1" thickTop="1">
      <c r="B13" s="57" t="s">
        <v>18</v>
      </c>
      <c r="C13" s="58"/>
      <c r="D13" s="22">
        <f>SUM(D7:D12)</f>
        <v>0</v>
      </c>
      <c r="E13" s="23">
        <f>SUM(E7:E12)</f>
        <v>0</v>
      </c>
      <c r="F13" s="24">
        <f>SUM(F7:F12)</f>
        <v>0</v>
      </c>
      <c r="G13" s="25"/>
      <c r="H13" s="26"/>
      <c r="I13" s="48">
        <f>SUM(I7:I12)</f>
        <v>0</v>
      </c>
      <c r="L13" s="57" t="s">
        <v>18</v>
      </c>
      <c r="M13" s="58"/>
      <c r="N13" s="22">
        <f>SUM(N7:N12)</f>
        <v>90</v>
      </c>
      <c r="O13" s="23">
        <f>SUM(O7:O12)</f>
        <v>312.84999999999997</v>
      </c>
      <c r="P13" s="24">
        <f>SUM(P7:P12)</f>
        <v>90</v>
      </c>
      <c r="Q13" s="25"/>
      <c r="R13" s="26"/>
      <c r="S13" s="27">
        <f>SUM(S7:S12)</f>
        <v>137</v>
      </c>
    </row>
    <row r="14" spans="2:20" ht="30" customHeight="1">
      <c r="B14" s="2"/>
      <c r="C14" s="2"/>
      <c r="H14" s="8"/>
      <c r="I14" s="2"/>
      <c r="J14" s="2"/>
      <c r="L14" s="2"/>
      <c r="M14" s="2"/>
      <c r="R14" s="8"/>
      <c r="S14" s="2"/>
      <c r="T14" s="2"/>
    </row>
    <row r="15" spans="2:20" ht="30" customHeight="1">
      <c r="B15" s="3" t="s">
        <v>20</v>
      </c>
      <c r="C15" s="2"/>
      <c r="H15" s="8"/>
      <c r="I15" s="2"/>
      <c r="J15" s="2"/>
      <c r="L15" s="3" t="s">
        <v>20</v>
      </c>
      <c r="M15" s="2"/>
      <c r="R15" s="8"/>
      <c r="S15" s="2"/>
      <c r="T15" s="2"/>
    </row>
    <row r="16" spans="2:20" ht="30" customHeight="1">
      <c r="B16" s="61" t="s">
        <v>21</v>
      </c>
      <c r="C16" s="62"/>
      <c r="D16" s="19" t="s">
        <v>22</v>
      </c>
      <c r="E16" s="5" t="s">
        <v>16</v>
      </c>
      <c r="F16" s="65" t="s">
        <v>13</v>
      </c>
      <c r="G16" s="65"/>
      <c r="H16" s="65"/>
      <c r="I16" s="5" t="s">
        <v>19</v>
      </c>
      <c r="J16" s="2"/>
      <c r="L16" s="61" t="s">
        <v>21</v>
      </c>
      <c r="M16" s="62"/>
      <c r="N16" s="19" t="s">
        <v>22</v>
      </c>
      <c r="O16" s="5" t="s">
        <v>16</v>
      </c>
      <c r="P16" s="65" t="s">
        <v>13</v>
      </c>
      <c r="Q16" s="65"/>
      <c r="R16" s="65"/>
      <c r="S16" s="5" t="s">
        <v>19</v>
      </c>
      <c r="T16" s="2"/>
    </row>
    <row r="17" spans="2:20" ht="30" customHeight="1">
      <c r="B17" s="63" t="s">
        <v>0</v>
      </c>
      <c r="C17" s="64"/>
      <c r="D17" s="42"/>
      <c r="E17" s="39"/>
      <c r="F17" s="49">
        <f>+D17</f>
        <v>0</v>
      </c>
      <c r="G17" s="50" t="s">
        <v>11</v>
      </c>
      <c r="H17" s="40">
        <f>+F17*3.3</f>
        <v>0</v>
      </c>
      <c r="I17" s="46">
        <f>INT(E17/3.3)</f>
        <v>0</v>
      </c>
      <c r="J17" s="2"/>
      <c r="L17" s="63" t="s">
        <v>0</v>
      </c>
      <c r="M17" s="64"/>
      <c r="N17" s="35">
        <v>69</v>
      </c>
      <c r="O17" s="41">
        <v>150</v>
      </c>
      <c r="P17" s="18">
        <f>+N17</f>
        <v>69</v>
      </c>
      <c r="Q17" s="14" t="s">
        <v>11</v>
      </c>
      <c r="R17" s="40">
        <f>+P17*3.3</f>
        <v>227.7</v>
      </c>
      <c r="S17" s="17">
        <f>INT(O17/3.3)</f>
        <v>45</v>
      </c>
      <c r="T17" s="2"/>
    </row>
    <row r="18" spans="2:20" ht="30" customHeight="1">
      <c r="B18" s="63" t="s">
        <v>1</v>
      </c>
      <c r="C18" s="64"/>
      <c r="D18" s="42"/>
      <c r="E18" s="39"/>
      <c r="F18" s="49">
        <f>+D18</f>
        <v>0</v>
      </c>
      <c r="G18" s="50" t="s">
        <v>11</v>
      </c>
      <c r="H18" s="40">
        <f>+F18*3.3</f>
        <v>0</v>
      </c>
      <c r="I18" s="46">
        <f>INT(E18/3.3)</f>
        <v>0</v>
      </c>
      <c r="J18" s="8"/>
      <c r="L18" s="63" t="s">
        <v>1</v>
      </c>
      <c r="M18" s="64"/>
      <c r="N18" s="35">
        <v>69</v>
      </c>
      <c r="O18" s="41">
        <v>50</v>
      </c>
      <c r="P18" s="18">
        <f>+N18</f>
        <v>69</v>
      </c>
      <c r="Q18" s="14" t="s">
        <v>11</v>
      </c>
      <c r="R18" s="40">
        <f>+P18*3.3</f>
        <v>227.7</v>
      </c>
      <c r="S18" s="17">
        <f>INT(O18/3.3)</f>
        <v>15</v>
      </c>
      <c r="T18" s="8"/>
    </row>
    <row r="19" spans="2:20" ht="30" customHeight="1">
      <c r="B19" s="28" t="s">
        <v>25</v>
      </c>
      <c r="C19" s="8"/>
      <c r="D19" s="8"/>
      <c r="E19" s="8"/>
      <c r="F19" s="8"/>
      <c r="G19" s="8"/>
      <c r="H19" s="8"/>
      <c r="I19" s="8"/>
      <c r="J19" s="10"/>
      <c r="L19" s="28" t="s">
        <v>25</v>
      </c>
      <c r="M19" s="8"/>
      <c r="N19" s="8"/>
      <c r="O19" s="8"/>
      <c r="P19" s="8"/>
      <c r="Q19" s="8"/>
      <c r="R19" s="8"/>
      <c r="S19" s="8"/>
      <c r="T19" s="10"/>
    </row>
    <row r="20" spans="2:20" ht="30" customHeight="1">
      <c r="B20" s="61" t="s">
        <v>23</v>
      </c>
      <c r="C20" s="66"/>
      <c r="D20" s="62"/>
      <c r="E20" s="5" t="s">
        <v>16</v>
      </c>
      <c r="F20" s="65" t="s">
        <v>24</v>
      </c>
      <c r="G20" s="65"/>
      <c r="H20" s="65"/>
      <c r="I20" s="8"/>
      <c r="J20" s="10"/>
      <c r="L20" s="61" t="s">
        <v>23</v>
      </c>
      <c r="M20" s="66"/>
      <c r="N20" s="62"/>
      <c r="O20" s="5" t="s">
        <v>16</v>
      </c>
      <c r="P20" s="65" t="s">
        <v>24</v>
      </c>
      <c r="Q20" s="65"/>
      <c r="R20" s="65"/>
      <c r="S20" s="8"/>
      <c r="T20" s="10"/>
    </row>
    <row r="21" spans="2:20" ht="30" customHeight="1">
      <c r="B21" s="51"/>
      <c r="C21" s="52"/>
      <c r="D21" s="53"/>
      <c r="E21" s="39"/>
      <c r="F21" s="54"/>
      <c r="G21" s="55"/>
      <c r="H21" s="56"/>
      <c r="I21" s="8"/>
      <c r="J21" s="10"/>
      <c r="L21" s="67" t="s">
        <v>35</v>
      </c>
      <c r="M21" s="68"/>
      <c r="N21" s="69"/>
      <c r="O21" s="41">
        <v>300</v>
      </c>
      <c r="P21" s="70">
        <v>200</v>
      </c>
      <c r="Q21" s="71"/>
      <c r="R21" s="72"/>
      <c r="S21" s="8"/>
      <c r="T21" s="10"/>
    </row>
    <row r="22" spans="2:20" ht="16.5">
      <c r="B22" s="29" t="s">
        <v>26</v>
      </c>
      <c r="C22" s="8"/>
      <c r="D22" s="8"/>
      <c r="E22" s="8"/>
      <c r="F22" s="8"/>
      <c r="G22" s="8"/>
      <c r="H22" s="8"/>
      <c r="I22" s="8"/>
      <c r="J22" s="10"/>
      <c r="L22" s="29" t="s">
        <v>26</v>
      </c>
      <c r="M22" s="8"/>
      <c r="N22" s="8"/>
      <c r="O22" s="8"/>
      <c r="P22" s="8"/>
      <c r="Q22" s="8"/>
      <c r="R22" s="8"/>
      <c r="S22" s="8"/>
      <c r="T22" s="10"/>
    </row>
    <row r="23" spans="2:20" ht="30" customHeight="1">
      <c r="B23" s="8"/>
      <c r="C23" s="8"/>
      <c r="D23" s="8"/>
      <c r="E23" s="8"/>
      <c r="F23" s="8"/>
      <c r="G23" s="8"/>
      <c r="H23" s="8"/>
      <c r="I23" s="8"/>
      <c r="J23" s="10"/>
      <c r="L23" s="8"/>
      <c r="M23" s="8"/>
      <c r="N23" s="8"/>
      <c r="O23" s="8"/>
      <c r="P23" s="8"/>
      <c r="Q23" s="8"/>
      <c r="R23" s="8"/>
      <c r="S23" s="8"/>
      <c r="T23" s="10"/>
    </row>
    <row r="24" spans="2:20" ht="30" customHeight="1">
      <c r="B24" s="8"/>
      <c r="C24" s="8"/>
      <c r="D24" s="8"/>
      <c r="E24" s="8"/>
      <c r="F24" s="8"/>
      <c r="G24" s="8"/>
      <c r="H24" s="8"/>
      <c r="I24" s="8"/>
      <c r="J24" s="10"/>
      <c r="L24" s="8"/>
      <c r="M24" s="8"/>
      <c r="N24" s="8"/>
      <c r="O24" s="8"/>
      <c r="P24" s="8"/>
      <c r="Q24" s="8"/>
      <c r="R24" s="8"/>
      <c r="S24" s="8"/>
      <c r="T24" s="10"/>
    </row>
    <row r="25" spans="2:20" ht="30" customHeight="1">
      <c r="B25" s="8"/>
      <c r="C25" s="8"/>
      <c r="D25" s="8"/>
      <c r="E25" s="8"/>
      <c r="F25" s="8"/>
      <c r="G25" s="8"/>
      <c r="H25" s="8"/>
      <c r="I25" s="8"/>
      <c r="J25" s="10"/>
      <c r="L25" s="8"/>
      <c r="M25" s="8"/>
      <c r="N25" s="8"/>
      <c r="O25" s="8"/>
      <c r="P25" s="8"/>
      <c r="Q25" s="8"/>
      <c r="R25" s="8"/>
      <c r="S25" s="8"/>
      <c r="T25" s="10"/>
    </row>
    <row r="26" spans="2:20" ht="30" customHeight="1">
      <c r="B26" s="8"/>
      <c r="C26" s="8"/>
      <c r="D26" s="8"/>
      <c r="E26" s="8"/>
      <c r="F26" s="8"/>
      <c r="G26" s="8"/>
      <c r="H26" s="8"/>
      <c r="I26" s="8"/>
      <c r="J26" s="10"/>
      <c r="L26" s="8"/>
      <c r="M26" s="8"/>
      <c r="N26" s="8"/>
      <c r="O26" s="8"/>
      <c r="P26" s="8"/>
      <c r="Q26" s="8"/>
      <c r="R26" s="8"/>
      <c r="S26" s="8"/>
      <c r="T26" s="10"/>
    </row>
    <row r="27" spans="2:20" ht="30" customHeight="1">
      <c r="B27" s="8"/>
      <c r="C27" s="8"/>
      <c r="D27" s="8"/>
      <c r="E27" s="8"/>
      <c r="F27" s="8"/>
      <c r="G27" s="8"/>
      <c r="H27" s="8"/>
      <c r="I27" s="8"/>
      <c r="J27" s="10"/>
      <c r="L27" s="8"/>
      <c r="M27" s="8"/>
      <c r="N27" s="8"/>
      <c r="O27" s="8"/>
      <c r="P27" s="8"/>
      <c r="Q27" s="8"/>
      <c r="R27" s="8"/>
      <c r="S27" s="8"/>
      <c r="T27" s="10"/>
    </row>
    <row r="28" spans="2:20" ht="30" customHeight="1">
      <c r="B28" s="8"/>
      <c r="C28" s="8"/>
      <c r="D28" s="8"/>
      <c r="E28" s="8"/>
      <c r="F28" s="8"/>
      <c r="G28" s="8"/>
      <c r="H28" s="8"/>
      <c r="I28" s="8"/>
      <c r="J28" s="10"/>
      <c r="L28" s="8"/>
      <c r="M28" s="8"/>
      <c r="N28" s="8"/>
      <c r="O28" s="8"/>
      <c r="P28" s="8"/>
      <c r="Q28" s="8"/>
      <c r="R28" s="8"/>
      <c r="S28" s="8"/>
      <c r="T28" s="10"/>
    </row>
    <row r="29" spans="2:20" ht="30" customHeight="1">
      <c r="B29" s="8"/>
      <c r="C29" s="8"/>
      <c r="D29" s="8"/>
      <c r="E29" s="8"/>
      <c r="F29" s="8"/>
      <c r="G29" s="8"/>
      <c r="H29" s="8"/>
      <c r="I29" s="8"/>
      <c r="J29" s="10"/>
      <c r="L29" s="8"/>
      <c r="M29" s="8"/>
      <c r="N29" s="8"/>
      <c r="O29" s="8"/>
      <c r="P29" s="8"/>
      <c r="Q29" s="8"/>
      <c r="R29" s="8"/>
      <c r="S29" s="8"/>
      <c r="T29" s="10"/>
    </row>
    <row r="30" spans="2:20" ht="30" customHeight="1">
      <c r="B30" s="8"/>
      <c r="C30" s="8"/>
      <c r="D30" s="8"/>
      <c r="E30" s="8"/>
      <c r="F30" s="8"/>
      <c r="G30" s="8"/>
      <c r="H30" s="8"/>
      <c r="I30" s="8"/>
      <c r="J30" s="10"/>
      <c r="L30" s="8"/>
      <c r="M30" s="8"/>
      <c r="N30" s="8"/>
      <c r="O30" s="8"/>
      <c r="P30" s="8"/>
      <c r="Q30" s="8"/>
      <c r="R30" s="8"/>
      <c r="S30" s="8"/>
      <c r="T30" s="10"/>
    </row>
    <row r="31" spans="2:20" ht="30" customHeight="1">
      <c r="B31" s="8"/>
      <c r="C31" s="8"/>
      <c r="D31" s="8"/>
      <c r="E31" s="8"/>
      <c r="F31" s="8"/>
      <c r="G31" s="8"/>
      <c r="H31" s="8"/>
      <c r="I31" s="8"/>
      <c r="J31" s="10"/>
      <c r="L31" s="8"/>
      <c r="M31" s="8"/>
      <c r="N31" s="8"/>
      <c r="O31" s="8"/>
      <c r="P31" s="8"/>
      <c r="Q31" s="8"/>
      <c r="R31" s="8"/>
      <c r="S31" s="8"/>
      <c r="T31" s="10"/>
    </row>
    <row r="32" spans="2:20" ht="30" customHeight="1">
      <c r="B32" s="8"/>
      <c r="C32" s="8"/>
      <c r="D32" s="8"/>
      <c r="E32" s="8"/>
      <c r="F32" s="8"/>
      <c r="G32" s="8"/>
      <c r="H32" s="8"/>
      <c r="I32" s="8"/>
      <c r="J32" s="10"/>
      <c r="L32" s="8"/>
      <c r="M32" s="8"/>
      <c r="N32" s="8"/>
      <c r="O32" s="8"/>
      <c r="P32" s="8"/>
      <c r="Q32" s="8"/>
      <c r="R32" s="8"/>
      <c r="S32" s="8"/>
      <c r="T32" s="10"/>
    </row>
    <row r="33" spans="2:20" ht="30" customHeight="1">
      <c r="B33" s="8"/>
      <c r="C33" s="8"/>
      <c r="D33" s="8"/>
      <c r="E33" s="8"/>
      <c r="F33" s="8"/>
      <c r="G33" s="8"/>
      <c r="H33" s="8"/>
      <c r="I33" s="8"/>
      <c r="J33" s="10"/>
      <c r="L33" s="8"/>
      <c r="M33" s="8"/>
      <c r="N33" s="8"/>
      <c r="O33" s="8"/>
      <c r="P33" s="8"/>
      <c r="Q33" s="8"/>
      <c r="R33" s="8"/>
      <c r="S33" s="8"/>
      <c r="T33" s="10"/>
    </row>
    <row r="34" spans="2:20" ht="30" customHeight="1">
      <c r="B34" s="8"/>
      <c r="C34" s="8"/>
      <c r="D34" s="8"/>
      <c r="E34" s="8"/>
      <c r="F34" s="8"/>
      <c r="G34" s="8"/>
      <c r="H34" s="8"/>
      <c r="I34" s="8"/>
      <c r="J34" s="10"/>
      <c r="L34" s="8"/>
      <c r="M34" s="8"/>
      <c r="N34" s="8"/>
      <c r="O34" s="8"/>
      <c r="P34" s="8"/>
      <c r="Q34" s="8"/>
      <c r="R34" s="8"/>
      <c r="S34" s="8"/>
      <c r="T34" s="10"/>
    </row>
    <row r="35" spans="2:20" ht="30" customHeight="1">
      <c r="B35" s="8"/>
      <c r="C35" s="8"/>
      <c r="D35" s="8"/>
      <c r="E35" s="8"/>
      <c r="F35" s="8"/>
      <c r="G35" s="8"/>
      <c r="H35" s="8"/>
      <c r="I35" s="8"/>
      <c r="J35" s="10"/>
      <c r="L35" s="8"/>
      <c r="M35" s="8"/>
      <c r="N35" s="8"/>
      <c r="O35" s="8"/>
      <c r="P35" s="8"/>
      <c r="Q35" s="8"/>
      <c r="R35" s="8"/>
      <c r="S35" s="8"/>
      <c r="T35" s="10"/>
    </row>
    <row r="37" spans="2:20" ht="30" customHeight="1">
      <c r="B37" s="2"/>
      <c r="C37" s="2"/>
      <c r="F37" s="7"/>
      <c r="G37" s="2"/>
      <c r="J37" s="8"/>
      <c r="L37" s="2"/>
      <c r="M37" s="2"/>
      <c r="P37" s="7"/>
      <c r="Q37" s="2"/>
      <c r="T37" s="8"/>
    </row>
    <row r="39" spans="2:20" ht="30" customHeight="1">
      <c r="B39" s="2"/>
      <c r="C39" s="2"/>
      <c r="G39" s="2"/>
      <c r="J39" s="9"/>
      <c r="L39" s="2"/>
      <c r="M39" s="2"/>
      <c r="Q39" s="2"/>
      <c r="T39" s="9"/>
    </row>
    <row r="40" spans="2:20" ht="30" customHeight="1">
      <c r="B40" s="2"/>
      <c r="C40" s="2"/>
      <c r="D40" s="2"/>
      <c r="E40" s="2"/>
      <c r="F40" s="8"/>
      <c r="G40" s="2"/>
      <c r="H40" s="8"/>
      <c r="I40" s="2"/>
      <c r="J40" s="8"/>
      <c r="L40" s="2"/>
      <c r="M40" s="2"/>
      <c r="N40" s="2"/>
      <c r="O40" s="2"/>
      <c r="P40" s="8"/>
      <c r="Q40" s="2"/>
      <c r="R40" s="8"/>
      <c r="S40" s="2"/>
      <c r="T40" s="8"/>
    </row>
    <row r="41" spans="2:20" ht="30" customHeight="1">
      <c r="B41" s="8"/>
      <c r="C41" s="8"/>
      <c r="D41" s="8"/>
      <c r="E41" s="8"/>
      <c r="F41" s="8"/>
      <c r="G41" s="8"/>
      <c r="H41" s="8"/>
      <c r="I41" s="8"/>
      <c r="J41" s="10"/>
      <c r="L41" s="8"/>
      <c r="M41" s="8"/>
      <c r="N41" s="8"/>
      <c r="O41" s="8"/>
      <c r="P41" s="8"/>
      <c r="Q41" s="8"/>
      <c r="R41" s="8"/>
      <c r="S41" s="8"/>
      <c r="T41" s="10"/>
    </row>
    <row r="42" spans="2:20" ht="30" customHeight="1">
      <c r="B42" s="8"/>
      <c r="C42" s="8"/>
      <c r="D42" s="8"/>
      <c r="E42" s="8"/>
      <c r="F42" s="8"/>
      <c r="G42" s="8"/>
      <c r="H42" s="8"/>
      <c r="I42" s="8"/>
      <c r="J42" s="10"/>
      <c r="L42" s="8"/>
      <c r="M42" s="8"/>
      <c r="N42" s="8"/>
      <c r="O42" s="8"/>
      <c r="P42" s="8"/>
      <c r="Q42" s="8"/>
      <c r="R42" s="8"/>
      <c r="S42" s="8"/>
      <c r="T42" s="10"/>
    </row>
    <row r="43" spans="2:20" ht="30" customHeight="1">
      <c r="B43" s="8"/>
      <c r="C43" s="8"/>
      <c r="D43" s="8"/>
      <c r="E43" s="8"/>
      <c r="F43" s="8"/>
      <c r="G43" s="8"/>
      <c r="H43" s="8"/>
      <c r="I43" s="8"/>
      <c r="J43" s="10"/>
      <c r="L43" s="8"/>
      <c r="M43" s="8"/>
      <c r="N43" s="8"/>
      <c r="O43" s="8"/>
      <c r="P43" s="8"/>
      <c r="Q43" s="8"/>
      <c r="R43" s="8"/>
      <c r="S43" s="8"/>
      <c r="T43" s="10"/>
    </row>
    <row r="44" spans="2:20" ht="30" customHeight="1">
      <c r="B44" s="8"/>
      <c r="C44" s="8"/>
      <c r="D44" s="8"/>
      <c r="E44" s="8"/>
      <c r="F44" s="8"/>
      <c r="G44" s="8"/>
      <c r="H44" s="8"/>
      <c r="I44" s="8"/>
      <c r="J44" s="10"/>
      <c r="L44" s="8"/>
      <c r="M44" s="8"/>
      <c r="N44" s="8"/>
      <c r="O44" s="8"/>
      <c r="P44" s="8"/>
      <c r="Q44" s="8"/>
      <c r="R44" s="8"/>
      <c r="S44" s="8"/>
      <c r="T44" s="10"/>
    </row>
    <row r="45" spans="2:20" ht="30" customHeight="1">
      <c r="B45" s="8"/>
      <c r="C45" s="8"/>
      <c r="D45" s="8"/>
      <c r="E45" s="8"/>
      <c r="F45" s="8"/>
      <c r="G45" s="8"/>
      <c r="H45" s="8"/>
      <c r="I45" s="8"/>
      <c r="J45" s="10"/>
      <c r="L45" s="8"/>
      <c r="M45" s="8"/>
      <c r="N45" s="8"/>
      <c r="O45" s="8"/>
      <c r="P45" s="8"/>
      <c r="Q45" s="8"/>
      <c r="R45" s="8"/>
      <c r="S45" s="8"/>
      <c r="T45" s="10"/>
    </row>
    <row r="46" spans="2:20" ht="30" customHeight="1">
      <c r="B46" s="8"/>
      <c r="C46" s="8"/>
      <c r="D46" s="8"/>
      <c r="E46" s="8"/>
      <c r="F46" s="8"/>
      <c r="G46" s="8"/>
      <c r="H46" s="8"/>
      <c r="I46" s="8"/>
      <c r="J46" s="10"/>
      <c r="L46" s="8"/>
      <c r="M46" s="8"/>
      <c r="N46" s="8"/>
      <c r="O46" s="8"/>
      <c r="P46" s="8"/>
      <c r="Q46" s="8"/>
      <c r="R46" s="8"/>
      <c r="S46" s="8"/>
      <c r="T46" s="10"/>
    </row>
    <row r="47" spans="2:20" ht="30" customHeight="1">
      <c r="B47" s="8"/>
      <c r="C47" s="8"/>
      <c r="D47" s="8"/>
      <c r="E47" s="8"/>
      <c r="F47" s="8"/>
      <c r="G47" s="8"/>
      <c r="H47" s="8"/>
      <c r="I47" s="8"/>
      <c r="J47" s="10"/>
      <c r="L47" s="8"/>
      <c r="M47" s="8"/>
      <c r="N47" s="8"/>
      <c r="O47" s="8"/>
      <c r="P47" s="8"/>
      <c r="Q47" s="8"/>
      <c r="R47" s="8"/>
      <c r="S47" s="8"/>
      <c r="T47" s="10"/>
    </row>
    <row r="48" spans="2:20" ht="30" customHeight="1">
      <c r="B48" s="8"/>
      <c r="C48" s="8"/>
      <c r="D48" s="8"/>
      <c r="E48" s="8"/>
      <c r="F48" s="8"/>
      <c r="G48" s="8"/>
      <c r="H48" s="8"/>
      <c r="I48" s="8"/>
      <c r="J48" s="10"/>
      <c r="L48" s="8"/>
      <c r="M48" s="8"/>
      <c r="N48" s="8"/>
      <c r="O48" s="8"/>
      <c r="P48" s="8"/>
      <c r="Q48" s="8"/>
      <c r="R48" s="8"/>
      <c r="S48" s="8"/>
      <c r="T48" s="10"/>
    </row>
    <row r="49" spans="2:20" ht="30" customHeight="1">
      <c r="B49" s="8"/>
      <c r="C49" s="8"/>
      <c r="D49" s="8"/>
      <c r="E49" s="8"/>
      <c r="F49" s="8"/>
      <c r="G49" s="8"/>
      <c r="H49" s="8"/>
      <c r="I49" s="8"/>
      <c r="J49" s="10"/>
      <c r="L49" s="8"/>
      <c r="M49" s="8"/>
      <c r="N49" s="8"/>
      <c r="O49" s="8"/>
      <c r="P49" s="8"/>
      <c r="Q49" s="8"/>
      <c r="R49" s="8"/>
      <c r="S49" s="8"/>
      <c r="T49" s="10"/>
    </row>
    <row r="50" spans="2:20" ht="30" customHeight="1">
      <c r="B50" s="8"/>
      <c r="C50" s="8"/>
      <c r="D50" s="8"/>
      <c r="E50" s="8"/>
      <c r="F50" s="8"/>
      <c r="G50" s="8"/>
      <c r="H50" s="8"/>
      <c r="I50" s="8"/>
      <c r="J50" s="10"/>
      <c r="L50" s="8"/>
      <c r="M50" s="8"/>
      <c r="N50" s="8"/>
      <c r="O50" s="8"/>
      <c r="P50" s="8"/>
      <c r="Q50" s="8"/>
      <c r="R50" s="8"/>
      <c r="S50" s="8"/>
      <c r="T50" s="10"/>
    </row>
    <row r="51" spans="2:20" ht="30" customHeight="1">
      <c r="B51" s="8"/>
      <c r="C51" s="8"/>
      <c r="D51" s="8"/>
      <c r="E51" s="8"/>
      <c r="F51" s="8"/>
      <c r="G51" s="8"/>
      <c r="H51" s="8"/>
      <c r="I51" s="8"/>
      <c r="J51" s="10"/>
      <c r="L51" s="8"/>
      <c r="M51" s="8"/>
      <c r="N51" s="8"/>
      <c r="O51" s="8"/>
      <c r="P51" s="8"/>
      <c r="Q51" s="8"/>
      <c r="R51" s="8"/>
      <c r="S51" s="8"/>
      <c r="T51" s="10"/>
    </row>
    <row r="52" spans="2:20" ht="30" customHeight="1">
      <c r="B52" s="8"/>
      <c r="C52" s="8"/>
      <c r="D52" s="8"/>
      <c r="E52" s="8"/>
      <c r="F52" s="8"/>
      <c r="G52" s="8"/>
      <c r="H52" s="8"/>
      <c r="I52" s="8"/>
      <c r="J52" s="10"/>
      <c r="L52" s="8"/>
      <c r="M52" s="8"/>
      <c r="N52" s="8"/>
      <c r="O52" s="8"/>
      <c r="P52" s="8"/>
      <c r="Q52" s="8"/>
      <c r="R52" s="8"/>
      <c r="S52" s="8"/>
      <c r="T52" s="10"/>
    </row>
    <row r="53" spans="2:20" ht="30" customHeight="1">
      <c r="B53" s="8"/>
      <c r="C53" s="8"/>
      <c r="D53" s="8"/>
      <c r="E53" s="8"/>
      <c r="F53" s="8"/>
      <c r="G53" s="8"/>
      <c r="H53" s="8"/>
      <c r="I53" s="8"/>
      <c r="J53" s="10"/>
      <c r="L53" s="8"/>
      <c r="M53" s="8"/>
      <c r="N53" s="8"/>
      <c r="O53" s="8"/>
      <c r="P53" s="8"/>
      <c r="Q53" s="8"/>
      <c r="R53" s="8"/>
      <c r="S53" s="8"/>
      <c r="T53" s="10"/>
    </row>
    <row r="54" spans="2:20" ht="30" customHeight="1">
      <c r="B54" s="8"/>
      <c r="C54" s="8"/>
      <c r="D54" s="8"/>
      <c r="E54" s="8"/>
      <c r="F54" s="8"/>
      <c r="G54" s="8"/>
      <c r="H54" s="8"/>
      <c r="I54" s="8"/>
      <c r="J54" s="10"/>
      <c r="L54" s="8"/>
      <c r="M54" s="8"/>
      <c r="N54" s="8"/>
      <c r="O54" s="8"/>
      <c r="P54" s="8"/>
      <c r="Q54" s="8"/>
      <c r="R54" s="8"/>
      <c r="S54" s="8"/>
      <c r="T54" s="10"/>
    </row>
    <row r="55" spans="2:20" ht="30" customHeight="1">
      <c r="B55" s="8"/>
      <c r="C55" s="8"/>
      <c r="D55" s="8"/>
      <c r="E55" s="8"/>
      <c r="F55" s="8"/>
      <c r="G55" s="8"/>
      <c r="H55" s="8"/>
      <c r="I55" s="8"/>
      <c r="J55" s="10"/>
      <c r="L55" s="8"/>
      <c r="M55" s="8"/>
      <c r="N55" s="8"/>
      <c r="O55" s="8"/>
      <c r="P55" s="8"/>
      <c r="Q55" s="8"/>
      <c r="R55" s="8"/>
      <c r="S55" s="8"/>
      <c r="T55" s="10"/>
    </row>
    <row r="56" spans="2:20" ht="30" customHeight="1">
      <c r="B56" s="8"/>
      <c r="C56" s="8"/>
      <c r="D56" s="8"/>
      <c r="E56" s="8"/>
      <c r="F56" s="8"/>
      <c r="G56" s="8"/>
      <c r="H56" s="8"/>
      <c r="I56" s="8"/>
      <c r="J56" s="10"/>
      <c r="L56" s="8"/>
      <c r="M56" s="8"/>
      <c r="N56" s="8"/>
      <c r="O56" s="8"/>
      <c r="P56" s="8"/>
      <c r="Q56" s="8"/>
      <c r="R56" s="8"/>
      <c r="S56" s="8"/>
      <c r="T56" s="10"/>
    </row>
  </sheetData>
  <sheetProtection/>
  <mergeCells count="22">
    <mergeCell ref="P6:R6"/>
    <mergeCell ref="L13:M13"/>
    <mergeCell ref="L16:M16"/>
    <mergeCell ref="P16:R16"/>
    <mergeCell ref="L17:M17"/>
    <mergeCell ref="L18:M18"/>
    <mergeCell ref="F20:H20"/>
    <mergeCell ref="B20:D20"/>
    <mergeCell ref="L20:N20"/>
    <mergeCell ref="P20:R20"/>
    <mergeCell ref="L21:N21"/>
    <mergeCell ref="P21:R21"/>
    <mergeCell ref="B21:D21"/>
    <mergeCell ref="F21:H21"/>
    <mergeCell ref="B13:C13"/>
    <mergeCell ref="B3:I3"/>
    <mergeCell ref="L3:S3"/>
    <mergeCell ref="B16:C16"/>
    <mergeCell ref="B17:C17"/>
    <mergeCell ref="B18:C18"/>
    <mergeCell ref="F6:H6"/>
    <mergeCell ref="F16:H16"/>
  </mergeCells>
  <printOptions horizontalCentered="1"/>
  <pageMargins left="0.5118110236220472" right="0.5118110236220472" top="0.5118110236220472" bottom="0.5118110236220472" header="0" footer="0"/>
  <pageSetup cellComments="asDisplayed" horizontalDpi="600" verticalDpi="600" orientation="portrait" paperSize="9" r:id="rId4"/>
  <colBreaks count="1" manualBreakCount="1">
    <brk id="10" max="2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017207</dc:creator>
  <cp:keywords/>
  <dc:description/>
  <cp:lastModifiedBy>FINE_User</cp:lastModifiedBy>
  <cp:lastPrinted>2023-10-18T00:30:58Z</cp:lastPrinted>
  <dcterms:created xsi:type="dcterms:W3CDTF">2007-08-08T04:35:51Z</dcterms:created>
  <dcterms:modified xsi:type="dcterms:W3CDTF">2024-04-04T05:14:41Z</dcterms:modified>
  <cp:category/>
  <cp:version/>
  <cp:contentType/>
  <cp:contentStatus/>
</cp:coreProperties>
</file>