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09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<sst xmlns="http://schemas.openxmlformats.org/spreadsheetml/2006/main" count="972" uniqueCount="34">
  <si>
    <t>要介護認定者・要支援認定者数（詳細）</t>
  </si>
  <si>
    <t>（単位：人）</t>
  </si>
  <si>
    <t>　第１号被保険者</t>
  </si>
  <si>
    <t>第２号被保険者</t>
  </si>
  <si>
    <t>計</t>
  </si>
  <si>
    <t>６５歳以上７５歳未満</t>
  </si>
  <si>
    <t>７５歳以上</t>
  </si>
  <si>
    <t>東区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</si>
  <si>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</si>
  <si>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</si>
  <si>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</si>
  <si>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</si>
  <si>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</si>
  <si>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</si>
  <si>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</si>
  <si>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博多区</t>
  </si>
  <si>
    <t>中央区</t>
  </si>
  <si>
    <t>南区</t>
  </si>
  <si>
    <t>城南区</t>
  </si>
  <si>
    <t>早良区</t>
  </si>
  <si>
    <t>西区</t>
  </si>
  <si>
    <t>全市</t>
  </si>
  <si>
    <t>　</t>
  </si>
  <si>
    <t>平成27年4月末現在</t>
  </si>
  <si>
    <t>平成27年5月末現在</t>
  </si>
  <si>
    <t>平成27年6月末現在</t>
  </si>
  <si>
    <t>平成27年8月末現在</t>
  </si>
  <si>
    <t>平成27年9月末現在</t>
  </si>
  <si>
    <t>平成27年10月末現在</t>
  </si>
  <si>
    <t>平成27年11月末現在</t>
  </si>
  <si>
    <t>平成27年12月末現在</t>
  </si>
  <si>
    <t>平成28年1月末現在</t>
  </si>
  <si>
    <t>平成28年2月末現在</t>
  </si>
  <si>
    <t>平成28年3月末現在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</si>
</sst>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 style="double"/>
      <right style="medium"/>
      <top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15" xfId="0" applyFont="1" applyBorder="1" applyAlignment="1">
      <alignment vertical="center"/>
    </xf>
    <xf numFmtId="38" fontId="5" fillId="0" borderId="16" xfId="48" applyFont="1" applyBorder="1" applyAlignment="1">
      <alignment/>
    </xf>
    <xf numFmtId="38" fontId="5" fillId="0" borderId="17" xfId="48" applyFont="1" applyBorder="1" applyAlignment="1" applyProtection="1">
      <alignment/>
      <protection locked="0"/>
    </xf>
    <xf numFmtId="38" fontId="5" fillId="0" borderId="15" xfId="48" applyFont="1" applyBorder="1" applyAlignment="1" applyProtection="1">
      <alignment/>
      <protection locked="0"/>
    </xf>
    <xf numFmtId="38" fontId="5" fillId="0" borderId="18" xfId="48" applyFont="1" applyBorder="1" applyAlignment="1" applyProtection="1">
      <alignment/>
      <protection locked="0"/>
    </xf>
    <xf numFmtId="38" fontId="5" fillId="0" borderId="19" xfId="48" applyFont="1" applyBorder="1" applyAlignment="1">
      <alignment/>
    </xf>
    <xf numFmtId="0" fontId="5" fillId="0" borderId="20" xfId="0" applyFont="1" applyBorder="1" applyAlignment="1">
      <alignment vertical="center"/>
    </xf>
    <xf numFmtId="38" fontId="5" fillId="0" borderId="21" xfId="48" applyFont="1" applyBorder="1" applyAlignment="1" applyProtection="1">
      <alignment/>
      <protection locked="0"/>
    </xf>
    <xf numFmtId="38" fontId="5" fillId="0" borderId="20" xfId="48" applyFont="1" applyBorder="1" applyAlignment="1" applyProtection="1">
      <alignment/>
      <protection locked="0"/>
    </xf>
    <xf numFmtId="38" fontId="5" fillId="0" borderId="22" xfId="48" applyFont="1" applyBorder="1" applyAlignment="1" applyProtection="1">
      <alignment/>
      <protection locked="0"/>
    </xf>
    <xf numFmtId="38" fontId="5" fillId="0" borderId="23" xfId="48" applyFont="1" applyBorder="1" applyAlignment="1">
      <alignment/>
    </xf>
    <xf numFmtId="0" fontId="5" fillId="0" borderId="24" xfId="0" applyFont="1" applyBorder="1" applyAlignment="1">
      <alignment vertical="center"/>
    </xf>
    <xf numFmtId="38" fontId="5" fillId="0" borderId="25" xfId="48" applyFont="1" applyBorder="1" applyAlignment="1" applyProtection="1">
      <alignment/>
      <protection locked="0"/>
    </xf>
    <xf numFmtId="38" fontId="5" fillId="0" borderId="24" xfId="48" applyFont="1" applyBorder="1" applyAlignment="1" applyProtection="1">
      <alignment/>
      <protection locked="0"/>
    </xf>
    <xf numFmtId="38" fontId="5" fillId="0" borderId="26" xfId="48" applyFont="1" applyBorder="1" applyAlignment="1" applyProtection="1">
      <alignment/>
      <protection locked="0"/>
    </xf>
    <xf numFmtId="38" fontId="5" fillId="0" borderId="27" xfId="48" applyFont="1" applyBorder="1" applyAlignment="1">
      <alignment/>
    </xf>
    <xf numFmtId="0" fontId="5" fillId="0" borderId="28" xfId="0" applyFont="1" applyBorder="1" applyAlignment="1">
      <alignment horizontal="center"/>
    </xf>
    <xf numFmtId="38" fontId="5" fillId="0" borderId="29" xfId="48" applyFont="1" applyBorder="1" applyAlignment="1">
      <alignment/>
    </xf>
    <xf numFmtId="38" fontId="5" fillId="0" borderId="30" xfId="48" applyFont="1" applyBorder="1" applyAlignment="1">
      <alignment/>
    </xf>
    <xf numFmtId="38" fontId="5" fillId="0" borderId="31" xfId="48" applyFont="1" applyBorder="1" applyAlignment="1">
      <alignment/>
    </xf>
    <xf numFmtId="38" fontId="5" fillId="0" borderId="32" xfId="48" applyFont="1" applyBorder="1" applyAlignment="1">
      <alignment/>
    </xf>
    <xf numFmtId="38" fontId="5" fillId="0" borderId="33" xfId="48" applyFont="1" applyBorder="1" applyAlignment="1">
      <alignment/>
    </xf>
    <xf numFmtId="38" fontId="5" fillId="0" borderId="34" xfId="48" applyFont="1" applyBorder="1" applyAlignment="1">
      <alignment/>
    </xf>
    <xf numFmtId="38" fontId="5" fillId="0" borderId="35" xfId="48" applyFont="1" applyBorder="1" applyAlignment="1">
      <alignment/>
    </xf>
    <xf numFmtId="38" fontId="5" fillId="0" borderId="36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37" xfId="48" applyFont="1" applyBorder="1" applyAlignment="1">
      <alignment/>
    </xf>
    <xf numFmtId="38" fontId="5" fillId="0" borderId="24" xfId="48" applyFont="1" applyBorder="1" applyAlignment="1">
      <alignment/>
    </xf>
    <xf numFmtId="38" fontId="5" fillId="0" borderId="20" xfId="48" applyFont="1" applyBorder="1" applyAlignment="1" applyProtection="1">
      <alignment/>
      <protection/>
    </xf>
    <xf numFmtId="38" fontId="5" fillId="0" borderId="24" xfId="48" applyFont="1" applyBorder="1" applyAlignment="1" applyProtection="1">
      <alignment/>
      <protection/>
    </xf>
    <xf numFmtId="38" fontId="5" fillId="0" borderId="38" xfId="48" applyFont="1" applyBorder="1" applyAlignment="1">
      <alignment/>
    </xf>
    <xf numFmtId="176" fontId="3" fillId="0" borderId="0" xfId="0" applyNumberFormat="1" applyFont="1" applyAlignment="1">
      <alignment horizontal="right"/>
    </xf>
    <xf numFmtId="0" fontId="5" fillId="0" borderId="3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46" xfId="0" applyFont="1" applyBorder="1" applyAlignment="1">
      <alignment vertical="center" textRotation="255"/>
    </xf>
    <xf numFmtId="0" fontId="6" fillId="0" borderId="47" xfId="0" applyFont="1" applyBorder="1" applyAlignment="1">
      <alignment vertical="center" textRotation="255"/>
    </xf>
    <xf numFmtId="0" fontId="6" fillId="0" borderId="48" xfId="0" applyFont="1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47" xfId="0" applyBorder="1" applyAlignment="1">
      <alignment vertical="center" textRotation="255"/>
    </xf>
    <xf numFmtId="0" fontId="0" fillId="0" borderId="48" xfId="0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0" t="s">
        <v>23</v>
      </c>
      <c r="F2" s="40"/>
      <c r="G2" s="40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1" t="s">
        <v>22</v>
      </c>
      <c r="B5" s="42"/>
      <c r="C5" s="45" t="s">
        <v>2</v>
      </c>
      <c r="D5" s="4"/>
      <c r="E5" s="5"/>
      <c r="F5" s="47" t="s">
        <v>3</v>
      </c>
      <c r="G5" s="49" t="s">
        <v>4</v>
      </c>
    </row>
    <row r="6" spans="1:7" s="8" customFormat="1" ht="16.5" customHeight="1" thickBot="1" thickTop="1">
      <c r="A6" s="43"/>
      <c r="B6" s="44"/>
      <c r="C6" s="46"/>
      <c r="D6" s="6" t="s">
        <v>5</v>
      </c>
      <c r="E6" s="7" t="s">
        <v>6</v>
      </c>
      <c r="F6" s="48"/>
      <c r="G6" s="50"/>
    </row>
    <row r="7" spans="1:7" s="2" customFormat="1" ht="13.5" customHeight="1">
      <c r="A7" s="51" t="s">
        <v>7</v>
      </c>
      <c r="B7" s="9" t="s">
        <v>8</v>
      </c>
      <c r="C7" s="10">
        <v>2583</v>
      </c>
      <c r="D7" s="11">
        <v>392</v>
      </c>
      <c r="E7" s="12">
        <v>2191</v>
      </c>
      <c r="F7" s="13">
        <v>27</v>
      </c>
      <c r="G7" s="14">
        <f aca="true" t="shared" si="0" ref="G7:G13">C7+F7</f>
        <v>2610</v>
      </c>
    </row>
    <row r="8" spans="1:7" s="2" customFormat="1" ht="13.5" customHeight="1">
      <c r="A8" s="52"/>
      <c r="B8" s="9" t="s">
        <v>9</v>
      </c>
      <c r="C8" s="29">
        <v>1549</v>
      </c>
      <c r="D8" s="11">
        <v>287</v>
      </c>
      <c r="E8" s="12">
        <v>1262</v>
      </c>
      <c r="F8" s="13">
        <v>45</v>
      </c>
      <c r="G8" s="14">
        <f t="shared" si="0"/>
        <v>1594</v>
      </c>
    </row>
    <row r="9" spans="1:7" s="2" customFormat="1" ht="13.5" customHeight="1">
      <c r="A9" s="52"/>
      <c r="B9" s="15" t="s">
        <v>10</v>
      </c>
      <c r="C9" s="29">
        <v>2179</v>
      </c>
      <c r="D9" s="16">
        <v>275</v>
      </c>
      <c r="E9" s="17">
        <v>1904</v>
      </c>
      <c r="F9" s="18">
        <v>49</v>
      </c>
      <c r="G9" s="19">
        <f t="shared" si="0"/>
        <v>2228</v>
      </c>
    </row>
    <row r="10" spans="1:7" s="2" customFormat="1" ht="13.5" customHeight="1">
      <c r="A10" s="52"/>
      <c r="B10" s="15" t="s">
        <v>11</v>
      </c>
      <c r="C10" s="29">
        <v>1781</v>
      </c>
      <c r="D10" s="16">
        <v>243</v>
      </c>
      <c r="E10" s="17">
        <v>1538</v>
      </c>
      <c r="F10" s="18">
        <v>46</v>
      </c>
      <c r="G10" s="19">
        <f t="shared" si="0"/>
        <v>1827</v>
      </c>
    </row>
    <row r="11" spans="1:7" s="2" customFormat="1" ht="13.5" customHeight="1">
      <c r="A11" s="52"/>
      <c r="B11" s="15" t="s">
        <v>12</v>
      </c>
      <c r="C11" s="29">
        <v>1314</v>
      </c>
      <c r="D11" s="16">
        <v>171</v>
      </c>
      <c r="E11" s="17">
        <v>1143</v>
      </c>
      <c r="F11" s="18">
        <v>28</v>
      </c>
      <c r="G11" s="19">
        <f t="shared" si="0"/>
        <v>1342</v>
      </c>
    </row>
    <row r="12" spans="1:7" s="2" customFormat="1" ht="13.5" customHeight="1">
      <c r="A12" s="52"/>
      <c r="B12" s="15" t="s">
        <v>13</v>
      </c>
      <c r="C12" s="29">
        <v>1164</v>
      </c>
      <c r="D12" s="16">
        <v>129</v>
      </c>
      <c r="E12" s="37">
        <v>1035</v>
      </c>
      <c r="F12" s="18">
        <v>16</v>
      </c>
      <c r="G12" s="19">
        <f t="shared" si="0"/>
        <v>1180</v>
      </c>
    </row>
    <row r="13" spans="1:7" s="2" customFormat="1" ht="13.5" customHeight="1" thickBot="1">
      <c r="A13" s="52"/>
      <c r="B13" s="20" t="s">
        <v>14</v>
      </c>
      <c r="C13" s="30">
        <v>973</v>
      </c>
      <c r="D13" s="21">
        <v>114</v>
      </c>
      <c r="E13" s="38">
        <v>859</v>
      </c>
      <c r="F13" s="23">
        <v>36</v>
      </c>
      <c r="G13" s="24">
        <f t="shared" si="0"/>
        <v>1009</v>
      </c>
    </row>
    <row r="14" spans="1:7" s="2" customFormat="1" ht="13.5" customHeight="1" thickBot="1" thickTop="1">
      <c r="A14" s="53"/>
      <c r="B14" s="25" t="s">
        <v>4</v>
      </c>
      <c r="C14" s="26">
        <f>SUM(C7:C13)</f>
        <v>11543</v>
      </c>
      <c r="D14" s="27">
        <f>SUM(D7:D13)</f>
        <v>1611</v>
      </c>
      <c r="E14" s="27">
        <f>SUM(E7:E13)</f>
        <v>9932</v>
      </c>
      <c r="F14" s="27">
        <f>SUM(F7:F13)</f>
        <v>247</v>
      </c>
      <c r="G14" s="28">
        <f>SUM(G7:G13)</f>
        <v>11790</v>
      </c>
    </row>
    <row r="15" spans="1:7" s="2" customFormat="1" ht="13.5" customHeight="1">
      <c r="A15" s="51" t="s">
        <v>15</v>
      </c>
      <c r="B15" s="9" t="s">
        <v>8</v>
      </c>
      <c r="C15" s="10">
        <v>1789</v>
      </c>
      <c r="D15" s="11">
        <v>319</v>
      </c>
      <c r="E15" s="12">
        <v>1470</v>
      </c>
      <c r="F15" s="13">
        <v>36</v>
      </c>
      <c r="G15" s="14">
        <f aca="true" t="shared" si="1" ref="G15:G21">C15+F15</f>
        <v>1825</v>
      </c>
    </row>
    <row r="16" spans="1:7" s="2" customFormat="1" ht="13.5" customHeight="1">
      <c r="A16" s="52"/>
      <c r="B16" s="9" t="s">
        <v>9</v>
      </c>
      <c r="C16" s="29">
        <v>929</v>
      </c>
      <c r="D16" s="11">
        <v>195</v>
      </c>
      <c r="E16" s="12">
        <v>734</v>
      </c>
      <c r="F16" s="13">
        <v>32</v>
      </c>
      <c r="G16" s="14">
        <f t="shared" si="1"/>
        <v>961</v>
      </c>
    </row>
    <row r="17" spans="1:7" s="2" customFormat="1" ht="13.5" customHeight="1">
      <c r="A17" s="52"/>
      <c r="B17" s="15" t="s">
        <v>10</v>
      </c>
      <c r="C17" s="29">
        <v>1587</v>
      </c>
      <c r="D17" s="16">
        <v>213</v>
      </c>
      <c r="E17" s="17">
        <v>1374</v>
      </c>
      <c r="F17" s="18">
        <v>31</v>
      </c>
      <c r="G17" s="19">
        <f t="shared" si="1"/>
        <v>1618</v>
      </c>
    </row>
    <row r="18" spans="1:7" s="2" customFormat="1" ht="13.5" customHeight="1">
      <c r="A18" s="52"/>
      <c r="B18" s="15" t="s">
        <v>11</v>
      </c>
      <c r="C18" s="29">
        <v>1130</v>
      </c>
      <c r="D18" s="16">
        <v>173</v>
      </c>
      <c r="E18" s="17">
        <v>957</v>
      </c>
      <c r="F18" s="18">
        <v>27</v>
      </c>
      <c r="G18" s="19">
        <f t="shared" si="1"/>
        <v>1157</v>
      </c>
    </row>
    <row r="19" spans="1:7" s="2" customFormat="1" ht="13.5" customHeight="1">
      <c r="A19" s="52"/>
      <c r="B19" s="15" t="s">
        <v>12</v>
      </c>
      <c r="C19" s="29">
        <v>861</v>
      </c>
      <c r="D19" s="16">
        <v>106</v>
      </c>
      <c r="E19" s="17">
        <v>755</v>
      </c>
      <c r="F19" s="18">
        <v>22</v>
      </c>
      <c r="G19" s="19">
        <f t="shared" si="1"/>
        <v>883</v>
      </c>
    </row>
    <row r="20" spans="1:7" s="2" customFormat="1" ht="13.5" customHeight="1">
      <c r="A20" s="52"/>
      <c r="B20" s="15" t="s">
        <v>13</v>
      </c>
      <c r="C20" s="29">
        <v>910</v>
      </c>
      <c r="D20" s="16">
        <v>114</v>
      </c>
      <c r="E20" s="17">
        <v>796</v>
      </c>
      <c r="F20" s="18">
        <v>13</v>
      </c>
      <c r="G20" s="19">
        <f t="shared" si="1"/>
        <v>923</v>
      </c>
    </row>
    <row r="21" spans="1:7" s="2" customFormat="1" ht="13.5" customHeight="1" thickBot="1">
      <c r="A21" s="52"/>
      <c r="B21" s="20" t="s">
        <v>14</v>
      </c>
      <c r="C21" s="30">
        <v>567</v>
      </c>
      <c r="D21" s="21">
        <v>67</v>
      </c>
      <c r="E21" s="22">
        <v>500</v>
      </c>
      <c r="F21" s="23">
        <v>15</v>
      </c>
      <c r="G21" s="24">
        <f t="shared" si="1"/>
        <v>582</v>
      </c>
    </row>
    <row r="22" spans="1:7" s="2" customFormat="1" ht="13.5" customHeight="1" thickBot="1" thickTop="1">
      <c r="A22" s="53"/>
      <c r="B22" s="25" t="s">
        <v>4</v>
      </c>
      <c r="C22" s="26">
        <f>SUM(C15:C21)</f>
        <v>7773</v>
      </c>
      <c r="D22" s="27">
        <f>SUM(D15:D21)</f>
        <v>1187</v>
      </c>
      <c r="E22" s="27">
        <f>SUM(E15:E21)</f>
        <v>6586</v>
      </c>
      <c r="F22" s="27">
        <f>SUM(F15:F21)</f>
        <v>176</v>
      </c>
      <c r="G22" s="28">
        <f>SUM(G15:G21)</f>
        <v>7949</v>
      </c>
    </row>
    <row r="23" spans="1:7" s="2" customFormat="1" ht="13.5" customHeight="1">
      <c r="A23" s="52" t="s">
        <v>16</v>
      </c>
      <c r="B23" s="9" t="s">
        <v>8</v>
      </c>
      <c r="C23" s="10">
        <v>1485</v>
      </c>
      <c r="D23" s="11">
        <v>229</v>
      </c>
      <c r="E23" s="12">
        <v>1256</v>
      </c>
      <c r="F23" s="13">
        <v>20</v>
      </c>
      <c r="G23" s="14">
        <f>C23+F23</f>
        <v>1505</v>
      </c>
    </row>
    <row r="24" spans="1:7" s="2" customFormat="1" ht="13.5" customHeight="1">
      <c r="A24" s="52"/>
      <c r="B24" s="9" t="s">
        <v>9</v>
      </c>
      <c r="C24" s="29">
        <v>793</v>
      </c>
      <c r="D24" s="11">
        <v>128</v>
      </c>
      <c r="E24" s="12">
        <v>665</v>
      </c>
      <c r="F24" s="13">
        <v>16</v>
      </c>
      <c r="G24" s="14">
        <f>C24+F24</f>
        <v>809</v>
      </c>
    </row>
    <row r="25" spans="1:7" s="2" customFormat="1" ht="13.5" customHeight="1">
      <c r="A25" s="52"/>
      <c r="B25" s="15" t="s">
        <v>10</v>
      </c>
      <c r="C25" s="29">
        <v>1275</v>
      </c>
      <c r="D25" s="16">
        <v>142</v>
      </c>
      <c r="E25" s="17">
        <v>1133</v>
      </c>
      <c r="F25" s="18">
        <v>23</v>
      </c>
      <c r="G25" s="19">
        <f aca="true" t="shared" si="2" ref="G25:G69">C25+F25</f>
        <v>1298</v>
      </c>
    </row>
    <row r="26" spans="1:7" s="2" customFormat="1" ht="13.5" customHeight="1">
      <c r="A26" s="52"/>
      <c r="B26" s="15" t="s">
        <v>11</v>
      </c>
      <c r="C26" s="29">
        <v>858</v>
      </c>
      <c r="D26" s="16">
        <v>95</v>
      </c>
      <c r="E26" s="17">
        <v>763</v>
      </c>
      <c r="F26" s="18">
        <v>23</v>
      </c>
      <c r="G26" s="19">
        <f t="shared" si="2"/>
        <v>881</v>
      </c>
    </row>
    <row r="27" spans="1:7" s="2" customFormat="1" ht="13.5" customHeight="1">
      <c r="A27" s="52"/>
      <c r="B27" s="15" t="s">
        <v>12</v>
      </c>
      <c r="C27" s="29">
        <v>573</v>
      </c>
      <c r="D27" s="16">
        <v>50</v>
      </c>
      <c r="E27" s="17">
        <v>523</v>
      </c>
      <c r="F27" s="18">
        <v>7</v>
      </c>
      <c r="G27" s="19">
        <f t="shared" si="2"/>
        <v>580</v>
      </c>
    </row>
    <row r="28" spans="1:7" s="2" customFormat="1" ht="13.5" customHeight="1">
      <c r="A28" s="52"/>
      <c r="B28" s="15" t="s">
        <v>13</v>
      </c>
      <c r="C28" s="29">
        <v>631</v>
      </c>
      <c r="D28" s="16">
        <v>65</v>
      </c>
      <c r="E28" s="17">
        <v>566</v>
      </c>
      <c r="F28" s="18">
        <v>13</v>
      </c>
      <c r="G28" s="19">
        <f t="shared" si="2"/>
        <v>644</v>
      </c>
    </row>
    <row r="29" spans="1:7" s="2" customFormat="1" ht="13.5" customHeight="1" thickBot="1">
      <c r="A29" s="52"/>
      <c r="B29" s="20" t="s">
        <v>14</v>
      </c>
      <c r="C29" s="30">
        <v>442</v>
      </c>
      <c r="D29" s="21">
        <v>45</v>
      </c>
      <c r="E29" s="22">
        <v>397</v>
      </c>
      <c r="F29" s="23">
        <v>15</v>
      </c>
      <c r="G29" s="24">
        <f t="shared" si="2"/>
        <v>457</v>
      </c>
    </row>
    <row r="30" spans="1:7" s="2" customFormat="1" ht="13.5" customHeight="1" thickBot="1" thickTop="1">
      <c r="A30" s="53"/>
      <c r="B30" s="25" t="s">
        <v>4</v>
      </c>
      <c r="C30" s="26">
        <f>SUM(C23:C29)</f>
        <v>6057</v>
      </c>
      <c r="D30" s="27">
        <f>SUM(D23:D29)</f>
        <v>754</v>
      </c>
      <c r="E30" s="27">
        <f>SUM(E23:E29)</f>
        <v>5303</v>
      </c>
      <c r="F30" s="27">
        <f>SUM(F23:F29)</f>
        <v>117</v>
      </c>
      <c r="G30" s="28">
        <f>SUM(G23:G29)</f>
        <v>6174</v>
      </c>
    </row>
    <row r="31" spans="1:7" s="2" customFormat="1" ht="13.5" customHeight="1">
      <c r="A31" s="54" t="s">
        <v>17</v>
      </c>
      <c r="B31" s="9" t="s">
        <v>8</v>
      </c>
      <c r="C31" s="10">
        <v>2451</v>
      </c>
      <c r="D31" s="11">
        <v>373</v>
      </c>
      <c r="E31" s="12">
        <v>2078</v>
      </c>
      <c r="F31" s="13">
        <v>24</v>
      </c>
      <c r="G31" s="14">
        <f>C31+F31</f>
        <v>2475</v>
      </c>
    </row>
    <row r="32" spans="1:7" s="2" customFormat="1" ht="13.5" customHeight="1">
      <c r="A32" s="55"/>
      <c r="B32" s="9" t="s">
        <v>9</v>
      </c>
      <c r="C32" s="29">
        <v>1434</v>
      </c>
      <c r="D32" s="11">
        <v>247</v>
      </c>
      <c r="E32" s="12">
        <v>1187</v>
      </c>
      <c r="F32" s="13">
        <v>37</v>
      </c>
      <c r="G32" s="14">
        <f>C32+F32</f>
        <v>1471</v>
      </c>
    </row>
    <row r="33" spans="1:7" s="2" customFormat="1" ht="13.5" customHeight="1">
      <c r="A33" s="55"/>
      <c r="B33" s="15" t="s">
        <v>10</v>
      </c>
      <c r="C33" s="29">
        <v>1956</v>
      </c>
      <c r="D33" s="16">
        <v>237</v>
      </c>
      <c r="E33" s="17">
        <v>1719</v>
      </c>
      <c r="F33" s="18">
        <v>39</v>
      </c>
      <c r="G33" s="19">
        <f t="shared" si="2"/>
        <v>1995</v>
      </c>
    </row>
    <row r="34" spans="1:7" s="2" customFormat="1" ht="13.5" customHeight="1">
      <c r="A34" s="55"/>
      <c r="B34" s="15" t="s">
        <v>11</v>
      </c>
      <c r="C34" s="29">
        <v>1623</v>
      </c>
      <c r="D34" s="16">
        <v>203</v>
      </c>
      <c r="E34" s="17">
        <v>1420</v>
      </c>
      <c r="F34" s="18">
        <v>49</v>
      </c>
      <c r="G34" s="19">
        <f t="shared" si="2"/>
        <v>1672</v>
      </c>
    </row>
    <row r="35" spans="1:7" s="2" customFormat="1" ht="13.5" customHeight="1">
      <c r="A35" s="55"/>
      <c r="B35" s="15" t="s">
        <v>12</v>
      </c>
      <c r="C35" s="29">
        <v>1112</v>
      </c>
      <c r="D35" s="16">
        <v>113</v>
      </c>
      <c r="E35" s="17">
        <v>999</v>
      </c>
      <c r="F35" s="18">
        <v>22</v>
      </c>
      <c r="G35" s="19">
        <f t="shared" si="2"/>
        <v>1134</v>
      </c>
    </row>
    <row r="36" spans="1:7" s="2" customFormat="1" ht="13.5" customHeight="1">
      <c r="A36" s="55"/>
      <c r="B36" s="15" t="s">
        <v>13</v>
      </c>
      <c r="C36" s="29">
        <v>1131</v>
      </c>
      <c r="D36" s="16">
        <v>119</v>
      </c>
      <c r="E36" s="17">
        <v>1012</v>
      </c>
      <c r="F36" s="18">
        <v>16</v>
      </c>
      <c r="G36" s="19">
        <f t="shared" si="2"/>
        <v>1147</v>
      </c>
    </row>
    <row r="37" spans="1:7" s="2" customFormat="1" ht="13.5" customHeight="1" thickBot="1">
      <c r="A37" s="55"/>
      <c r="B37" s="20" t="s">
        <v>14</v>
      </c>
      <c r="C37" s="30">
        <v>929</v>
      </c>
      <c r="D37" s="21">
        <v>105</v>
      </c>
      <c r="E37" s="22">
        <v>824</v>
      </c>
      <c r="F37" s="23">
        <v>37</v>
      </c>
      <c r="G37" s="24">
        <f t="shared" si="2"/>
        <v>966</v>
      </c>
    </row>
    <row r="38" spans="1:7" s="2" customFormat="1" ht="13.5" customHeight="1" thickBot="1" thickTop="1">
      <c r="A38" s="56"/>
      <c r="B38" s="25" t="s">
        <v>4</v>
      </c>
      <c r="C38" s="26">
        <f>SUM(C31:C37)</f>
        <v>10636</v>
      </c>
      <c r="D38" s="27">
        <f>SUM(D31:D37)</f>
        <v>1397</v>
      </c>
      <c r="E38" s="27">
        <f>SUM(E31:E37)</f>
        <v>9239</v>
      </c>
      <c r="F38" s="27">
        <f>SUM(F31:F37)</f>
        <v>224</v>
      </c>
      <c r="G38" s="28">
        <f>SUM(G31:G37)</f>
        <v>10860</v>
      </c>
    </row>
    <row r="39" spans="1:7" s="2" customFormat="1" ht="13.5" customHeight="1">
      <c r="A39" s="52" t="s">
        <v>18</v>
      </c>
      <c r="B39" s="9" t="s">
        <v>8</v>
      </c>
      <c r="C39" s="10">
        <v>1268</v>
      </c>
      <c r="D39" s="11">
        <v>203</v>
      </c>
      <c r="E39" s="12">
        <v>1065</v>
      </c>
      <c r="F39" s="13">
        <v>15</v>
      </c>
      <c r="G39" s="14">
        <f>C39+F39</f>
        <v>1283</v>
      </c>
    </row>
    <row r="40" spans="1:7" s="2" customFormat="1" ht="13.5" customHeight="1">
      <c r="A40" s="52"/>
      <c r="B40" s="9" t="s">
        <v>9</v>
      </c>
      <c r="C40" s="29">
        <v>835</v>
      </c>
      <c r="D40" s="11">
        <v>155</v>
      </c>
      <c r="E40" s="12">
        <v>680</v>
      </c>
      <c r="F40" s="13">
        <v>18</v>
      </c>
      <c r="G40" s="14">
        <f>C40+F40</f>
        <v>853</v>
      </c>
    </row>
    <row r="41" spans="1:7" s="2" customFormat="1" ht="13.5" customHeight="1">
      <c r="A41" s="52"/>
      <c r="B41" s="15" t="s">
        <v>10</v>
      </c>
      <c r="C41" s="29">
        <v>1157</v>
      </c>
      <c r="D41" s="16">
        <v>157</v>
      </c>
      <c r="E41" s="17">
        <v>1000</v>
      </c>
      <c r="F41" s="18">
        <v>25</v>
      </c>
      <c r="G41" s="19">
        <f t="shared" si="2"/>
        <v>1182</v>
      </c>
    </row>
    <row r="42" spans="1:7" s="2" customFormat="1" ht="13.5" customHeight="1">
      <c r="A42" s="52"/>
      <c r="B42" s="15" t="s">
        <v>11</v>
      </c>
      <c r="C42" s="29">
        <v>846</v>
      </c>
      <c r="D42" s="16">
        <v>111</v>
      </c>
      <c r="E42" s="17">
        <v>735</v>
      </c>
      <c r="F42" s="18">
        <v>17</v>
      </c>
      <c r="G42" s="19">
        <f t="shared" si="2"/>
        <v>863</v>
      </c>
    </row>
    <row r="43" spans="1:7" s="2" customFormat="1" ht="13.5" customHeight="1">
      <c r="A43" s="52"/>
      <c r="B43" s="15" t="s">
        <v>12</v>
      </c>
      <c r="C43" s="29">
        <v>555</v>
      </c>
      <c r="D43" s="16">
        <v>56</v>
      </c>
      <c r="E43" s="17">
        <v>499</v>
      </c>
      <c r="F43" s="18">
        <v>11</v>
      </c>
      <c r="G43" s="19">
        <f t="shared" si="2"/>
        <v>566</v>
      </c>
    </row>
    <row r="44" spans="1:7" s="2" customFormat="1" ht="13.5" customHeight="1">
      <c r="A44" s="52"/>
      <c r="B44" s="15" t="s">
        <v>13</v>
      </c>
      <c r="C44" s="29">
        <v>489</v>
      </c>
      <c r="D44" s="16">
        <v>65</v>
      </c>
      <c r="E44" s="17">
        <v>424</v>
      </c>
      <c r="F44" s="18">
        <v>9</v>
      </c>
      <c r="G44" s="19">
        <f t="shared" si="2"/>
        <v>498</v>
      </c>
    </row>
    <row r="45" spans="1:7" s="2" customFormat="1" ht="13.5" customHeight="1" thickBot="1">
      <c r="A45" s="52"/>
      <c r="B45" s="20" t="s">
        <v>14</v>
      </c>
      <c r="C45" s="30">
        <v>509</v>
      </c>
      <c r="D45" s="21">
        <v>71</v>
      </c>
      <c r="E45" s="22">
        <v>438</v>
      </c>
      <c r="F45" s="23">
        <v>21</v>
      </c>
      <c r="G45" s="24">
        <f t="shared" si="2"/>
        <v>530</v>
      </c>
    </row>
    <row r="46" spans="1:7" s="2" customFormat="1" ht="13.5" customHeight="1" thickBot="1" thickTop="1">
      <c r="A46" s="53"/>
      <c r="B46" s="25" t="s">
        <v>4</v>
      </c>
      <c r="C46" s="26">
        <f>SUM(C39:C45)</f>
        <v>5659</v>
      </c>
      <c r="D46" s="27">
        <f>SUM(D39:D45)</f>
        <v>818</v>
      </c>
      <c r="E46" s="27">
        <f>SUM(E39:E45)</f>
        <v>4841</v>
      </c>
      <c r="F46" s="27">
        <f>SUM(F39:F45)</f>
        <v>116</v>
      </c>
      <c r="G46" s="28">
        <f>SUM(G39:G45)</f>
        <v>5775</v>
      </c>
    </row>
    <row r="47" spans="1:7" s="2" customFormat="1" ht="13.5" customHeight="1">
      <c r="A47" s="52" t="s">
        <v>19</v>
      </c>
      <c r="B47" s="9" t="s">
        <v>8</v>
      </c>
      <c r="C47" s="10">
        <v>1662</v>
      </c>
      <c r="D47" s="11">
        <v>229</v>
      </c>
      <c r="E47" s="12">
        <v>1433</v>
      </c>
      <c r="F47" s="13">
        <v>20</v>
      </c>
      <c r="G47" s="14">
        <f>C47+F47</f>
        <v>1682</v>
      </c>
    </row>
    <row r="48" spans="1:7" s="2" customFormat="1" ht="13.5" customHeight="1">
      <c r="A48" s="52"/>
      <c r="B48" s="9" t="s">
        <v>9</v>
      </c>
      <c r="C48" s="29">
        <v>1205</v>
      </c>
      <c r="D48" s="11">
        <v>189</v>
      </c>
      <c r="E48" s="12">
        <v>1016</v>
      </c>
      <c r="F48" s="13">
        <v>29</v>
      </c>
      <c r="G48" s="14">
        <f>C48+F48</f>
        <v>1234</v>
      </c>
    </row>
    <row r="49" spans="1:7" s="2" customFormat="1" ht="13.5" customHeight="1">
      <c r="A49" s="52"/>
      <c r="B49" s="15" t="s">
        <v>10</v>
      </c>
      <c r="C49" s="29">
        <v>1713</v>
      </c>
      <c r="D49" s="16">
        <v>259</v>
      </c>
      <c r="E49" s="17">
        <v>1454</v>
      </c>
      <c r="F49" s="18">
        <v>39</v>
      </c>
      <c r="G49" s="19">
        <f t="shared" si="2"/>
        <v>1752</v>
      </c>
    </row>
    <row r="50" spans="1:7" s="2" customFormat="1" ht="13.5" customHeight="1">
      <c r="A50" s="52"/>
      <c r="B50" s="15" t="s">
        <v>11</v>
      </c>
      <c r="C50" s="29">
        <v>1656</v>
      </c>
      <c r="D50" s="16">
        <v>236</v>
      </c>
      <c r="E50" s="17">
        <v>1420</v>
      </c>
      <c r="F50" s="18">
        <v>47</v>
      </c>
      <c r="G50" s="19">
        <f t="shared" si="2"/>
        <v>1703</v>
      </c>
    </row>
    <row r="51" spans="1:7" s="2" customFormat="1" ht="13.5" customHeight="1">
      <c r="A51" s="52"/>
      <c r="B51" s="15" t="s">
        <v>12</v>
      </c>
      <c r="C51" s="29">
        <v>1082</v>
      </c>
      <c r="D51" s="16">
        <v>135</v>
      </c>
      <c r="E51" s="17">
        <v>947</v>
      </c>
      <c r="F51" s="18">
        <v>23</v>
      </c>
      <c r="G51" s="19">
        <f t="shared" si="2"/>
        <v>1105</v>
      </c>
    </row>
    <row r="52" spans="1:7" s="2" customFormat="1" ht="13.5" customHeight="1">
      <c r="A52" s="52"/>
      <c r="B52" s="15" t="s">
        <v>13</v>
      </c>
      <c r="C52" s="29">
        <v>920</v>
      </c>
      <c r="D52" s="16">
        <v>107</v>
      </c>
      <c r="E52" s="17">
        <v>813</v>
      </c>
      <c r="F52" s="18">
        <v>26</v>
      </c>
      <c r="G52" s="19">
        <f t="shared" si="2"/>
        <v>946</v>
      </c>
    </row>
    <row r="53" spans="1:7" s="2" customFormat="1" ht="13.5" customHeight="1" thickBot="1">
      <c r="A53" s="52"/>
      <c r="B53" s="20" t="s">
        <v>14</v>
      </c>
      <c r="C53" s="30">
        <v>942</v>
      </c>
      <c r="D53" s="21">
        <v>130</v>
      </c>
      <c r="E53" s="22">
        <v>812</v>
      </c>
      <c r="F53" s="23">
        <v>27</v>
      </c>
      <c r="G53" s="24">
        <f t="shared" si="2"/>
        <v>969</v>
      </c>
    </row>
    <row r="54" spans="1:7" s="2" customFormat="1" ht="13.5" customHeight="1" thickBot="1" thickTop="1">
      <c r="A54" s="53"/>
      <c r="B54" s="25" t="s">
        <v>4</v>
      </c>
      <c r="C54" s="26">
        <f>SUM(C47:C53)</f>
        <v>9180</v>
      </c>
      <c r="D54" s="27">
        <f>SUM(D47:D53)</f>
        <v>1285</v>
      </c>
      <c r="E54" s="27">
        <f>SUM(E47:E53)</f>
        <v>7895</v>
      </c>
      <c r="F54" s="27">
        <f>SUM(F47:F53)</f>
        <v>211</v>
      </c>
      <c r="G54" s="28">
        <f>SUM(G47:G53)</f>
        <v>9391</v>
      </c>
    </row>
    <row r="55" spans="1:7" s="2" customFormat="1" ht="13.5" customHeight="1">
      <c r="A55" s="52" t="s">
        <v>20</v>
      </c>
      <c r="B55" s="9" t="s">
        <v>8</v>
      </c>
      <c r="C55" s="10">
        <v>1868</v>
      </c>
      <c r="D55" s="11">
        <v>319</v>
      </c>
      <c r="E55" s="12">
        <v>1549</v>
      </c>
      <c r="F55" s="13">
        <v>22</v>
      </c>
      <c r="G55" s="14">
        <f>C55+F55</f>
        <v>1890</v>
      </c>
    </row>
    <row r="56" spans="1:7" s="2" customFormat="1" ht="13.5" customHeight="1">
      <c r="A56" s="52"/>
      <c r="B56" s="9" t="s">
        <v>9</v>
      </c>
      <c r="C56" s="29">
        <v>992</v>
      </c>
      <c r="D56" s="11">
        <v>184</v>
      </c>
      <c r="E56" s="12">
        <v>808</v>
      </c>
      <c r="F56" s="13">
        <v>29</v>
      </c>
      <c r="G56" s="14">
        <f>C56+F56</f>
        <v>1021</v>
      </c>
    </row>
    <row r="57" spans="1:7" s="2" customFormat="1" ht="13.5" customHeight="1">
      <c r="A57" s="52"/>
      <c r="B57" s="15" t="s">
        <v>10</v>
      </c>
      <c r="C57" s="29">
        <v>1556</v>
      </c>
      <c r="D57" s="16">
        <v>197</v>
      </c>
      <c r="E57" s="17">
        <v>1359</v>
      </c>
      <c r="F57" s="18">
        <v>23</v>
      </c>
      <c r="G57" s="19">
        <f t="shared" si="2"/>
        <v>1579</v>
      </c>
    </row>
    <row r="58" spans="1:7" s="2" customFormat="1" ht="13.5" customHeight="1">
      <c r="A58" s="52"/>
      <c r="B58" s="15" t="s">
        <v>11</v>
      </c>
      <c r="C58" s="29">
        <v>1338</v>
      </c>
      <c r="D58" s="16">
        <v>166</v>
      </c>
      <c r="E58" s="17">
        <v>1172</v>
      </c>
      <c r="F58" s="18">
        <v>41</v>
      </c>
      <c r="G58" s="19">
        <f t="shared" si="2"/>
        <v>1379</v>
      </c>
    </row>
    <row r="59" spans="1:7" s="2" customFormat="1" ht="13.5" customHeight="1">
      <c r="A59" s="52"/>
      <c r="B59" s="15" t="s">
        <v>12</v>
      </c>
      <c r="C59" s="29">
        <v>1014</v>
      </c>
      <c r="D59" s="16">
        <v>107</v>
      </c>
      <c r="E59" s="17">
        <v>907</v>
      </c>
      <c r="F59" s="18">
        <v>32</v>
      </c>
      <c r="G59" s="19">
        <f t="shared" si="2"/>
        <v>1046</v>
      </c>
    </row>
    <row r="60" spans="1:7" s="2" customFormat="1" ht="13.5" customHeight="1">
      <c r="A60" s="52"/>
      <c r="B60" s="15" t="s">
        <v>13</v>
      </c>
      <c r="C60" s="29">
        <v>786</v>
      </c>
      <c r="D60" s="16">
        <v>100</v>
      </c>
      <c r="E60" s="17">
        <v>686</v>
      </c>
      <c r="F60" s="18">
        <v>16</v>
      </c>
      <c r="G60" s="19">
        <f t="shared" si="2"/>
        <v>802</v>
      </c>
    </row>
    <row r="61" spans="1:7" s="2" customFormat="1" ht="13.5" customHeight="1" thickBot="1">
      <c r="A61" s="52"/>
      <c r="B61" s="20" t="s">
        <v>14</v>
      </c>
      <c r="C61" s="30">
        <v>860</v>
      </c>
      <c r="D61" s="21">
        <v>107</v>
      </c>
      <c r="E61" s="22">
        <v>753</v>
      </c>
      <c r="F61" s="23">
        <v>28</v>
      </c>
      <c r="G61" s="24">
        <f t="shared" si="2"/>
        <v>888</v>
      </c>
    </row>
    <row r="62" spans="1:7" s="2" customFormat="1" ht="13.5" customHeight="1" thickBot="1" thickTop="1">
      <c r="A62" s="53"/>
      <c r="B62" s="25" t="s">
        <v>4</v>
      </c>
      <c r="C62" s="26">
        <f>SUM(C55:C61)</f>
        <v>8414</v>
      </c>
      <c r="D62" s="27">
        <f>SUM(D55:D61)</f>
        <v>1180</v>
      </c>
      <c r="E62" s="27">
        <f>SUM(E55:E61)</f>
        <v>7234</v>
      </c>
      <c r="F62" s="27">
        <f>SUM(F55:F61)</f>
        <v>191</v>
      </c>
      <c r="G62" s="28">
        <f>SUM(G55:G61)</f>
        <v>8605</v>
      </c>
    </row>
    <row r="63" spans="1:7" s="2" customFormat="1" ht="13.5" customHeight="1">
      <c r="A63" s="52" t="s">
        <v>21</v>
      </c>
      <c r="B63" s="9" t="s">
        <v>8</v>
      </c>
      <c r="C63" s="10">
        <f aca="true" t="shared" si="3" ref="C63:F69">C7+C15+C23+C31+C39+C47+C55</f>
        <v>13106</v>
      </c>
      <c r="D63" s="31">
        <f t="shared" si="3"/>
        <v>2064</v>
      </c>
      <c r="E63" s="32">
        <f t="shared" si="3"/>
        <v>11042</v>
      </c>
      <c r="F63" s="10">
        <f t="shared" si="3"/>
        <v>164</v>
      </c>
      <c r="G63" s="14">
        <f>C63+F63</f>
        <v>13270</v>
      </c>
    </row>
    <row r="64" spans="1:7" s="2" customFormat="1" ht="13.5" customHeight="1">
      <c r="A64" s="52"/>
      <c r="B64" s="9" t="s">
        <v>9</v>
      </c>
      <c r="C64" s="29">
        <f t="shared" si="3"/>
        <v>7737</v>
      </c>
      <c r="D64" s="33">
        <f t="shared" si="3"/>
        <v>1385</v>
      </c>
      <c r="E64" s="34">
        <f t="shared" si="3"/>
        <v>6352</v>
      </c>
      <c r="F64" s="29">
        <f t="shared" si="3"/>
        <v>206</v>
      </c>
      <c r="G64" s="14">
        <f>C64+F64</f>
        <v>7943</v>
      </c>
    </row>
    <row r="65" spans="1:7" s="2" customFormat="1" ht="13.5" customHeight="1">
      <c r="A65" s="52"/>
      <c r="B65" s="15" t="s">
        <v>10</v>
      </c>
      <c r="C65" s="29">
        <f t="shared" si="3"/>
        <v>11423</v>
      </c>
      <c r="D65" s="33">
        <f t="shared" si="3"/>
        <v>1480</v>
      </c>
      <c r="E65" s="34">
        <f t="shared" si="3"/>
        <v>9943</v>
      </c>
      <c r="F65" s="29">
        <f t="shared" si="3"/>
        <v>229</v>
      </c>
      <c r="G65" s="19">
        <f t="shared" si="2"/>
        <v>11652</v>
      </c>
    </row>
    <row r="66" spans="1:7" s="2" customFormat="1" ht="13.5" customHeight="1">
      <c r="A66" s="52"/>
      <c r="B66" s="15" t="s">
        <v>11</v>
      </c>
      <c r="C66" s="29">
        <f t="shared" si="3"/>
        <v>9232</v>
      </c>
      <c r="D66" s="33">
        <f t="shared" si="3"/>
        <v>1227</v>
      </c>
      <c r="E66" s="34">
        <f t="shared" si="3"/>
        <v>8005</v>
      </c>
      <c r="F66" s="29">
        <f t="shared" si="3"/>
        <v>250</v>
      </c>
      <c r="G66" s="19">
        <f t="shared" si="2"/>
        <v>9482</v>
      </c>
    </row>
    <row r="67" spans="1:7" s="2" customFormat="1" ht="13.5" customHeight="1">
      <c r="A67" s="52"/>
      <c r="B67" s="15" t="s">
        <v>12</v>
      </c>
      <c r="C67" s="29">
        <f t="shared" si="3"/>
        <v>6511</v>
      </c>
      <c r="D67" s="33">
        <f t="shared" si="3"/>
        <v>738</v>
      </c>
      <c r="E67" s="34">
        <f t="shared" si="3"/>
        <v>5773</v>
      </c>
      <c r="F67" s="29">
        <f t="shared" si="3"/>
        <v>145</v>
      </c>
      <c r="G67" s="19">
        <f t="shared" si="2"/>
        <v>6656</v>
      </c>
    </row>
    <row r="68" spans="1:7" s="2" customFormat="1" ht="13.5" customHeight="1">
      <c r="A68" s="52"/>
      <c r="B68" s="15" t="s">
        <v>13</v>
      </c>
      <c r="C68" s="29">
        <f t="shared" si="3"/>
        <v>6031</v>
      </c>
      <c r="D68" s="33">
        <f t="shared" si="3"/>
        <v>699</v>
      </c>
      <c r="E68" s="34">
        <f t="shared" si="3"/>
        <v>5332</v>
      </c>
      <c r="F68" s="29">
        <f t="shared" si="3"/>
        <v>109</v>
      </c>
      <c r="G68" s="19">
        <f t="shared" si="2"/>
        <v>6140</v>
      </c>
    </row>
    <row r="69" spans="1:7" s="2" customFormat="1" ht="13.5" customHeight="1" thickBot="1">
      <c r="A69" s="52"/>
      <c r="B69" s="20" t="s">
        <v>14</v>
      </c>
      <c r="C69" s="30">
        <f t="shared" si="3"/>
        <v>5222</v>
      </c>
      <c r="D69" s="35">
        <f t="shared" si="3"/>
        <v>639</v>
      </c>
      <c r="E69" s="36">
        <f t="shared" si="3"/>
        <v>4583</v>
      </c>
      <c r="F69" s="30">
        <f t="shared" si="3"/>
        <v>179</v>
      </c>
      <c r="G69" s="24">
        <f t="shared" si="2"/>
        <v>5401</v>
      </c>
    </row>
    <row r="70" spans="1:7" s="2" customFormat="1" ht="13.5" customHeight="1" thickBot="1" thickTop="1">
      <c r="A70" s="53"/>
      <c r="B70" s="25" t="s">
        <v>4</v>
      </c>
      <c r="C70" s="26">
        <f>SUM(C63:C69)</f>
        <v>59262</v>
      </c>
      <c r="D70" s="27">
        <f>SUM(D63:D69)</f>
        <v>8232</v>
      </c>
      <c r="E70" s="27">
        <f>SUM(E63:E69)</f>
        <v>51030</v>
      </c>
      <c r="F70" s="27">
        <f>SUM(F63:F69)</f>
        <v>1282</v>
      </c>
      <c r="G70" s="28">
        <f>SUM(G63:G69)</f>
        <v>60544</v>
      </c>
    </row>
  </sheetData>
  <sheetProtection/>
  <mergeCells count="13"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  <mergeCell ref="A7:A1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0" t="s">
        <v>31</v>
      </c>
      <c r="F2" s="40"/>
      <c r="G2" s="40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1" t="s">
        <v>22</v>
      </c>
      <c r="B5" s="42"/>
      <c r="C5" s="45" t="s">
        <v>2</v>
      </c>
      <c r="D5" s="4"/>
      <c r="E5" s="5"/>
      <c r="F5" s="47" t="s">
        <v>3</v>
      </c>
      <c r="G5" s="49" t="s">
        <v>4</v>
      </c>
    </row>
    <row r="6" spans="1:7" s="8" customFormat="1" ht="16.5" customHeight="1" thickBot="1" thickTop="1">
      <c r="A6" s="43"/>
      <c r="B6" s="44"/>
      <c r="C6" s="46"/>
      <c r="D6" s="6" t="s">
        <v>5</v>
      </c>
      <c r="E6" s="7" t="s">
        <v>6</v>
      </c>
      <c r="F6" s="48"/>
      <c r="G6" s="50"/>
    </row>
    <row r="7" spans="1:7" s="2" customFormat="1" ht="13.5" customHeight="1">
      <c r="A7" s="51" t="s">
        <v>7</v>
      </c>
      <c r="B7" s="9" t="s">
        <v>8</v>
      </c>
      <c r="C7" s="10">
        <v>2680</v>
      </c>
      <c r="D7" s="11">
        <v>422</v>
      </c>
      <c r="E7" s="12">
        <v>2258</v>
      </c>
      <c r="F7" s="13">
        <v>23</v>
      </c>
      <c r="G7" s="14">
        <f aca="true" t="shared" si="0" ref="G7:G69">C7+F7</f>
        <v>2703</v>
      </c>
    </row>
    <row r="8" spans="1:7" s="2" customFormat="1" ht="13.5" customHeight="1">
      <c r="A8" s="52"/>
      <c r="B8" s="9" t="s">
        <v>9</v>
      </c>
      <c r="C8" s="29">
        <v>1585</v>
      </c>
      <c r="D8" s="11">
        <v>293</v>
      </c>
      <c r="E8" s="12">
        <v>1292</v>
      </c>
      <c r="F8" s="13">
        <v>43</v>
      </c>
      <c r="G8" s="14">
        <f t="shared" si="0"/>
        <v>1628</v>
      </c>
    </row>
    <row r="9" spans="1:7" s="2" customFormat="1" ht="13.5" customHeight="1">
      <c r="A9" s="52"/>
      <c r="B9" s="15" t="s">
        <v>10</v>
      </c>
      <c r="C9" s="29">
        <v>2234</v>
      </c>
      <c r="D9" s="16">
        <v>279</v>
      </c>
      <c r="E9" s="17">
        <v>1955</v>
      </c>
      <c r="F9" s="18">
        <v>49</v>
      </c>
      <c r="G9" s="19">
        <f t="shared" si="0"/>
        <v>2283</v>
      </c>
    </row>
    <row r="10" spans="1:7" s="2" customFormat="1" ht="13.5" customHeight="1">
      <c r="A10" s="52"/>
      <c r="B10" s="15" t="s">
        <v>11</v>
      </c>
      <c r="C10" s="29">
        <v>1795</v>
      </c>
      <c r="D10" s="16">
        <v>249</v>
      </c>
      <c r="E10" s="17">
        <v>1546</v>
      </c>
      <c r="F10" s="18">
        <v>47</v>
      </c>
      <c r="G10" s="19">
        <f t="shared" si="0"/>
        <v>1842</v>
      </c>
    </row>
    <row r="11" spans="1:7" s="2" customFormat="1" ht="13.5" customHeight="1">
      <c r="A11" s="52"/>
      <c r="B11" s="15" t="s">
        <v>12</v>
      </c>
      <c r="C11" s="29">
        <v>1408</v>
      </c>
      <c r="D11" s="16">
        <v>195</v>
      </c>
      <c r="E11" s="17">
        <v>1213</v>
      </c>
      <c r="F11" s="18">
        <v>30</v>
      </c>
      <c r="G11" s="19">
        <f t="shared" si="0"/>
        <v>1438</v>
      </c>
    </row>
    <row r="12" spans="1:7" s="2" customFormat="1" ht="13.5" customHeight="1">
      <c r="A12" s="52"/>
      <c r="B12" s="15" t="s">
        <v>13</v>
      </c>
      <c r="C12" s="29">
        <v>1181</v>
      </c>
      <c r="D12" s="16">
        <v>126</v>
      </c>
      <c r="E12" s="17">
        <v>1055</v>
      </c>
      <c r="F12" s="18">
        <v>29</v>
      </c>
      <c r="G12" s="19">
        <f t="shared" si="0"/>
        <v>1210</v>
      </c>
    </row>
    <row r="13" spans="1:7" s="2" customFormat="1" ht="13.5" customHeight="1" thickBot="1">
      <c r="A13" s="52"/>
      <c r="B13" s="20" t="s">
        <v>14</v>
      </c>
      <c r="C13" s="30">
        <v>981</v>
      </c>
      <c r="D13" s="21">
        <v>130</v>
      </c>
      <c r="E13" s="22">
        <v>851</v>
      </c>
      <c r="F13" s="23">
        <v>24</v>
      </c>
      <c r="G13" s="24">
        <f t="shared" si="0"/>
        <v>1005</v>
      </c>
    </row>
    <row r="14" spans="1:7" s="2" customFormat="1" ht="13.5" customHeight="1" thickBot="1" thickTop="1">
      <c r="A14" s="53"/>
      <c r="B14" s="25" t="s">
        <v>4</v>
      </c>
      <c r="C14" s="26">
        <f>SUM(C7:C13)</f>
        <v>11864</v>
      </c>
      <c r="D14" s="27">
        <f>SUM(D7:D13)</f>
        <v>1694</v>
      </c>
      <c r="E14" s="27">
        <f>SUM(E7:E13)</f>
        <v>10170</v>
      </c>
      <c r="F14" s="27">
        <f>SUM(F7:F13)</f>
        <v>245</v>
      </c>
      <c r="G14" s="28">
        <f>SUM(G7:G13)</f>
        <v>12109</v>
      </c>
    </row>
    <row r="15" spans="1:7" s="2" customFormat="1" ht="13.5" customHeight="1">
      <c r="A15" s="51" t="s">
        <v>15</v>
      </c>
      <c r="B15" s="9" t="s">
        <v>8</v>
      </c>
      <c r="C15" s="10">
        <v>1815</v>
      </c>
      <c r="D15" s="11">
        <v>345</v>
      </c>
      <c r="E15" s="12">
        <v>1470</v>
      </c>
      <c r="F15" s="13">
        <v>26</v>
      </c>
      <c r="G15" s="14">
        <f>C15+F15</f>
        <v>1841</v>
      </c>
    </row>
    <row r="16" spans="1:7" s="2" customFormat="1" ht="13.5" customHeight="1">
      <c r="A16" s="52"/>
      <c r="B16" s="9" t="s">
        <v>9</v>
      </c>
      <c r="C16" s="29">
        <v>1022</v>
      </c>
      <c r="D16" s="11">
        <v>190</v>
      </c>
      <c r="E16" s="12">
        <v>832</v>
      </c>
      <c r="F16" s="13">
        <v>30</v>
      </c>
      <c r="G16" s="14">
        <f>C16+F16</f>
        <v>1052</v>
      </c>
    </row>
    <row r="17" spans="1:7" s="2" customFormat="1" ht="13.5" customHeight="1">
      <c r="A17" s="52"/>
      <c r="B17" s="15" t="s">
        <v>10</v>
      </c>
      <c r="C17" s="29">
        <v>1689</v>
      </c>
      <c r="D17" s="16">
        <v>248</v>
      </c>
      <c r="E17" s="17">
        <v>1441</v>
      </c>
      <c r="F17" s="18">
        <v>38</v>
      </c>
      <c r="G17" s="19">
        <f t="shared" si="0"/>
        <v>1727</v>
      </c>
    </row>
    <row r="18" spans="1:7" s="2" customFormat="1" ht="13.5" customHeight="1">
      <c r="A18" s="52"/>
      <c r="B18" s="15" t="s">
        <v>11</v>
      </c>
      <c r="C18" s="29">
        <v>1164</v>
      </c>
      <c r="D18" s="16">
        <v>169</v>
      </c>
      <c r="E18" s="17">
        <v>995</v>
      </c>
      <c r="F18" s="18">
        <v>32</v>
      </c>
      <c r="G18" s="19">
        <f t="shared" si="0"/>
        <v>1196</v>
      </c>
    </row>
    <row r="19" spans="1:7" s="2" customFormat="1" ht="13.5" customHeight="1">
      <c r="A19" s="52"/>
      <c r="B19" s="15" t="s">
        <v>12</v>
      </c>
      <c r="C19" s="29">
        <v>866</v>
      </c>
      <c r="D19" s="16">
        <v>121</v>
      </c>
      <c r="E19" s="17">
        <v>745</v>
      </c>
      <c r="F19" s="18">
        <v>18</v>
      </c>
      <c r="G19" s="19">
        <f t="shared" si="0"/>
        <v>884</v>
      </c>
    </row>
    <row r="20" spans="1:7" s="2" customFormat="1" ht="13.5" customHeight="1">
      <c r="A20" s="52"/>
      <c r="B20" s="15" t="s">
        <v>13</v>
      </c>
      <c r="C20" s="29">
        <v>930</v>
      </c>
      <c r="D20" s="16">
        <v>115</v>
      </c>
      <c r="E20" s="17">
        <v>815</v>
      </c>
      <c r="F20" s="18">
        <v>8</v>
      </c>
      <c r="G20" s="19">
        <f t="shared" si="0"/>
        <v>938</v>
      </c>
    </row>
    <row r="21" spans="1:7" s="2" customFormat="1" ht="13.5" customHeight="1" thickBot="1">
      <c r="A21" s="52"/>
      <c r="B21" s="20" t="s">
        <v>14</v>
      </c>
      <c r="C21" s="30">
        <v>551</v>
      </c>
      <c r="D21" s="21">
        <v>73</v>
      </c>
      <c r="E21" s="22">
        <v>478</v>
      </c>
      <c r="F21" s="23">
        <v>12</v>
      </c>
      <c r="G21" s="24">
        <f t="shared" si="0"/>
        <v>563</v>
      </c>
    </row>
    <row r="22" spans="1:7" s="2" customFormat="1" ht="13.5" customHeight="1" thickBot="1" thickTop="1">
      <c r="A22" s="53"/>
      <c r="B22" s="25" t="s">
        <v>4</v>
      </c>
      <c r="C22" s="26">
        <f>SUM(C15:C21)</f>
        <v>8037</v>
      </c>
      <c r="D22" s="27">
        <f>SUM(D15:D21)</f>
        <v>1261</v>
      </c>
      <c r="E22" s="27">
        <f>SUM(E15:E21)</f>
        <v>6776</v>
      </c>
      <c r="F22" s="27">
        <f>SUM(F15:F21)</f>
        <v>164</v>
      </c>
      <c r="G22" s="28">
        <f>SUM(G15:G21)</f>
        <v>8201</v>
      </c>
    </row>
    <row r="23" spans="1:7" s="2" customFormat="1" ht="13.5" customHeight="1">
      <c r="A23" s="52" t="s">
        <v>16</v>
      </c>
      <c r="B23" s="9" t="s">
        <v>8</v>
      </c>
      <c r="C23" s="10">
        <v>1537</v>
      </c>
      <c r="D23" s="11">
        <v>234</v>
      </c>
      <c r="E23" s="12">
        <v>1303</v>
      </c>
      <c r="F23" s="13">
        <v>21</v>
      </c>
      <c r="G23" s="14">
        <f>C23+F23</f>
        <v>1558</v>
      </c>
    </row>
    <row r="24" spans="1:7" s="2" customFormat="1" ht="13.5" customHeight="1">
      <c r="A24" s="52"/>
      <c r="B24" s="9" t="s">
        <v>9</v>
      </c>
      <c r="C24" s="29">
        <v>788</v>
      </c>
      <c r="D24" s="11">
        <v>132</v>
      </c>
      <c r="E24" s="12">
        <v>656</v>
      </c>
      <c r="F24" s="13">
        <v>17</v>
      </c>
      <c r="G24" s="14">
        <f>C24+F24</f>
        <v>805</v>
      </c>
    </row>
    <row r="25" spans="1:7" s="2" customFormat="1" ht="13.5" customHeight="1">
      <c r="A25" s="52"/>
      <c r="B25" s="15" t="s">
        <v>10</v>
      </c>
      <c r="C25" s="29">
        <v>1295</v>
      </c>
      <c r="D25" s="16">
        <v>129</v>
      </c>
      <c r="E25" s="17">
        <v>1166</v>
      </c>
      <c r="F25" s="18">
        <v>21</v>
      </c>
      <c r="G25" s="19">
        <f t="shared" si="0"/>
        <v>1316</v>
      </c>
    </row>
    <row r="26" spans="1:7" s="2" customFormat="1" ht="13.5" customHeight="1">
      <c r="A26" s="52"/>
      <c r="B26" s="15" t="s">
        <v>11</v>
      </c>
      <c r="C26" s="29">
        <v>928</v>
      </c>
      <c r="D26" s="16">
        <v>94</v>
      </c>
      <c r="E26" s="17">
        <v>834</v>
      </c>
      <c r="F26" s="18">
        <v>20</v>
      </c>
      <c r="G26" s="19">
        <f t="shared" si="0"/>
        <v>948</v>
      </c>
    </row>
    <row r="27" spans="1:7" s="2" customFormat="1" ht="13.5" customHeight="1">
      <c r="A27" s="52"/>
      <c r="B27" s="15" t="s">
        <v>12</v>
      </c>
      <c r="C27" s="29">
        <v>557</v>
      </c>
      <c r="D27" s="16">
        <v>51</v>
      </c>
      <c r="E27" s="17">
        <v>506</v>
      </c>
      <c r="F27" s="18">
        <v>10</v>
      </c>
      <c r="G27" s="19">
        <f t="shared" si="0"/>
        <v>567</v>
      </c>
    </row>
    <row r="28" spans="1:7" s="2" customFormat="1" ht="13.5" customHeight="1">
      <c r="A28" s="52"/>
      <c r="B28" s="15" t="s">
        <v>13</v>
      </c>
      <c r="C28" s="29">
        <v>606</v>
      </c>
      <c r="D28" s="16">
        <v>57</v>
      </c>
      <c r="E28" s="17">
        <v>549</v>
      </c>
      <c r="F28" s="18">
        <v>16</v>
      </c>
      <c r="G28" s="19">
        <f t="shared" si="0"/>
        <v>622</v>
      </c>
    </row>
    <row r="29" spans="1:7" s="2" customFormat="1" ht="13.5" customHeight="1" thickBot="1">
      <c r="A29" s="52"/>
      <c r="B29" s="20" t="s">
        <v>14</v>
      </c>
      <c r="C29" s="30">
        <v>460</v>
      </c>
      <c r="D29" s="21">
        <v>56</v>
      </c>
      <c r="E29" s="22">
        <v>404</v>
      </c>
      <c r="F29" s="23">
        <v>14</v>
      </c>
      <c r="G29" s="24">
        <f t="shared" si="0"/>
        <v>474</v>
      </c>
    </row>
    <row r="30" spans="1:7" s="2" customFormat="1" ht="13.5" customHeight="1" thickBot="1" thickTop="1">
      <c r="A30" s="53"/>
      <c r="B30" s="25" t="s">
        <v>4</v>
      </c>
      <c r="C30" s="26">
        <f>SUM(C23:C29)</f>
        <v>6171</v>
      </c>
      <c r="D30" s="27">
        <f>SUM(D23:D29)</f>
        <v>753</v>
      </c>
      <c r="E30" s="27">
        <f>SUM(E23:E29)</f>
        <v>5418</v>
      </c>
      <c r="F30" s="27">
        <f>SUM(F23:F29)</f>
        <v>119</v>
      </c>
      <c r="G30" s="28">
        <f>SUM(G23:G29)</f>
        <v>6290</v>
      </c>
    </row>
    <row r="31" spans="1:7" s="2" customFormat="1" ht="13.5" customHeight="1">
      <c r="A31" s="54" t="s">
        <v>17</v>
      </c>
      <c r="B31" s="9" t="s">
        <v>8</v>
      </c>
      <c r="C31" s="10">
        <v>2443</v>
      </c>
      <c r="D31" s="11">
        <v>357</v>
      </c>
      <c r="E31" s="12">
        <v>2086</v>
      </c>
      <c r="F31" s="13">
        <v>26</v>
      </c>
      <c r="G31" s="14">
        <f>C31+F31</f>
        <v>2469</v>
      </c>
    </row>
    <row r="32" spans="1:7" s="2" customFormat="1" ht="13.5" customHeight="1">
      <c r="A32" s="55"/>
      <c r="B32" s="9" t="s">
        <v>9</v>
      </c>
      <c r="C32" s="29">
        <v>1569</v>
      </c>
      <c r="D32" s="11">
        <v>276</v>
      </c>
      <c r="E32" s="12">
        <v>1293</v>
      </c>
      <c r="F32" s="13">
        <v>41</v>
      </c>
      <c r="G32" s="14">
        <f>C32+F32</f>
        <v>1610</v>
      </c>
    </row>
    <row r="33" spans="1:7" s="2" customFormat="1" ht="13.5" customHeight="1">
      <c r="A33" s="55"/>
      <c r="B33" s="15" t="s">
        <v>10</v>
      </c>
      <c r="C33" s="29">
        <v>2051</v>
      </c>
      <c r="D33" s="16">
        <v>241</v>
      </c>
      <c r="E33" s="17">
        <v>1810</v>
      </c>
      <c r="F33" s="18">
        <v>36</v>
      </c>
      <c r="G33" s="19">
        <f t="shared" si="0"/>
        <v>2087</v>
      </c>
    </row>
    <row r="34" spans="1:7" s="2" customFormat="1" ht="13.5" customHeight="1">
      <c r="A34" s="55"/>
      <c r="B34" s="15" t="s">
        <v>11</v>
      </c>
      <c r="C34" s="29">
        <v>1696</v>
      </c>
      <c r="D34" s="16">
        <v>214</v>
      </c>
      <c r="E34" s="17">
        <v>1482</v>
      </c>
      <c r="F34" s="18">
        <v>33</v>
      </c>
      <c r="G34" s="19">
        <f t="shared" si="0"/>
        <v>1729</v>
      </c>
    </row>
    <row r="35" spans="1:7" s="2" customFormat="1" ht="13.5" customHeight="1">
      <c r="A35" s="55"/>
      <c r="B35" s="15" t="s">
        <v>12</v>
      </c>
      <c r="C35" s="29">
        <v>1168</v>
      </c>
      <c r="D35" s="16">
        <v>125</v>
      </c>
      <c r="E35" s="17">
        <v>1043</v>
      </c>
      <c r="F35" s="18">
        <v>29</v>
      </c>
      <c r="G35" s="19">
        <f t="shared" si="0"/>
        <v>1197</v>
      </c>
    </row>
    <row r="36" spans="1:7" s="2" customFormat="1" ht="13.5" customHeight="1">
      <c r="A36" s="55"/>
      <c r="B36" s="15" t="s">
        <v>13</v>
      </c>
      <c r="C36" s="29">
        <v>1144</v>
      </c>
      <c r="D36" s="16">
        <v>118</v>
      </c>
      <c r="E36" s="17">
        <v>1026</v>
      </c>
      <c r="F36" s="18">
        <v>20</v>
      </c>
      <c r="G36" s="19">
        <f t="shared" si="0"/>
        <v>1164</v>
      </c>
    </row>
    <row r="37" spans="1:7" s="2" customFormat="1" ht="13.5" customHeight="1" thickBot="1">
      <c r="A37" s="55"/>
      <c r="B37" s="20" t="s">
        <v>14</v>
      </c>
      <c r="C37" s="30">
        <v>938</v>
      </c>
      <c r="D37" s="21">
        <v>118</v>
      </c>
      <c r="E37" s="22">
        <v>820</v>
      </c>
      <c r="F37" s="23">
        <v>28</v>
      </c>
      <c r="G37" s="24">
        <f t="shared" si="0"/>
        <v>966</v>
      </c>
    </row>
    <row r="38" spans="1:7" s="2" customFormat="1" ht="13.5" customHeight="1" thickBot="1" thickTop="1">
      <c r="A38" s="56"/>
      <c r="B38" s="25" t="s">
        <v>4</v>
      </c>
      <c r="C38" s="26">
        <f>SUM(C31:C37)</f>
        <v>11009</v>
      </c>
      <c r="D38" s="27">
        <f>SUM(D31:D37)</f>
        <v>1449</v>
      </c>
      <c r="E38" s="27">
        <f>SUM(E31:E37)</f>
        <v>9560</v>
      </c>
      <c r="F38" s="27">
        <f>SUM(F31:F37)</f>
        <v>213</v>
      </c>
      <c r="G38" s="28">
        <f>SUM(G31:G37)</f>
        <v>11222</v>
      </c>
    </row>
    <row r="39" spans="1:7" s="2" customFormat="1" ht="13.5" customHeight="1">
      <c r="A39" s="52" t="s">
        <v>18</v>
      </c>
      <c r="B39" s="9" t="s">
        <v>8</v>
      </c>
      <c r="C39" s="10">
        <v>1469</v>
      </c>
      <c r="D39" s="11">
        <v>242</v>
      </c>
      <c r="E39" s="12">
        <v>1227</v>
      </c>
      <c r="F39" s="13">
        <v>19</v>
      </c>
      <c r="G39" s="14">
        <f>C39+F39</f>
        <v>1488</v>
      </c>
    </row>
    <row r="40" spans="1:7" s="2" customFormat="1" ht="13.5" customHeight="1">
      <c r="A40" s="52"/>
      <c r="B40" s="9" t="s">
        <v>9</v>
      </c>
      <c r="C40" s="29">
        <v>789</v>
      </c>
      <c r="D40" s="11">
        <v>132</v>
      </c>
      <c r="E40" s="12">
        <v>657</v>
      </c>
      <c r="F40" s="13">
        <v>22</v>
      </c>
      <c r="G40" s="14">
        <f>C40+F40</f>
        <v>811</v>
      </c>
    </row>
    <row r="41" spans="1:7" s="2" customFormat="1" ht="13.5" customHeight="1">
      <c r="A41" s="52"/>
      <c r="B41" s="15" t="s">
        <v>10</v>
      </c>
      <c r="C41" s="29">
        <v>1173</v>
      </c>
      <c r="D41" s="16">
        <v>143</v>
      </c>
      <c r="E41" s="17">
        <v>1030</v>
      </c>
      <c r="F41" s="18">
        <v>25</v>
      </c>
      <c r="G41" s="19">
        <f t="shared" si="0"/>
        <v>1198</v>
      </c>
    </row>
    <row r="42" spans="1:7" s="2" customFormat="1" ht="13.5" customHeight="1">
      <c r="A42" s="52"/>
      <c r="B42" s="15" t="s">
        <v>11</v>
      </c>
      <c r="C42" s="29">
        <v>791</v>
      </c>
      <c r="D42" s="16">
        <v>108</v>
      </c>
      <c r="E42" s="17">
        <v>683</v>
      </c>
      <c r="F42" s="18">
        <v>20</v>
      </c>
      <c r="G42" s="19">
        <f t="shared" si="0"/>
        <v>811</v>
      </c>
    </row>
    <row r="43" spans="1:7" s="2" customFormat="1" ht="13.5" customHeight="1">
      <c r="A43" s="52"/>
      <c r="B43" s="15" t="s">
        <v>12</v>
      </c>
      <c r="C43" s="29">
        <v>609</v>
      </c>
      <c r="D43" s="16">
        <v>62</v>
      </c>
      <c r="E43" s="17">
        <v>547</v>
      </c>
      <c r="F43" s="18">
        <v>12</v>
      </c>
      <c r="G43" s="19">
        <f t="shared" si="0"/>
        <v>621</v>
      </c>
    </row>
    <row r="44" spans="1:7" s="2" customFormat="1" ht="13.5" customHeight="1">
      <c r="A44" s="52"/>
      <c r="B44" s="15" t="s">
        <v>13</v>
      </c>
      <c r="C44" s="29">
        <v>505</v>
      </c>
      <c r="D44" s="16">
        <v>64</v>
      </c>
      <c r="E44" s="17">
        <v>441</v>
      </c>
      <c r="F44" s="18">
        <v>13</v>
      </c>
      <c r="G44" s="19">
        <f t="shared" si="0"/>
        <v>518</v>
      </c>
    </row>
    <row r="45" spans="1:7" s="2" customFormat="1" ht="13.5" customHeight="1" thickBot="1">
      <c r="A45" s="52"/>
      <c r="B45" s="20" t="s">
        <v>14</v>
      </c>
      <c r="C45" s="30">
        <v>507</v>
      </c>
      <c r="D45" s="21">
        <v>64</v>
      </c>
      <c r="E45" s="22">
        <v>443</v>
      </c>
      <c r="F45" s="23">
        <v>20</v>
      </c>
      <c r="G45" s="24">
        <f t="shared" si="0"/>
        <v>527</v>
      </c>
    </row>
    <row r="46" spans="1:7" s="2" customFormat="1" ht="13.5" customHeight="1" thickBot="1" thickTop="1">
      <c r="A46" s="53"/>
      <c r="B46" s="25" t="s">
        <v>4</v>
      </c>
      <c r="C46" s="26">
        <f>SUM(C39:C45)</f>
        <v>5843</v>
      </c>
      <c r="D46" s="27">
        <f>SUM(D39:D45)</f>
        <v>815</v>
      </c>
      <c r="E46" s="27">
        <f>SUM(E39:E45)</f>
        <v>5028</v>
      </c>
      <c r="F46" s="27">
        <f>SUM(F39:F45)</f>
        <v>131</v>
      </c>
      <c r="G46" s="28">
        <f>SUM(G39:G45)</f>
        <v>5974</v>
      </c>
    </row>
    <row r="47" spans="1:7" s="2" customFormat="1" ht="13.5" customHeight="1">
      <c r="A47" s="52" t="s">
        <v>19</v>
      </c>
      <c r="B47" s="9" t="s">
        <v>8</v>
      </c>
      <c r="C47" s="10">
        <v>1814</v>
      </c>
      <c r="D47" s="11">
        <v>254</v>
      </c>
      <c r="E47" s="12">
        <v>1560</v>
      </c>
      <c r="F47" s="13">
        <v>18</v>
      </c>
      <c r="G47" s="14">
        <f>C47+F47</f>
        <v>1832</v>
      </c>
    </row>
    <row r="48" spans="1:7" s="2" customFormat="1" ht="13.5" customHeight="1">
      <c r="A48" s="52"/>
      <c r="B48" s="9" t="s">
        <v>9</v>
      </c>
      <c r="C48" s="29">
        <v>1240</v>
      </c>
      <c r="D48" s="11">
        <v>209</v>
      </c>
      <c r="E48" s="12">
        <v>1031</v>
      </c>
      <c r="F48" s="13">
        <v>33</v>
      </c>
      <c r="G48" s="14">
        <f>C48+F48</f>
        <v>1273</v>
      </c>
    </row>
    <row r="49" spans="1:7" s="2" customFormat="1" ht="13.5" customHeight="1">
      <c r="A49" s="52"/>
      <c r="B49" s="15" t="s">
        <v>10</v>
      </c>
      <c r="C49" s="29">
        <v>1793</v>
      </c>
      <c r="D49" s="16">
        <v>235</v>
      </c>
      <c r="E49" s="17">
        <v>1558</v>
      </c>
      <c r="F49" s="18">
        <v>44</v>
      </c>
      <c r="G49" s="19">
        <f t="shared" si="0"/>
        <v>1837</v>
      </c>
    </row>
    <row r="50" spans="1:7" s="2" customFormat="1" ht="13.5" customHeight="1">
      <c r="A50" s="52"/>
      <c r="B50" s="15" t="s">
        <v>11</v>
      </c>
      <c r="C50" s="29">
        <v>1643</v>
      </c>
      <c r="D50" s="16">
        <v>235</v>
      </c>
      <c r="E50" s="17">
        <v>1408</v>
      </c>
      <c r="F50" s="18">
        <v>38</v>
      </c>
      <c r="G50" s="19">
        <f t="shared" si="0"/>
        <v>1681</v>
      </c>
    </row>
    <row r="51" spans="1:7" s="2" customFormat="1" ht="13.5" customHeight="1">
      <c r="A51" s="52"/>
      <c r="B51" s="15" t="s">
        <v>12</v>
      </c>
      <c r="C51" s="29">
        <v>1147</v>
      </c>
      <c r="D51" s="16">
        <v>151</v>
      </c>
      <c r="E51" s="17">
        <v>996</v>
      </c>
      <c r="F51" s="18">
        <v>29</v>
      </c>
      <c r="G51" s="19">
        <f t="shared" si="0"/>
        <v>1176</v>
      </c>
    </row>
    <row r="52" spans="1:7" s="2" customFormat="1" ht="13.5" customHeight="1">
      <c r="A52" s="52"/>
      <c r="B52" s="15" t="s">
        <v>13</v>
      </c>
      <c r="C52" s="29">
        <v>920</v>
      </c>
      <c r="D52" s="16">
        <v>111</v>
      </c>
      <c r="E52" s="17">
        <v>809</v>
      </c>
      <c r="F52" s="18">
        <v>17</v>
      </c>
      <c r="G52" s="19">
        <f t="shared" si="0"/>
        <v>937</v>
      </c>
    </row>
    <row r="53" spans="1:7" s="2" customFormat="1" ht="13.5" customHeight="1" thickBot="1">
      <c r="A53" s="52"/>
      <c r="B53" s="20" t="s">
        <v>14</v>
      </c>
      <c r="C53" s="30">
        <v>914</v>
      </c>
      <c r="D53" s="21">
        <v>120</v>
      </c>
      <c r="E53" s="22">
        <v>794</v>
      </c>
      <c r="F53" s="23">
        <v>28</v>
      </c>
      <c r="G53" s="24">
        <f t="shared" si="0"/>
        <v>942</v>
      </c>
    </row>
    <row r="54" spans="1:7" s="2" customFormat="1" ht="13.5" customHeight="1" thickBot="1" thickTop="1">
      <c r="A54" s="53"/>
      <c r="B54" s="25" t="s">
        <v>4</v>
      </c>
      <c r="C54" s="26">
        <f>SUM(C47:C53)</f>
        <v>9471</v>
      </c>
      <c r="D54" s="27">
        <f>SUM(D47:D53)</f>
        <v>1315</v>
      </c>
      <c r="E54" s="27">
        <f>SUM(E47:E53)</f>
        <v>8156</v>
      </c>
      <c r="F54" s="27">
        <f>SUM(F47:F53)</f>
        <v>207</v>
      </c>
      <c r="G54" s="28">
        <f>SUM(G47:G53)</f>
        <v>9678</v>
      </c>
    </row>
    <row r="55" spans="1:7" s="2" customFormat="1" ht="13.5" customHeight="1">
      <c r="A55" s="52" t="s">
        <v>20</v>
      </c>
      <c r="B55" s="9" t="s">
        <v>8</v>
      </c>
      <c r="C55" s="10">
        <v>1882</v>
      </c>
      <c r="D55" s="11">
        <v>311</v>
      </c>
      <c r="E55" s="12">
        <v>1571</v>
      </c>
      <c r="F55" s="13">
        <v>20</v>
      </c>
      <c r="G55" s="14">
        <f>C55+F55</f>
        <v>1902</v>
      </c>
    </row>
    <row r="56" spans="1:7" s="2" customFormat="1" ht="13.5" customHeight="1">
      <c r="A56" s="52"/>
      <c r="B56" s="9" t="s">
        <v>9</v>
      </c>
      <c r="C56" s="29">
        <v>1040</v>
      </c>
      <c r="D56" s="11">
        <v>159</v>
      </c>
      <c r="E56" s="12">
        <v>881</v>
      </c>
      <c r="F56" s="13">
        <v>27</v>
      </c>
      <c r="G56" s="14">
        <f>C56+F56</f>
        <v>1067</v>
      </c>
    </row>
    <row r="57" spans="1:7" s="2" customFormat="1" ht="13.5" customHeight="1">
      <c r="A57" s="52"/>
      <c r="B57" s="15" t="s">
        <v>10</v>
      </c>
      <c r="C57" s="29">
        <v>1608</v>
      </c>
      <c r="D57" s="16">
        <v>223</v>
      </c>
      <c r="E57" s="17">
        <v>1385</v>
      </c>
      <c r="F57" s="18">
        <v>35</v>
      </c>
      <c r="G57" s="19">
        <f t="shared" si="0"/>
        <v>1643</v>
      </c>
    </row>
    <row r="58" spans="1:7" s="2" customFormat="1" ht="13.5" customHeight="1">
      <c r="A58" s="52"/>
      <c r="B58" s="15" t="s">
        <v>11</v>
      </c>
      <c r="C58" s="29">
        <v>1383</v>
      </c>
      <c r="D58" s="16">
        <v>173</v>
      </c>
      <c r="E58" s="17">
        <v>1210</v>
      </c>
      <c r="F58" s="18">
        <v>33</v>
      </c>
      <c r="G58" s="19">
        <f t="shared" si="0"/>
        <v>1416</v>
      </c>
    </row>
    <row r="59" spans="1:7" s="2" customFormat="1" ht="13.5" customHeight="1">
      <c r="A59" s="52"/>
      <c r="B59" s="15" t="s">
        <v>12</v>
      </c>
      <c r="C59" s="29">
        <v>1037</v>
      </c>
      <c r="D59" s="16">
        <v>121</v>
      </c>
      <c r="E59" s="17">
        <v>916</v>
      </c>
      <c r="F59" s="18">
        <v>30</v>
      </c>
      <c r="G59" s="19">
        <f t="shared" si="0"/>
        <v>1067</v>
      </c>
    </row>
    <row r="60" spans="1:7" s="2" customFormat="1" ht="13.5" customHeight="1">
      <c r="A60" s="52"/>
      <c r="B60" s="15" t="s">
        <v>13</v>
      </c>
      <c r="C60" s="29">
        <v>809</v>
      </c>
      <c r="D60" s="16">
        <v>93</v>
      </c>
      <c r="E60" s="17">
        <v>716</v>
      </c>
      <c r="F60" s="18">
        <v>11</v>
      </c>
      <c r="G60" s="19">
        <f t="shared" si="0"/>
        <v>820</v>
      </c>
    </row>
    <row r="61" spans="1:7" s="2" customFormat="1" ht="13.5" customHeight="1" thickBot="1">
      <c r="A61" s="52"/>
      <c r="B61" s="20" t="s">
        <v>14</v>
      </c>
      <c r="C61" s="39">
        <v>863</v>
      </c>
      <c r="D61" s="21">
        <v>115</v>
      </c>
      <c r="E61" s="22">
        <v>748</v>
      </c>
      <c r="F61" s="23">
        <v>25</v>
      </c>
      <c r="G61" s="24">
        <f t="shared" si="0"/>
        <v>888</v>
      </c>
    </row>
    <row r="62" spans="1:7" s="2" customFormat="1" ht="13.5" customHeight="1" thickBot="1" thickTop="1">
      <c r="A62" s="53"/>
      <c r="B62" s="25" t="s">
        <v>4</v>
      </c>
      <c r="C62" s="26">
        <f>SUM(C55:C61)</f>
        <v>8622</v>
      </c>
      <c r="D62" s="27">
        <f>SUM(D55:D61)</f>
        <v>1195</v>
      </c>
      <c r="E62" s="27">
        <f>SUM(E55:E61)</f>
        <v>7427</v>
      </c>
      <c r="F62" s="27">
        <f>SUM(F55:F61)</f>
        <v>181</v>
      </c>
      <c r="G62" s="28">
        <f>SUM(G55:G61)</f>
        <v>8803</v>
      </c>
    </row>
    <row r="63" spans="1:7" s="2" customFormat="1" ht="13.5" customHeight="1">
      <c r="A63" s="52" t="s">
        <v>21</v>
      </c>
      <c r="B63" s="9" t="s">
        <v>8</v>
      </c>
      <c r="C63" s="10">
        <f aca="true" t="shared" si="1" ref="C63:F69">C7+C15+C23+C31+C39+C47+C55</f>
        <v>13640</v>
      </c>
      <c r="D63" s="31">
        <f t="shared" si="1"/>
        <v>2165</v>
      </c>
      <c r="E63" s="32">
        <f t="shared" si="1"/>
        <v>11475</v>
      </c>
      <c r="F63" s="10">
        <f t="shared" si="1"/>
        <v>153</v>
      </c>
      <c r="G63" s="14">
        <f>C63+F63</f>
        <v>13793</v>
      </c>
    </row>
    <row r="64" spans="1:7" s="2" customFormat="1" ht="13.5" customHeight="1">
      <c r="A64" s="52"/>
      <c r="B64" s="9" t="s">
        <v>9</v>
      </c>
      <c r="C64" s="29">
        <f t="shared" si="1"/>
        <v>8033</v>
      </c>
      <c r="D64" s="33">
        <f t="shared" si="1"/>
        <v>1391</v>
      </c>
      <c r="E64" s="34">
        <f t="shared" si="1"/>
        <v>6642</v>
      </c>
      <c r="F64" s="29">
        <f t="shared" si="1"/>
        <v>213</v>
      </c>
      <c r="G64" s="14">
        <f>C64+F64</f>
        <v>8246</v>
      </c>
    </row>
    <row r="65" spans="1:7" s="2" customFormat="1" ht="13.5" customHeight="1">
      <c r="A65" s="52"/>
      <c r="B65" s="15" t="s">
        <v>10</v>
      </c>
      <c r="C65" s="29">
        <f t="shared" si="1"/>
        <v>11843</v>
      </c>
      <c r="D65" s="33">
        <f t="shared" si="1"/>
        <v>1498</v>
      </c>
      <c r="E65" s="34">
        <f t="shared" si="1"/>
        <v>10345</v>
      </c>
      <c r="F65" s="29">
        <f t="shared" si="1"/>
        <v>248</v>
      </c>
      <c r="G65" s="19">
        <f t="shared" si="0"/>
        <v>12091</v>
      </c>
    </row>
    <row r="66" spans="1:7" s="2" customFormat="1" ht="13.5" customHeight="1">
      <c r="A66" s="52"/>
      <c r="B66" s="15" t="s">
        <v>11</v>
      </c>
      <c r="C66" s="29">
        <f t="shared" si="1"/>
        <v>9400</v>
      </c>
      <c r="D66" s="33">
        <f t="shared" si="1"/>
        <v>1242</v>
      </c>
      <c r="E66" s="34">
        <f t="shared" si="1"/>
        <v>8158</v>
      </c>
      <c r="F66" s="29">
        <f t="shared" si="1"/>
        <v>223</v>
      </c>
      <c r="G66" s="19">
        <f t="shared" si="0"/>
        <v>9623</v>
      </c>
    </row>
    <row r="67" spans="1:7" s="2" customFormat="1" ht="13.5" customHeight="1">
      <c r="A67" s="52"/>
      <c r="B67" s="15" t="s">
        <v>12</v>
      </c>
      <c r="C67" s="29">
        <f t="shared" si="1"/>
        <v>6792</v>
      </c>
      <c r="D67" s="33">
        <f t="shared" si="1"/>
        <v>826</v>
      </c>
      <c r="E67" s="34">
        <f t="shared" si="1"/>
        <v>5966</v>
      </c>
      <c r="F67" s="29">
        <f t="shared" si="1"/>
        <v>158</v>
      </c>
      <c r="G67" s="19">
        <f t="shared" si="0"/>
        <v>6950</v>
      </c>
    </row>
    <row r="68" spans="1:7" s="2" customFormat="1" ht="13.5" customHeight="1">
      <c r="A68" s="52"/>
      <c r="B68" s="15" t="s">
        <v>13</v>
      </c>
      <c r="C68" s="29">
        <f t="shared" si="1"/>
        <v>6095</v>
      </c>
      <c r="D68" s="33">
        <f t="shared" si="1"/>
        <v>684</v>
      </c>
      <c r="E68" s="34">
        <f t="shared" si="1"/>
        <v>5411</v>
      </c>
      <c r="F68" s="29">
        <f t="shared" si="1"/>
        <v>114</v>
      </c>
      <c r="G68" s="19">
        <f t="shared" si="0"/>
        <v>6209</v>
      </c>
    </row>
    <row r="69" spans="1:7" s="2" customFormat="1" ht="13.5" customHeight="1" thickBot="1">
      <c r="A69" s="52"/>
      <c r="B69" s="20" t="s">
        <v>14</v>
      </c>
      <c r="C69" s="30">
        <f t="shared" si="1"/>
        <v>5214</v>
      </c>
      <c r="D69" s="35">
        <f t="shared" si="1"/>
        <v>676</v>
      </c>
      <c r="E69" s="36">
        <f t="shared" si="1"/>
        <v>4538</v>
      </c>
      <c r="F69" s="30">
        <f t="shared" si="1"/>
        <v>151</v>
      </c>
      <c r="G69" s="24">
        <f t="shared" si="0"/>
        <v>5365</v>
      </c>
    </row>
    <row r="70" spans="1:7" s="2" customFormat="1" ht="13.5" customHeight="1" thickBot="1" thickTop="1">
      <c r="A70" s="53"/>
      <c r="B70" s="25" t="s">
        <v>4</v>
      </c>
      <c r="C70" s="26">
        <f>SUM(C63:C69)</f>
        <v>61017</v>
      </c>
      <c r="D70" s="27">
        <f>SUM(D63:D69)</f>
        <v>8482</v>
      </c>
      <c r="E70" s="27">
        <f>SUM(E63:E69)</f>
        <v>52535</v>
      </c>
      <c r="F70" s="27">
        <f>SUM(F63:F69)</f>
        <v>1260</v>
      </c>
      <c r="G70" s="28">
        <f>SUM(G63:G69)</f>
        <v>62277</v>
      </c>
    </row>
  </sheetData>
  <sheetProtection/>
  <mergeCells count="13"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  <mergeCell ref="A7:A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0" t="s">
        <v>32</v>
      </c>
      <c r="F2" s="40"/>
      <c r="G2" s="40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1" t="s">
        <v>22</v>
      </c>
      <c r="B5" s="42"/>
      <c r="C5" s="45" t="s">
        <v>2</v>
      </c>
      <c r="D5" s="4"/>
      <c r="E5" s="5"/>
      <c r="F5" s="47" t="s">
        <v>3</v>
      </c>
      <c r="G5" s="49" t="s">
        <v>4</v>
      </c>
    </row>
    <row r="6" spans="1:7" s="8" customFormat="1" ht="16.5" customHeight="1" thickBot="1" thickTop="1">
      <c r="A6" s="43"/>
      <c r="B6" s="44"/>
      <c r="C6" s="46"/>
      <c r="D6" s="6" t="s">
        <v>5</v>
      </c>
      <c r="E6" s="7" t="s">
        <v>6</v>
      </c>
      <c r="F6" s="48"/>
      <c r="G6" s="50"/>
    </row>
    <row r="7" spans="1:7" s="2" customFormat="1" ht="13.5" customHeight="1">
      <c r="A7" s="51" t="s">
        <v>7</v>
      </c>
      <c r="B7" s="9" t="s">
        <v>8</v>
      </c>
      <c r="C7" s="10">
        <v>2656</v>
      </c>
      <c r="D7" s="11">
        <v>412</v>
      </c>
      <c r="E7" s="12">
        <v>2244</v>
      </c>
      <c r="F7" s="13">
        <v>23</v>
      </c>
      <c r="G7" s="14">
        <f aca="true" t="shared" si="0" ref="G7:G69">C7+F7</f>
        <v>2679</v>
      </c>
    </row>
    <row r="8" spans="1:7" s="2" customFormat="1" ht="13.5" customHeight="1">
      <c r="A8" s="52"/>
      <c r="B8" s="9" t="s">
        <v>9</v>
      </c>
      <c r="C8" s="29">
        <v>1593</v>
      </c>
      <c r="D8" s="11">
        <v>285</v>
      </c>
      <c r="E8" s="12">
        <v>1308</v>
      </c>
      <c r="F8" s="13">
        <v>45</v>
      </c>
      <c r="G8" s="14">
        <f t="shared" si="0"/>
        <v>1638</v>
      </c>
    </row>
    <row r="9" spans="1:7" s="2" customFormat="1" ht="13.5" customHeight="1">
      <c r="A9" s="52"/>
      <c r="B9" s="15" t="s">
        <v>10</v>
      </c>
      <c r="C9" s="29">
        <v>2239</v>
      </c>
      <c r="D9" s="16">
        <v>287</v>
      </c>
      <c r="E9" s="17">
        <v>1952</v>
      </c>
      <c r="F9" s="18">
        <v>44</v>
      </c>
      <c r="G9" s="19">
        <f t="shared" si="0"/>
        <v>2283</v>
      </c>
    </row>
    <row r="10" spans="1:7" s="2" customFormat="1" ht="13.5" customHeight="1">
      <c r="A10" s="52"/>
      <c r="B10" s="15" t="s">
        <v>11</v>
      </c>
      <c r="C10" s="29">
        <v>1819</v>
      </c>
      <c r="D10" s="16">
        <v>253</v>
      </c>
      <c r="E10" s="17">
        <v>1566</v>
      </c>
      <c r="F10" s="18">
        <v>44</v>
      </c>
      <c r="G10" s="19">
        <f t="shared" si="0"/>
        <v>1863</v>
      </c>
    </row>
    <row r="11" spans="1:7" s="2" customFormat="1" ht="13.5" customHeight="1">
      <c r="A11" s="52"/>
      <c r="B11" s="15" t="s">
        <v>12</v>
      </c>
      <c r="C11" s="29">
        <v>1420</v>
      </c>
      <c r="D11" s="16">
        <v>191</v>
      </c>
      <c r="E11" s="17">
        <v>1229</v>
      </c>
      <c r="F11" s="18">
        <v>33</v>
      </c>
      <c r="G11" s="19">
        <f t="shared" si="0"/>
        <v>1453</v>
      </c>
    </row>
    <row r="12" spans="1:7" s="2" customFormat="1" ht="13.5" customHeight="1">
      <c r="A12" s="52"/>
      <c r="B12" s="15" t="s">
        <v>13</v>
      </c>
      <c r="C12" s="29">
        <v>1195</v>
      </c>
      <c r="D12" s="16">
        <v>120</v>
      </c>
      <c r="E12" s="17">
        <v>1075</v>
      </c>
      <c r="F12" s="18">
        <v>28</v>
      </c>
      <c r="G12" s="19">
        <f t="shared" si="0"/>
        <v>1223</v>
      </c>
    </row>
    <row r="13" spans="1:7" s="2" customFormat="1" ht="13.5" customHeight="1" thickBot="1">
      <c r="A13" s="52"/>
      <c r="B13" s="20" t="s">
        <v>14</v>
      </c>
      <c r="C13" s="30">
        <v>991</v>
      </c>
      <c r="D13" s="21">
        <v>134</v>
      </c>
      <c r="E13" s="22">
        <v>857</v>
      </c>
      <c r="F13" s="23">
        <v>24</v>
      </c>
      <c r="G13" s="24">
        <f t="shared" si="0"/>
        <v>1015</v>
      </c>
    </row>
    <row r="14" spans="1:7" s="2" customFormat="1" ht="13.5" customHeight="1" thickBot="1" thickTop="1">
      <c r="A14" s="53"/>
      <c r="B14" s="25" t="s">
        <v>4</v>
      </c>
      <c r="C14" s="26">
        <f>SUM(C7:C13)</f>
        <v>11913</v>
      </c>
      <c r="D14" s="27">
        <f>SUM(D7:D13)</f>
        <v>1682</v>
      </c>
      <c r="E14" s="27">
        <f>SUM(E7:E13)</f>
        <v>10231</v>
      </c>
      <c r="F14" s="27">
        <f>SUM(F7:F13)</f>
        <v>241</v>
      </c>
      <c r="G14" s="28">
        <f>SUM(G7:G13)</f>
        <v>12154</v>
      </c>
    </row>
    <row r="15" spans="1:7" s="2" customFormat="1" ht="13.5" customHeight="1">
      <c r="A15" s="51" t="s">
        <v>15</v>
      </c>
      <c r="B15" s="9" t="s">
        <v>8</v>
      </c>
      <c r="C15" s="10">
        <v>1797</v>
      </c>
      <c r="D15" s="11">
        <v>342</v>
      </c>
      <c r="E15" s="12">
        <v>1455</v>
      </c>
      <c r="F15" s="13">
        <v>28</v>
      </c>
      <c r="G15" s="14">
        <f>C15+F15</f>
        <v>1825</v>
      </c>
    </row>
    <row r="16" spans="1:7" s="2" customFormat="1" ht="13.5" customHeight="1">
      <c r="A16" s="52"/>
      <c r="B16" s="9" t="s">
        <v>9</v>
      </c>
      <c r="C16" s="29">
        <v>1025</v>
      </c>
      <c r="D16" s="11">
        <v>192</v>
      </c>
      <c r="E16" s="12">
        <v>833</v>
      </c>
      <c r="F16" s="13">
        <v>28</v>
      </c>
      <c r="G16" s="14">
        <f>C16+F16</f>
        <v>1053</v>
      </c>
    </row>
    <row r="17" spans="1:7" s="2" customFormat="1" ht="13.5" customHeight="1">
      <c r="A17" s="52"/>
      <c r="B17" s="15" t="s">
        <v>10</v>
      </c>
      <c r="C17" s="29">
        <v>1689</v>
      </c>
      <c r="D17" s="16">
        <v>243</v>
      </c>
      <c r="E17" s="17">
        <v>1446</v>
      </c>
      <c r="F17" s="18">
        <v>40</v>
      </c>
      <c r="G17" s="19">
        <f t="shared" si="0"/>
        <v>1729</v>
      </c>
    </row>
    <row r="18" spans="1:7" s="2" customFormat="1" ht="13.5" customHeight="1">
      <c r="A18" s="52"/>
      <c r="B18" s="15" t="s">
        <v>11</v>
      </c>
      <c r="C18" s="29">
        <v>1171</v>
      </c>
      <c r="D18" s="16">
        <v>170</v>
      </c>
      <c r="E18" s="17">
        <v>1001</v>
      </c>
      <c r="F18" s="18">
        <v>31</v>
      </c>
      <c r="G18" s="19">
        <f t="shared" si="0"/>
        <v>1202</v>
      </c>
    </row>
    <row r="19" spans="1:7" s="2" customFormat="1" ht="13.5" customHeight="1">
      <c r="A19" s="52"/>
      <c r="B19" s="15" t="s">
        <v>12</v>
      </c>
      <c r="C19" s="29">
        <v>863</v>
      </c>
      <c r="D19" s="16">
        <v>124</v>
      </c>
      <c r="E19" s="17">
        <v>739</v>
      </c>
      <c r="F19" s="18">
        <v>18</v>
      </c>
      <c r="G19" s="19">
        <f t="shared" si="0"/>
        <v>881</v>
      </c>
    </row>
    <row r="20" spans="1:7" s="2" customFormat="1" ht="13.5" customHeight="1">
      <c r="A20" s="52"/>
      <c r="B20" s="15" t="s">
        <v>13</v>
      </c>
      <c r="C20" s="29">
        <v>925</v>
      </c>
      <c r="D20" s="16">
        <v>117</v>
      </c>
      <c r="E20" s="17">
        <v>808</v>
      </c>
      <c r="F20" s="18">
        <v>8</v>
      </c>
      <c r="G20" s="19">
        <f t="shared" si="0"/>
        <v>933</v>
      </c>
    </row>
    <row r="21" spans="1:7" s="2" customFormat="1" ht="13.5" customHeight="1" thickBot="1">
      <c r="A21" s="52"/>
      <c r="B21" s="20" t="s">
        <v>14</v>
      </c>
      <c r="C21" s="30">
        <v>545</v>
      </c>
      <c r="D21" s="21">
        <v>69</v>
      </c>
      <c r="E21" s="22">
        <v>476</v>
      </c>
      <c r="F21" s="23">
        <v>13</v>
      </c>
      <c r="G21" s="24">
        <f t="shared" si="0"/>
        <v>558</v>
      </c>
    </row>
    <row r="22" spans="1:7" s="2" customFormat="1" ht="13.5" customHeight="1" thickBot="1" thickTop="1">
      <c r="A22" s="53"/>
      <c r="B22" s="25" t="s">
        <v>4</v>
      </c>
      <c r="C22" s="26">
        <f>SUM(C15:C21)</f>
        <v>8015</v>
      </c>
      <c r="D22" s="27">
        <f>SUM(D15:D21)</f>
        <v>1257</v>
      </c>
      <c r="E22" s="27">
        <f>SUM(E15:E21)</f>
        <v>6758</v>
      </c>
      <c r="F22" s="27">
        <f>SUM(F15:F21)</f>
        <v>166</v>
      </c>
      <c r="G22" s="28">
        <f>SUM(G15:G21)</f>
        <v>8181</v>
      </c>
    </row>
    <row r="23" spans="1:7" s="2" customFormat="1" ht="13.5" customHeight="1">
      <c r="A23" s="52" t="s">
        <v>16</v>
      </c>
      <c r="B23" s="9" t="s">
        <v>8</v>
      </c>
      <c r="C23" s="10">
        <v>1519</v>
      </c>
      <c r="D23" s="11">
        <v>225</v>
      </c>
      <c r="E23" s="12">
        <v>1294</v>
      </c>
      <c r="F23" s="13">
        <v>18</v>
      </c>
      <c r="G23" s="14">
        <f>C23+F23</f>
        <v>1537</v>
      </c>
    </row>
    <row r="24" spans="1:7" s="2" customFormat="1" ht="13.5" customHeight="1">
      <c r="A24" s="52"/>
      <c r="B24" s="9" t="s">
        <v>9</v>
      </c>
      <c r="C24" s="29">
        <v>777</v>
      </c>
      <c r="D24" s="11">
        <v>131</v>
      </c>
      <c r="E24" s="12">
        <v>646</v>
      </c>
      <c r="F24" s="13">
        <v>19</v>
      </c>
      <c r="G24" s="14">
        <f>C24+F24</f>
        <v>796</v>
      </c>
    </row>
    <row r="25" spans="1:7" s="2" customFormat="1" ht="13.5" customHeight="1">
      <c r="A25" s="52"/>
      <c r="B25" s="15" t="s">
        <v>10</v>
      </c>
      <c r="C25" s="29">
        <v>1305</v>
      </c>
      <c r="D25" s="16">
        <v>125</v>
      </c>
      <c r="E25" s="17">
        <v>1180</v>
      </c>
      <c r="F25" s="18">
        <v>20</v>
      </c>
      <c r="G25" s="19">
        <f t="shared" si="0"/>
        <v>1325</v>
      </c>
    </row>
    <row r="26" spans="1:7" s="2" customFormat="1" ht="13.5" customHeight="1">
      <c r="A26" s="52"/>
      <c r="B26" s="15" t="s">
        <v>11</v>
      </c>
      <c r="C26" s="29">
        <v>925</v>
      </c>
      <c r="D26" s="16">
        <v>100</v>
      </c>
      <c r="E26" s="17">
        <v>825</v>
      </c>
      <c r="F26" s="18">
        <v>19</v>
      </c>
      <c r="G26" s="19">
        <f t="shared" si="0"/>
        <v>944</v>
      </c>
    </row>
    <row r="27" spans="1:7" s="2" customFormat="1" ht="13.5" customHeight="1">
      <c r="A27" s="52"/>
      <c r="B27" s="15" t="s">
        <v>12</v>
      </c>
      <c r="C27" s="29">
        <v>560</v>
      </c>
      <c r="D27" s="16">
        <v>55</v>
      </c>
      <c r="E27" s="17">
        <v>505</v>
      </c>
      <c r="F27" s="18">
        <v>11</v>
      </c>
      <c r="G27" s="19">
        <f t="shared" si="0"/>
        <v>571</v>
      </c>
    </row>
    <row r="28" spans="1:7" s="2" customFormat="1" ht="13.5" customHeight="1">
      <c r="A28" s="52"/>
      <c r="B28" s="15" t="s">
        <v>13</v>
      </c>
      <c r="C28" s="29">
        <v>600</v>
      </c>
      <c r="D28" s="16">
        <v>60</v>
      </c>
      <c r="E28" s="17">
        <v>540</v>
      </c>
      <c r="F28" s="18">
        <v>15</v>
      </c>
      <c r="G28" s="19">
        <f t="shared" si="0"/>
        <v>615</v>
      </c>
    </row>
    <row r="29" spans="1:7" s="2" customFormat="1" ht="13.5" customHeight="1" thickBot="1">
      <c r="A29" s="52"/>
      <c r="B29" s="20" t="s">
        <v>14</v>
      </c>
      <c r="C29" s="30">
        <v>454</v>
      </c>
      <c r="D29" s="21">
        <v>54</v>
      </c>
      <c r="E29" s="22">
        <v>400</v>
      </c>
      <c r="F29" s="23">
        <v>13</v>
      </c>
      <c r="G29" s="24">
        <f t="shared" si="0"/>
        <v>467</v>
      </c>
    </row>
    <row r="30" spans="1:7" s="2" customFormat="1" ht="13.5" customHeight="1" thickBot="1" thickTop="1">
      <c r="A30" s="53"/>
      <c r="B30" s="25" t="s">
        <v>4</v>
      </c>
      <c r="C30" s="26">
        <f>SUM(C23:C29)</f>
        <v>6140</v>
      </c>
      <c r="D30" s="27">
        <f>SUM(D23:D29)</f>
        <v>750</v>
      </c>
      <c r="E30" s="27">
        <f>SUM(E23:E29)</f>
        <v>5390</v>
      </c>
      <c r="F30" s="27">
        <f>SUM(F23:F29)</f>
        <v>115</v>
      </c>
      <c r="G30" s="28">
        <f>SUM(G23:G29)</f>
        <v>6255</v>
      </c>
    </row>
    <row r="31" spans="1:7" s="2" customFormat="1" ht="13.5" customHeight="1">
      <c r="A31" s="54" t="s">
        <v>17</v>
      </c>
      <c r="B31" s="9" t="s">
        <v>8</v>
      </c>
      <c r="C31" s="10">
        <v>2438</v>
      </c>
      <c r="D31" s="11">
        <v>357</v>
      </c>
      <c r="E31" s="12">
        <v>2081</v>
      </c>
      <c r="F31" s="13">
        <v>27</v>
      </c>
      <c r="G31" s="14">
        <f>C31+F31</f>
        <v>2465</v>
      </c>
    </row>
    <row r="32" spans="1:7" s="2" customFormat="1" ht="13.5" customHeight="1">
      <c r="A32" s="55"/>
      <c r="B32" s="9" t="s">
        <v>9</v>
      </c>
      <c r="C32" s="29">
        <v>1571</v>
      </c>
      <c r="D32" s="11">
        <v>270</v>
      </c>
      <c r="E32" s="12">
        <v>1301</v>
      </c>
      <c r="F32" s="13">
        <v>41</v>
      </c>
      <c r="G32" s="14">
        <f>C32+F32</f>
        <v>1612</v>
      </c>
    </row>
    <row r="33" spans="1:7" s="2" customFormat="1" ht="13.5" customHeight="1">
      <c r="A33" s="55"/>
      <c r="B33" s="15" t="s">
        <v>10</v>
      </c>
      <c r="C33" s="29">
        <v>2049</v>
      </c>
      <c r="D33" s="16">
        <v>238</v>
      </c>
      <c r="E33" s="17">
        <v>1811</v>
      </c>
      <c r="F33" s="18">
        <v>34</v>
      </c>
      <c r="G33" s="19">
        <f t="shared" si="0"/>
        <v>2083</v>
      </c>
    </row>
    <row r="34" spans="1:7" s="2" customFormat="1" ht="13.5" customHeight="1">
      <c r="A34" s="55"/>
      <c r="B34" s="15" t="s">
        <v>11</v>
      </c>
      <c r="C34" s="29">
        <v>1703</v>
      </c>
      <c r="D34" s="16">
        <v>219</v>
      </c>
      <c r="E34" s="17">
        <v>1484</v>
      </c>
      <c r="F34" s="18">
        <v>32</v>
      </c>
      <c r="G34" s="19">
        <f t="shared" si="0"/>
        <v>1735</v>
      </c>
    </row>
    <row r="35" spans="1:7" s="2" customFormat="1" ht="13.5" customHeight="1">
      <c r="A35" s="55"/>
      <c r="B35" s="15" t="s">
        <v>12</v>
      </c>
      <c r="C35" s="29">
        <v>1175</v>
      </c>
      <c r="D35" s="16">
        <v>129</v>
      </c>
      <c r="E35" s="17">
        <v>1046</v>
      </c>
      <c r="F35" s="18">
        <v>30</v>
      </c>
      <c r="G35" s="19">
        <f t="shared" si="0"/>
        <v>1205</v>
      </c>
    </row>
    <row r="36" spans="1:7" s="2" customFormat="1" ht="13.5" customHeight="1">
      <c r="A36" s="55"/>
      <c r="B36" s="15" t="s">
        <v>13</v>
      </c>
      <c r="C36" s="29">
        <v>1127</v>
      </c>
      <c r="D36" s="16">
        <v>112</v>
      </c>
      <c r="E36" s="17">
        <v>1015</v>
      </c>
      <c r="F36" s="18">
        <v>21</v>
      </c>
      <c r="G36" s="19">
        <f t="shared" si="0"/>
        <v>1148</v>
      </c>
    </row>
    <row r="37" spans="1:7" s="2" customFormat="1" ht="13.5" customHeight="1" thickBot="1">
      <c r="A37" s="55"/>
      <c r="B37" s="20" t="s">
        <v>14</v>
      </c>
      <c r="C37" s="30">
        <v>940</v>
      </c>
      <c r="D37" s="21">
        <v>122</v>
      </c>
      <c r="E37" s="22">
        <v>818</v>
      </c>
      <c r="F37" s="23">
        <v>27</v>
      </c>
      <c r="G37" s="24">
        <f t="shared" si="0"/>
        <v>967</v>
      </c>
    </row>
    <row r="38" spans="1:7" s="2" customFormat="1" ht="13.5" customHeight="1" thickBot="1" thickTop="1">
      <c r="A38" s="56"/>
      <c r="B38" s="25" t="s">
        <v>4</v>
      </c>
      <c r="C38" s="26">
        <f>SUM(C31:C37)</f>
        <v>11003</v>
      </c>
      <c r="D38" s="27">
        <f>SUM(D31:D37)</f>
        <v>1447</v>
      </c>
      <c r="E38" s="27">
        <f>SUM(E31:E37)</f>
        <v>9556</v>
      </c>
      <c r="F38" s="27">
        <f>SUM(F31:F37)</f>
        <v>212</v>
      </c>
      <c r="G38" s="28">
        <f>SUM(G31:G37)</f>
        <v>11215</v>
      </c>
    </row>
    <row r="39" spans="1:7" s="2" customFormat="1" ht="13.5" customHeight="1">
      <c r="A39" s="52" t="s">
        <v>18</v>
      </c>
      <c r="B39" s="9" t="s">
        <v>8</v>
      </c>
      <c r="C39" s="10">
        <v>1476</v>
      </c>
      <c r="D39" s="11">
        <v>232</v>
      </c>
      <c r="E39" s="12">
        <v>1244</v>
      </c>
      <c r="F39" s="13">
        <v>19</v>
      </c>
      <c r="G39" s="14">
        <f>C39+F39</f>
        <v>1495</v>
      </c>
    </row>
    <row r="40" spans="1:7" s="2" customFormat="1" ht="13.5" customHeight="1">
      <c r="A40" s="52"/>
      <c r="B40" s="9" t="s">
        <v>9</v>
      </c>
      <c r="C40" s="29">
        <v>789</v>
      </c>
      <c r="D40" s="11">
        <v>133</v>
      </c>
      <c r="E40" s="12">
        <v>656</v>
      </c>
      <c r="F40" s="13">
        <v>22</v>
      </c>
      <c r="G40" s="14">
        <f>C40+F40</f>
        <v>811</v>
      </c>
    </row>
    <row r="41" spans="1:7" s="2" customFormat="1" ht="13.5" customHeight="1">
      <c r="A41" s="52"/>
      <c r="B41" s="15" t="s">
        <v>10</v>
      </c>
      <c r="C41" s="29">
        <v>1160</v>
      </c>
      <c r="D41" s="16">
        <v>142</v>
      </c>
      <c r="E41" s="17">
        <v>1018</v>
      </c>
      <c r="F41" s="18">
        <v>25</v>
      </c>
      <c r="G41" s="19">
        <f t="shared" si="0"/>
        <v>1185</v>
      </c>
    </row>
    <row r="42" spans="1:7" s="2" customFormat="1" ht="13.5" customHeight="1">
      <c r="A42" s="52"/>
      <c r="B42" s="15" t="s">
        <v>11</v>
      </c>
      <c r="C42" s="29">
        <v>794</v>
      </c>
      <c r="D42" s="16">
        <v>103</v>
      </c>
      <c r="E42" s="17">
        <v>691</v>
      </c>
      <c r="F42" s="18">
        <v>20</v>
      </c>
      <c r="G42" s="19">
        <f t="shared" si="0"/>
        <v>814</v>
      </c>
    </row>
    <row r="43" spans="1:7" s="2" customFormat="1" ht="13.5" customHeight="1">
      <c r="A43" s="52"/>
      <c r="B43" s="15" t="s">
        <v>12</v>
      </c>
      <c r="C43" s="29">
        <v>606</v>
      </c>
      <c r="D43" s="16">
        <v>55</v>
      </c>
      <c r="E43" s="17">
        <v>551</v>
      </c>
      <c r="F43" s="18">
        <v>12</v>
      </c>
      <c r="G43" s="19">
        <f t="shared" si="0"/>
        <v>618</v>
      </c>
    </row>
    <row r="44" spans="1:7" s="2" customFormat="1" ht="13.5" customHeight="1">
      <c r="A44" s="52"/>
      <c r="B44" s="15" t="s">
        <v>13</v>
      </c>
      <c r="C44" s="29">
        <v>513</v>
      </c>
      <c r="D44" s="16">
        <v>65</v>
      </c>
      <c r="E44" s="17">
        <v>448</v>
      </c>
      <c r="F44" s="18">
        <v>13</v>
      </c>
      <c r="G44" s="19">
        <f t="shared" si="0"/>
        <v>526</v>
      </c>
    </row>
    <row r="45" spans="1:7" s="2" customFormat="1" ht="13.5" customHeight="1" thickBot="1">
      <c r="A45" s="52"/>
      <c r="B45" s="20" t="s">
        <v>14</v>
      </c>
      <c r="C45" s="30">
        <v>502</v>
      </c>
      <c r="D45" s="21">
        <v>62</v>
      </c>
      <c r="E45" s="22">
        <v>440</v>
      </c>
      <c r="F45" s="23">
        <v>20</v>
      </c>
      <c r="G45" s="24">
        <f t="shared" si="0"/>
        <v>522</v>
      </c>
    </row>
    <row r="46" spans="1:7" s="2" customFormat="1" ht="13.5" customHeight="1" thickBot="1" thickTop="1">
      <c r="A46" s="53"/>
      <c r="B46" s="25" t="s">
        <v>4</v>
      </c>
      <c r="C46" s="26">
        <f>SUM(C39:C45)</f>
        <v>5840</v>
      </c>
      <c r="D46" s="27">
        <f>SUM(D39:D45)</f>
        <v>792</v>
      </c>
      <c r="E46" s="27">
        <f>SUM(E39:E45)</f>
        <v>5048</v>
      </c>
      <c r="F46" s="27">
        <f>SUM(F39:F45)</f>
        <v>131</v>
      </c>
      <c r="G46" s="28">
        <f>SUM(G39:G45)</f>
        <v>5971</v>
      </c>
    </row>
    <row r="47" spans="1:7" s="2" customFormat="1" ht="13.5" customHeight="1">
      <c r="A47" s="52" t="s">
        <v>19</v>
      </c>
      <c r="B47" s="9" t="s">
        <v>8</v>
      </c>
      <c r="C47" s="10">
        <v>1790</v>
      </c>
      <c r="D47" s="11">
        <v>247</v>
      </c>
      <c r="E47" s="12">
        <v>1543</v>
      </c>
      <c r="F47" s="13">
        <v>19</v>
      </c>
      <c r="G47" s="14">
        <f>C47+F47</f>
        <v>1809</v>
      </c>
    </row>
    <row r="48" spans="1:7" s="2" customFormat="1" ht="13.5" customHeight="1">
      <c r="A48" s="52"/>
      <c r="B48" s="9" t="s">
        <v>9</v>
      </c>
      <c r="C48" s="29">
        <v>1223</v>
      </c>
      <c r="D48" s="11">
        <v>201</v>
      </c>
      <c r="E48" s="12">
        <v>1022</v>
      </c>
      <c r="F48" s="13">
        <v>33</v>
      </c>
      <c r="G48" s="14">
        <f>C48+F48</f>
        <v>1256</v>
      </c>
    </row>
    <row r="49" spans="1:7" s="2" customFormat="1" ht="13.5" customHeight="1">
      <c r="A49" s="52"/>
      <c r="B49" s="15" t="s">
        <v>10</v>
      </c>
      <c r="C49" s="29">
        <v>1768</v>
      </c>
      <c r="D49" s="16">
        <v>238</v>
      </c>
      <c r="E49" s="17">
        <v>1530</v>
      </c>
      <c r="F49" s="18">
        <v>38</v>
      </c>
      <c r="G49" s="19">
        <f t="shared" si="0"/>
        <v>1806</v>
      </c>
    </row>
    <row r="50" spans="1:7" s="2" customFormat="1" ht="13.5" customHeight="1">
      <c r="A50" s="52"/>
      <c r="B50" s="15" t="s">
        <v>11</v>
      </c>
      <c r="C50" s="29">
        <v>1653</v>
      </c>
      <c r="D50" s="16">
        <v>233</v>
      </c>
      <c r="E50" s="17">
        <v>1420</v>
      </c>
      <c r="F50" s="18">
        <v>38</v>
      </c>
      <c r="G50" s="19">
        <f t="shared" si="0"/>
        <v>1691</v>
      </c>
    </row>
    <row r="51" spans="1:7" s="2" customFormat="1" ht="13.5" customHeight="1">
      <c r="A51" s="52"/>
      <c r="B51" s="15" t="s">
        <v>12</v>
      </c>
      <c r="C51" s="29">
        <v>1142</v>
      </c>
      <c r="D51" s="16">
        <v>150</v>
      </c>
      <c r="E51" s="17">
        <v>992</v>
      </c>
      <c r="F51" s="18">
        <v>28</v>
      </c>
      <c r="G51" s="19">
        <f t="shared" si="0"/>
        <v>1170</v>
      </c>
    </row>
    <row r="52" spans="1:7" s="2" customFormat="1" ht="13.5" customHeight="1">
      <c r="A52" s="52"/>
      <c r="B52" s="15" t="s">
        <v>13</v>
      </c>
      <c r="C52" s="29">
        <v>924</v>
      </c>
      <c r="D52" s="16">
        <v>105</v>
      </c>
      <c r="E52" s="17">
        <v>819</v>
      </c>
      <c r="F52" s="18">
        <v>16</v>
      </c>
      <c r="G52" s="19">
        <f t="shared" si="0"/>
        <v>940</v>
      </c>
    </row>
    <row r="53" spans="1:7" s="2" customFormat="1" ht="13.5" customHeight="1" thickBot="1">
      <c r="A53" s="52"/>
      <c r="B53" s="20" t="s">
        <v>14</v>
      </c>
      <c r="C53" s="30">
        <v>906</v>
      </c>
      <c r="D53" s="21">
        <v>120</v>
      </c>
      <c r="E53" s="22">
        <v>786</v>
      </c>
      <c r="F53" s="23">
        <v>27</v>
      </c>
      <c r="G53" s="24">
        <f t="shared" si="0"/>
        <v>933</v>
      </c>
    </row>
    <row r="54" spans="1:7" s="2" customFormat="1" ht="13.5" customHeight="1" thickBot="1" thickTop="1">
      <c r="A54" s="53"/>
      <c r="B54" s="25" t="s">
        <v>4</v>
      </c>
      <c r="C54" s="26">
        <f>SUM(C47:C53)</f>
        <v>9406</v>
      </c>
      <c r="D54" s="27">
        <f>SUM(D47:D53)</f>
        <v>1294</v>
      </c>
      <c r="E54" s="27">
        <f>SUM(E47:E53)</f>
        <v>8112</v>
      </c>
      <c r="F54" s="27">
        <f>SUM(F47:F53)</f>
        <v>199</v>
      </c>
      <c r="G54" s="28">
        <f>SUM(G47:G53)</f>
        <v>9605</v>
      </c>
    </row>
    <row r="55" spans="1:7" s="2" customFormat="1" ht="13.5" customHeight="1">
      <c r="A55" s="52" t="s">
        <v>20</v>
      </c>
      <c r="B55" s="9" t="s">
        <v>8</v>
      </c>
      <c r="C55" s="10">
        <v>1878</v>
      </c>
      <c r="D55" s="11">
        <v>309</v>
      </c>
      <c r="E55" s="12">
        <v>1569</v>
      </c>
      <c r="F55" s="13">
        <v>19</v>
      </c>
      <c r="G55" s="14">
        <f>C55+F55</f>
        <v>1897</v>
      </c>
    </row>
    <row r="56" spans="1:7" s="2" customFormat="1" ht="13.5" customHeight="1">
      <c r="A56" s="52"/>
      <c r="B56" s="9" t="s">
        <v>9</v>
      </c>
      <c r="C56" s="29">
        <v>1045</v>
      </c>
      <c r="D56" s="11">
        <v>173</v>
      </c>
      <c r="E56" s="12">
        <v>872</v>
      </c>
      <c r="F56" s="13">
        <v>25</v>
      </c>
      <c r="G56" s="14">
        <f>C56+F56</f>
        <v>1070</v>
      </c>
    </row>
    <row r="57" spans="1:7" s="2" customFormat="1" ht="13.5" customHeight="1">
      <c r="A57" s="52"/>
      <c r="B57" s="15" t="s">
        <v>10</v>
      </c>
      <c r="C57" s="29">
        <v>1607</v>
      </c>
      <c r="D57" s="16">
        <v>213</v>
      </c>
      <c r="E57" s="17">
        <v>1394</v>
      </c>
      <c r="F57" s="18">
        <v>35</v>
      </c>
      <c r="G57" s="19">
        <f t="shared" si="0"/>
        <v>1642</v>
      </c>
    </row>
    <row r="58" spans="1:7" s="2" customFormat="1" ht="13.5" customHeight="1">
      <c r="A58" s="52"/>
      <c r="B58" s="15" t="s">
        <v>11</v>
      </c>
      <c r="C58" s="29">
        <v>1392</v>
      </c>
      <c r="D58" s="16">
        <v>176</v>
      </c>
      <c r="E58" s="17">
        <v>1216</v>
      </c>
      <c r="F58" s="18">
        <v>29</v>
      </c>
      <c r="G58" s="19">
        <f t="shared" si="0"/>
        <v>1421</v>
      </c>
    </row>
    <row r="59" spans="1:7" s="2" customFormat="1" ht="13.5" customHeight="1">
      <c r="A59" s="52"/>
      <c r="B59" s="15" t="s">
        <v>12</v>
      </c>
      <c r="C59" s="29">
        <v>1037</v>
      </c>
      <c r="D59" s="16">
        <v>123</v>
      </c>
      <c r="E59" s="17">
        <v>914</v>
      </c>
      <c r="F59" s="18">
        <v>29</v>
      </c>
      <c r="G59" s="19">
        <f t="shared" si="0"/>
        <v>1066</v>
      </c>
    </row>
    <row r="60" spans="1:7" s="2" customFormat="1" ht="13.5" customHeight="1">
      <c r="A60" s="52"/>
      <c r="B60" s="15" t="s">
        <v>13</v>
      </c>
      <c r="C60" s="29">
        <v>797</v>
      </c>
      <c r="D60" s="16">
        <v>91</v>
      </c>
      <c r="E60" s="17">
        <v>706</v>
      </c>
      <c r="F60" s="18">
        <v>12</v>
      </c>
      <c r="G60" s="19">
        <f t="shared" si="0"/>
        <v>809</v>
      </c>
    </row>
    <row r="61" spans="1:7" s="2" customFormat="1" ht="13.5" customHeight="1" thickBot="1">
      <c r="A61" s="52"/>
      <c r="B61" s="20" t="s">
        <v>14</v>
      </c>
      <c r="C61" s="39">
        <v>870</v>
      </c>
      <c r="D61" s="21">
        <v>113</v>
      </c>
      <c r="E61" s="22">
        <v>757</v>
      </c>
      <c r="F61" s="23">
        <v>25</v>
      </c>
      <c r="G61" s="24">
        <f t="shared" si="0"/>
        <v>895</v>
      </c>
    </row>
    <row r="62" spans="1:7" s="2" customFormat="1" ht="13.5" customHeight="1" thickBot="1" thickTop="1">
      <c r="A62" s="53"/>
      <c r="B62" s="25" t="s">
        <v>4</v>
      </c>
      <c r="C62" s="26">
        <f>SUM(C55:C61)</f>
        <v>8626</v>
      </c>
      <c r="D62" s="27">
        <f>SUM(D55:D61)</f>
        <v>1198</v>
      </c>
      <c r="E62" s="27">
        <f>SUM(E55:E61)</f>
        <v>7428</v>
      </c>
      <c r="F62" s="27">
        <f>SUM(F55:F61)</f>
        <v>174</v>
      </c>
      <c r="G62" s="28">
        <f>SUM(G55:G61)</f>
        <v>8800</v>
      </c>
    </row>
    <row r="63" spans="1:7" s="2" customFormat="1" ht="13.5" customHeight="1">
      <c r="A63" s="52" t="s">
        <v>21</v>
      </c>
      <c r="B63" s="9" t="s">
        <v>8</v>
      </c>
      <c r="C63" s="10">
        <f aca="true" t="shared" si="1" ref="C63:F69">C7+C15+C23+C31+C39+C47+C55</f>
        <v>13554</v>
      </c>
      <c r="D63" s="31">
        <f t="shared" si="1"/>
        <v>2124</v>
      </c>
      <c r="E63" s="32">
        <f t="shared" si="1"/>
        <v>11430</v>
      </c>
      <c r="F63" s="10">
        <f t="shared" si="1"/>
        <v>153</v>
      </c>
      <c r="G63" s="14">
        <f>C63+F63</f>
        <v>13707</v>
      </c>
    </row>
    <row r="64" spans="1:7" s="2" customFormat="1" ht="13.5" customHeight="1">
      <c r="A64" s="52"/>
      <c r="B64" s="9" t="s">
        <v>9</v>
      </c>
      <c r="C64" s="29">
        <f t="shared" si="1"/>
        <v>8023</v>
      </c>
      <c r="D64" s="33">
        <f t="shared" si="1"/>
        <v>1385</v>
      </c>
      <c r="E64" s="34">
        <f t="shared" si="1"/>
        <v>6638</v>
      </c>
      <c r="F64" s="29">
        <f t="shared" si="1"/>
        <v>213</v>
      </c>
      <c r="G64" s="14">
        <f>C64+F64</f>
        <v>8236</v>
      </c>
    </row>
    <row r="65" spans="1:7" s="2" customFormat="1" ht="13.5" customHeight="1">
      <c r="A65" s="52"/>
      <c r="B65" s="15" t="s">
        <v>10</v>
      </c>
      <c r="C65" s="29">
        <f t="shared" si="1"/>
        <v>11817</v>
      </c>
      <c r="D65" s="33">
        <f t="shared" si="1"/>
        <v>1486</v>
      </c>
      <c r="E65" s="34">
        <f t="shared" si="1"/>
        <v>10331</v>
      </c>
      <c r="F65" s="29">
        <f t="shared" si="1"/>
        <v>236</v>
      </c>
      <c r="G65" s="19">
        <f t="shared" si="0"/>
        <v>12053</v>
      </c>
    </row>
    <row r="66" spans="1:7" s="2" customFormat="1" ht="13.5" customHeight="1">
      <c r="A66" s="52"/>
      <c r="B66" s="15" t="s">
        <v>11</v>
      </c>
      <c r="C66" s="29">
        <f t="shared" si="1"/>
        <v>9457</v>
      </c>
      <c r="D66" s="33">
        <f t="shared" si="1"/>
        <v>1254</v>
      </c>
      <c r="E66" s="34">
        <f t="shared" si="1"/>
        <v>8203</v>
      </c>
      <c r="F66" s="29">
        <f t="shared" si="1"/>
        <v>213</v>
      </c>
      <c r="G66" s="19">
        <f t="shared" si="0"/>
        <v>9670</v>
      </c>
    </row>
    <row r="67" spans="1:7" s="2" customFormat="1" ht="13.5" customHeight="1">
      <c r="A67" s="52"/>
      <c r="B67" s="15" t="s">
        <v>12</v>
      </c>
      <c r="C67" s="29">
        <f t="shared" si="1"/>
        <v>6803</v>
      </c>
      <c r="D67" s="33">
        <f t="shared" si="1"/>
        <v>827</v>
      </c>
      <c r="E67" s="34">
        <f t="shared" si="1"/>
        <v>5976</v>
      </c>
      <c r="F67" s="29">
        <f t="shared" si="1"/>
        <v>161</v>
      </c>
      <c r="G67" s="19">
        <f t="shared" si="0"/>
        <v>6964</v>
      </c>
    </row>
    <row r="68" spans="1:7" s="2" customFormat="1" ht="13.5" customHeight="1">
      <c r="A68" s="52"/>
      <c r="B68" s="15" t="s">
        <v>13</v>
      </c>
      <c r="C68" s="29">
        <f t="shared" si="1"/>
        <v>6081</v>
      </c>
      <c r="D68" s="33">
        <f t="shared" si="1"/>
        <v>670</v>
      </c>
      <c r="E68" s="34">
        <f t="shared" si="1"/>
        <v>5411</v>
      </c>
      <c r="F68" s="29">
        <f t="shared" si="1"/>
        <v>113</v>
      </c>
      <c r="G68" s="19">
        <f t="shared" si="0"/>
        <v>6194</v>
      </c>
    </row>
    <row r="69" spans="1:7" s="2" customFormat="1" ht="13.5" customHeight="1" thickBot="1">
      <c r="A69" s="52"/>
      <c r="B69" s="20" t="s">
        <v>14</v>
      </c>
      <c r="C69" s="30">
        <f t="shared" si="1"/>
        <v>5208</v>
      </c>
      <c r="D69" s="35">
        <f t="shared" si="1"/>
        <v>674</v>
      </c>
      <c r="E69" s="36">
        <f t="shared" si="1"/>
        <v>4534</v>
      </c>
      <c r="F69" s="30">
        <f t="shared" si="1"/>
        <v>149</v>
      </c>
      <c r="G69" s="24">
        <f t="shared" si="0"/>
        <v>5357</v>
      </c>
    </row>
    <row r="70" spans="1:7" s="2" customFormat="1" ht="13.5" customHeight="1" thickBot="1" thickTop="1">
      <c r="A70" s="53"/>
      <c r="B70" s="25" t="s">
        <v>4</v>
      </c>
      <c r="C70" s="26">
        <f>SUM(C63:C69)</f>
        <v>60943</v>
      </c>
      <c r="D70" s="27">
        <f>SUM(D63:D69)</f>
        <v>8420</v>
      </c>
      <c r="E70" s="27">
        <f>SUM(E63:E69)</f>
        <v>52523</v>
      </c>
      <c r="F70" s="27">
        <f>SUM(F63:F69)</f>
        <v>1238</v>
      </c>
      <c r="G70" s="28">
        <f>SUM(G63:G69)</f>
        <v>62181</v>
      </c>
    </row>
  </sheetData>
  <sheetProtection/>
  <mergeCells count="13">
    <mergeCell ref="E2:G2"/>
    <mergeCell ref="A5:B6"/>
    <mergeCell ref="C5:C6"/>
    <mergeCell ref="F5:F6"/>
    <mergeCell ref="G5:G6"/>
    <mergeCell ref="A7:A14"/>
    <mergeCell ref="A63:A70"/>
    <mergeCell ref="A15:A22"/>
    <mergeCell ref="A23:A30"/>
    <mergeCell ref="A31:A38"/>
    <mergeCell ref="A39:A46"/>
    <mergeCell ref="A47:A54"/>
    <mergeCell ref="A55:A6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70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0" t="s">
        <v>33</v>
      </c>
      <c r="F2" s="40"/>
      <c r="G2" s="40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1" t="s">
        <v>22</v>
      </c>
      <c r="B5" s="42"/>
      <c r="C5" s="45" t="s">
        <v>2</v>
      </c>
      <c r="D5" s="4"/>
      <c r="E5" s="5"/>
      <c r="F5" s="47" t="s">
        <v>3</v>
      </c>
      <c r="G5" s="49" t="s">
        <v>4</v>
      </c>
    </row>
    <row r="6" spans="1:7" s="8" customFormat="1" ht="16.5" customHeight="1" thickBot="1" thickTop="1">
      <c r="A6" s="43"/>
      <c r="B6" s="44"/>
      <c r="C6" s="46"/>
      <c r="D6" s="6" t="s">
        <v>5</v>
      </c>
      <c r="E6" s="7" t="s">
        <v>6</v>
      </c>
      <c r="F6" s="48"/>
      <c r="G6" s="50"/>
    </row>
    <row r="7" spans="1:7" s="2" customFormat="1" ht="13.5" customHeight="1">
      <c r="A7" s="51" t="s">
        <v>7</v>
      </c>
      <c r="B7" s="9" t="s">
        <v>8</v>
      </c>
      <c r="C7" s="10">
        <v>2627</v>
      </c>
      <c r="D7" s="11">
        <v>407</v>
      </c>
      <c r="E7" s="12">
        <v>2220</v>
      </c>
      <c r="F7" s="13">
        <v>22</v>
      </c>
      <c r="G7" s="14">
        <f aca="true" t="shared" si="0" ref="G7:G69">C7+F7</f>
        <v>2649</v>
      </c>
    </row>
    <row r="8" spans="1:7" s="2" customFormat="1" ht="13.5" customHeight="1">
      <c r="A8" s="52"/>
      <c r="B8" s="9" t="s">
        <v>9</v>
      </c>
      <c r="C8" s="29">
        <v>1607</v>
      </c>
      <c r="D8" s="11">
        <v>287</v>
      </c>
      <c r="E8" s="12">
        <v>1320</v>
      </c>
      <c r="F8" s="13">
        <v>47</v>
      </c>
      <c r="G8" s="14">
        <f t="shared" si="0"/>
        <v>1654</v>
      </c>
    </row>
    <row r="9" spans="1:7" s="2" customFormat="1" ht="13.5" customHeight="1">
      <c r="A9" s="52"/>
      <c r="B9" s="15" t="s">
        <v>10</v>
      </c>
      <c r="C9" s="29">
        <v>2208</v>
      </c>
      <c r="D9" s="16">
        <v>282</v>
      </c>
      <c r="E9" s="17">
        <v>1926</v>
      </c>
      <c r="F9" s="18">
        <v>43</v>
      </c>
      <c r="G9" s="19">
        <f t="shared" si="0"/>
        <v>2251</v>
      </c>
    </row>
    <row r="10" spans="1:7" s="2" customFormat="1" ht="13.5" customHeight="1">
      <c r="A10" s="52"/>
      <c r="B10" s="15" t="s">
        <v>11</v>
      </c>
      <c r="C10" s="29">
        <v>1843</v>
      </c>
      <c r="D10" s="16">
        <v>258</v>
      </c>
      <c r="E10" s="17">
        <v>1585</v>
      </c>
      <c r="F10" s="18">
        <v>44</v>
      </c>
      <c r="G10" s="19">
        <f t="shared" si="0"/>
        <v>1887</v>
      </c>
    </row>
    <row r="11" spans="1:7" s="2" customFormat="1" ht="13.5" customHeight="1">
      <c r="A11" s="52"/>
      <c r="B11" s="15" t="s">
        <v>12</v>
      </c>
      <c r="C11" s="29">
        <v>1432</v>
      </c>
      <c r="D11" s="16">
        <v>196</v>
      </c>
      <c r="E11" s="17">
        <v>1236</v>
      </c>
      <c r="F11" s="18">
        <v>32</v>
      </c>
      <c r="G11" s="19">
        <f t="shared" si="0"/>
        <v>1464</v>
      </c>
    </row>
    <row r="12" spans="1:7" s="2" customFormat="1" ht="13.5" customHeight="1">
      <c r="A12" s="52"/>
      <c r="B12" s="15" t="s">
        <v>13</v>
      </c>
      <c r="C12" s="29">
        <v>1205</v>
      </c>
      <c r="D12" s="16">
        <v>124</v>
      </c>
      <c r="E12" s="17">
        <v>1081</v>
      </c>
      <c r="F12" s="18">
        <v>28</v>
      </c>
      <c r="G12" s="19">
        <f t="shared" si="0"/>
        <v>1233</v>
      </c>
    </row>
    <row r="13" spans="1:7" s="2" customFormat="1" ht="13.5" customHeight="1" thickBot="1">
      <c r="A13" s="52"/>
      <c r="B13" s="20" t="s">
        <v>14</v>
      </c>
      <c r="C13" s="30">
        <v>983</v>
      </c>
      <c r="D13" s="21">
        <v>139</v>
      </c>
      <c r="E13" s="22">
        <v>844</v>
      </c>
      <c r="F13" s="23">
        <v>25</v>
      </c>
      <c r="G13" s="24">
        <f t="shared" si="0"/>
        <v>1008</v>
      </c>
    </row>
    <row r="14" spans="1:7" s="2" customFormat="1" ht="13.5" customHeight="1" thickBot="1" thickTop="1">
      <c r="A14" s="53"/>
      <c r="B14" s="25" t="s">
        <v>4</v>
      </c>
      <c r="C14" s="26">
        <f>SUM(C7:C13)</f>
        <v>11905</v>
      </c>
      <c r="D14" s="27">
        <f>SUM(D7:D13)</f>
        <v>1693</v>
      </c>
      <c r="E14" s="27">
        <f>SUM(E7:E13)</f>
        <v>10212</v>
      </c>
      <c r="F14" s="27">
        <f>SUM(F7:F13)</f>
        <v>241</v>
      </c>
      <c r="G14" s="28">
        <f>SUM(G7:G13)</f>
        <v>12146</v>
      </c>
    </row>
    <row r="15" spans="1:7" s="2" customFormat="1" ht="13.5" customHeight="1">
      <c r="A15" s="51" t="s">
        <v>15</v>
      </c>
      <c r="B15" s="9" t="s">
        <v>8</v>
      </c>
      <c r="C15" s="10">
        <v>1795</v>
      </c>
      <c r="D15" s="11">
        <v>330</v>
      </c>
      <c r="E15" s="12">
        <v>1465</v>
      </c>
      <c r="F15" s="13">
        <v>30</v>
      </c>
      <c r="G15" s="14">
        <f>C15+F15</f>
        <v>1825</v>
      </c>
    </row>
    <row r="16" spans="1:7" s="2" customFormat="1" ht="13.5" customHeight="1">
      <c r="A16" s="52"/>
      <c r="B16" s="9" t="s">
        <v>9</v>
      </c>
      <c r="C16" s="29">
        <v>1038</v>
      </c>
      <c r="D16" s="11">
        <v>195</v>
      </c>
      <c r="E16" s="12">
        <v>843</v>
      </c>
      <c r="F16" s="13">
        <v>27</v>
      </c>
      <c r="G16" s="14">
        <f>C16+F16</f>
        <v>1065</v>
      </c>
    </row>
    <row r="17" spans="1:7" s="2" customFormat="1" ht="13.5" customHeight="1">
      <c r="A17" s="52"/>
      <c r="B17" s="15" t="s">
        <v>10</v>
      </c>
      <c r="C17" s="29">
        <v>1687</v>
      </c>
      <c r="D17" s="16">
        <v>249</v>
      </c>
      <c r="E17" s="17">
        <v>1438</v>
      </c>
      <c r="F17" s="18">
        <v>39</v>
      </c>
      <c r="G17" s="19">
        <f t="shared" si="0"/>
        <v>1726</v>
      </c>
    </row>
    <row r="18" spans="1:7" s="2" customFormat="1" ht="13.5" customHeight="1">
      <c r="A18" s="52"/>
      <c r="B18" s="15" t="s">
        <v>11</v>
      </c>
      <c r="C18" s="29">
        <v>1170</v>
      </c>
      <c r="D18" s="16">
        <v>172</v>
      </c>
      <c r="E18" s="17">
        <v>998</v>
      </c>
      <c r="F18" s="18">
        <v>28</v>
      </c>
      <c r="G18" s="19">
        <f t="shared" si="0"/>
        <v>1198</v>
      </c>
    </row>
    <row r="19" spans="1:7" s="2" customFormat="1" ht="13.5" customHeight="1">
      <c r="A19" s="52"/>
      <c r="B19" s="15" t="s">
        <v>12</v>
      </c>
      <c r="C19" s="29">
        <v>876</v>
      </c>
      <c r="D19" s="16">
        <v>124</v>
      </c>
      <c r="E19" s="17">
        <v>752</v>
      </c>
      <c r="F19" s="18">
        <v>17</v>
      </c>
      <c r="G19" s="19">
        <f t="shared" si="0"/>
        <v>893</v>
      </c>
    </row>
    <row r="20" spans="1:7" s="2" customFormat="1" ht="13.5" customHeight="1">
      <c r="A20" s="52"/>
      <c r="B20" s="15" t="s">
        <v>13</v>
      </c>
      <c r="C20" s="29">
        <v>921</v>
      </c>
      <c r="D20" s="16">
        <v>117</v>
      </c>
      <c r="E20" s="17">
        <v>804</v>
      </c>
      <c r="F20" s="18">
        <v>10</v>
      </c>
      <c r="G20" s="19">
        <f t="shared" si="0"/>
        <v>931</v>
      </c>
    </row>
    <row r="21" spans="1:7" s="2" customFormat="1" ht="13.5" customHeight="1" thickBot="1">
      <c r="A21" s="52"/>
      <c r="B21" s="20" t="s">
        <v>14</v>
      </c>
      <c r="C21" s="30">
        <v>557</v>
      </c>
      <c r="D21" s="21">
        <v>74</v>
      </c>
      <c r="E21" s="22">
        <v>483</v>
      </c>
      <c r="F21" s="23">
        <v>14</v>
      </c>
      <c r="G21" s="24">
        <f t="shared" si="0"/>
        <v>571</v>
      </c>
    </row>
    <row r="22" spans="1:7" s="2" customFormat="1" ht="13.5" customHeight="1" thickBot="1" thickTop="1">
      <c r="A22" s="53"/>
      <c r="B22" s="25" t="s">
        <v>4</v>
      </c>
      <c r="C22" s="26">
        <f>SUM(C15:C21)</f>
        <v>8044</v>
      </c>
      <c r="D22" s="27">
        <f>SUM(D15:D21)</f>
        <v>1261</v>
      </c>
      <c r="E22" s="27">
        <f>SUM(E15:E21)</f>
        <v>6783</v>
      </c>
      <c r="F22" s="27">
        <f>SUM(F15:F21)</f>
        <v>165</v>
      </c>
      <c r="G22" s="28">
        <f>SUM(G15:G21)</f>
        <v>8209</v>
      </c>
    </row>
    <row r="23" spans="1:7" s="2" customFormat="1" ht="13.5" customHeight="1">
      <c r="A23" s="52" t="s">
        <v>16</v>
      </c>
      <c r="B23" s="9" t="s">
        <v>8</v>
      </c>
      <c r="C23" s="10">
        <v>1506</v>
      </c>
      <c r="D23" s="11">
        <v>220</v>
      </c>
      <c r="E23" s="12">
        <v>1286</v>
      </c>
      <c r="F23" s="13">
        <v>18</v>
      </c>
      <c r="G23" s="14">
        <f>C23+F23</f>
        <v>1524</v>
      </c>
    </row>
    <row r="24" spans="1:7" s="2" customFormat="1" ht="13.5" customHeight="1">
      <c r="A24" s="52"/>
      <c r="B24" s="9" t="s">
        <v>9</v>
      </c>
      <c r="C24" s="29">
        <v>782</v>
      </c>
      <c r="D24" s="11">
        <v>131</v>
      </c>
      <c r="E24" s="12">
        <v>651</v>
      </c>
      <c r="F24" s="13">
        <v>19</v>
      </c>
      <c r="G24" s="14">
        <f>C24+F24</f>
        <v>801</v>
      </c>
    </row>
    <row r="25" spans="1:7" s="2" customFormat="1" ht="13.5" customHeight="1">
      <c r="A25" s="52"/>
      <c r="B25" s="15" t="s">
        <v>10</v>
      </c>
      <c r="C25" s="29">
        <v>1306</v>
      </c>
      <c r="D25" s="16">
        <v>127</v>
      </c>
      <c r="E25" s="17">
        <v>1179</v>
      </c>
      <c r="F25" s="18">
        <v>22</v>
      </c>
      <c r="G25" s="19">
        <f t="shared" si="0"/>
        <v>1328</v>
      </c>
    </row>
    <row r="26" spans="1:7" s="2" customFormat="1" ht="13.5" customHeight="1">
      <c r="A26" s="52"/>
      <c r="B26" s="15" t="s">
        <v>11</v>
      </c>
      <c r="C26" s="29">
        <v>920</v>
      </c>
      <c r="D26" s="16">
        <v>98</v>
      </c>
      <c r="E26" s="17">
        <v>822</v>
      </c>
      <c r="F26" s="18">
        <v>18</v>
      </c>
      <c r="G26" s="19">
        <f t="shared" si="0"/>
        <v>938</v>
      </c>
    </row>
    <row r="27" spans="1:7" s="2" customFormat="1" ht="13.5" customHeight="1">
      <c r="A27" s="52"/>
      <c r="B27" s="15" t="s">
        <v>12</v>
      </c>
      <c r="C27" s="29">
        <v>569</v>
      </c>
      <c r="D27" s="16">
        <v>55</v>
      </c>
      <c r="E27" s="17">
        <v>514</v>
      </c>
      <c r="F27" s="18">
        <v>10</v>
      </c>
      <c r="G27" s="19">
        <f t="shared" si="0"/>
        <v>579</v>
      </c>
    </row>
    <row r="28" spans="1:7" s="2" customFormat="1" ht="13.5" customHeight="1">
      <c r="A28" s="52"/>
      <c r="B28" s="15" t="s">
        <v>13</v>
      </c>
      <c r="C28" s="29">
        <v>610</v>
      </c>
      <c r="D28" s="16">
        <v>62</v>
      </c>
      <c r="E28" s="17">
        <v>548</v>
      </c>
      <c r="F28" s="18">
        <v>12</v>
      </c>
      <c r="G28" s="19">
        <f t="shared" si="0"/>
        <v>622</v>
      </c>
    </row>
    <row r="29" spans="1:7" s="2" customFormat="1" ht="13.5" customHeight="1" thickBot="1">
      <c r="A29" s="52"/>
      <c r="B29" s="20" t="s">
        <v>14</v>
      </c>
      <c r="C29" s="30">
        <v>465</v>
      </c>
      <c r="D29" s="21">
        <v>51</v>
      </c>
      <c r="E29" s="22">
        <v>414</v>
      </c>
      <c r="F29" s="23">
        <v>14</v>
      </c>
      <c r="G29" s="24">
        <f t="shared" si="0"/>
        <v>479</v>
      </c>
    </row>
    <row r="30" spans="1:7" s="2" customFormat="1" ht="13.5" customHeight="1" thickBot="1" thickTop="1">
      <c r="A30" s="53"/>
      <c r="B30" s="25" t="s">
        <v>4</v>
      </c>
      <c r="C30" s="26">
        <f>SUM(C23:C29)</f>
        <v>6158</v>
      </c>
      <c r="D30" s="27">
        <f>SUM(D23:D29)</f>
        <v>744</v>
      </c>
      <c r="E30" s="27">
        <f>SUM(E23:E29)</f>
        <v>5414</v>
      </c>
      <c r="F30" s="27">
        <f>SUM(F23:F29)</f>
        <v>113</v>
      </c>
      <c r="G30" s="28">
        <f>SUM(G23:G29)</f>
        <v>6271</v>
      </c>
    </row>
    <row r="31" spans="1:7" s="2" customFormat="1" ht="13.5" customHeight="1">
      <c r="A31" s="54" t="s">
        <v>17</v>
      </c>
      <c r="B31" s="9" t="s">
        <v>8</v>
      </c>
      <c r="C31" s="10">
        <v>2431</v>
      </c>
      <c r="D31" s="11">
        <v>350</v>
      </c>
      <c r="E31" s="12">
        <v>2081</v>
      </c>
      <c r="F31" s="13">
        <v>29</v>
      </c>
      <c r="G31" s="14">
        <f>C31+F31</f>
        <v>2460</v>
      </c>
    </row>
    <row r="32" spans="1:7" s="2" customFormat="1" ht="13.5" customHeight="1">
      <c r="A32" s="55"/>
      <c r="B32" s="9" t="s">
        <v>9</v>
      </c>
      <c r="C32" s="29">
        <v>1574</v>
      </c>
      <c r="D32" s="11">
        <v>273</v>
      </c>
      <c r="E32" s="12">
        <v>1301</v>
      </c>
      <c r="F32" s="13">
        <v>42</v>
      </c>
      <c r="G32" s="14">
        <f>C32+F32</f>
        <v>1616</v>
      </c>
    </row>
    <row r="33" spans="1:7" s="2" customFormat="1" ht="13.5" customHeight="1">
      <c r="A33" s="55"/>
      <c r="B33" s="15" t="s">
        <v>10</v>
      </c>
      <c r="C33" s="29">
        <v>2084</v>
      </c>
      <c r="D33" s="16">
        <v>243</v>
      </c>
      <c r="E33" s="17">
        <v>1841</v>
      </c>
      <c r="F33" s="18">
        <v>31</v>
      </c>
      <c r="G33" s="19">
        <f t="shared" si="0"/>
        <v>2115</v>
      </c>
    </row>
    <row r="34" spans="1:7" s="2" customFormat="1" ht="13.5" customHeight="1">
      <c r="A34" s="55"/>
      <c r="B34" s="15" t="s">
        <v>11</v>
      </c>
      <c r="C34" s="29">
        <v>1721</v>
      </c>
      <c r="D34" s="16">
        <v>224</v>
      </c>
      <c r="E34" s="17">
        <v>1497</v>
      </c>
      <c r="F34" s="18">
        <v>30</v>
      </c>
      <c r="G34" s="19">
        <f t="shared" si="0"/>
        <v>1751</v>
      </c>
    </row>
    <row r="35" spans="1:7" s="2" customFormat="1" ht="13.5" customHeight="1">
      <c r="A35" s="55"/>
      <c r="B35" s="15" t="s">
        <v>12</v>
      </c>
      <c r="C35" s="29">
        <v>1175</v>
      </c>
      <c r="D35" s="16">
        <v>129</v>
      </c>
      <c r="E35" s="17">
        <v>1046</v>
      </c>
      <c r="F35" s="18">
        <v>31</v>
      </c>
      <c r="G35" s="19">
        <f t="shared" si="0"/>
        <v>1206</v>
      </c>
    </row>
    <row r="36" spans="1:7" s="2" customFormat="1" ht="13.5" customHeight="1">
      <c r="A36" s="55"/>
      <c r="B36" s="15" t="s">
        <v>13</v>
      </c>
      <c r="C36" s="29">
        <v>1127</v>
      </c>
      <c r="D36" s="16">
        <v>104</v>
      </c>
      <c r="E36" s="17">
        <v>1023</v>
      </c>
      <c r="F36" s="18">
        <v>20</v>
      </c>
      <c r="G36" s="19">
        <f t="shared" si="0"/>
        <v>1147</v>
      </c>
    </row>
    <row r="37" spans="1:7" s="2" customFormat="1" ht="13.5" customHeight="1" thickBot="1">
      <c r="A37" s="55"/>
      <c r="B37" s="20" t="s">
        <v>14</v>
      </c>
      <c r="C37" s="30">
        <v>942</v>
      </c>
      <c r="D37" s="21">
        <v>123</v>
      </c>
      <c r="E37" s="22">
        <v>819</v>
      </c>
      <c r="F37" s="23">
        <v>27</v>
      </c>
      <c r="G37" s="24">
        <f t="shared" si="0"/>
        <v>969</v>
      </c>
    </row>
    <row r="38" spans="1:7" s="2" customFormat="1" ht="13.5" customHeight="1" thickBot="1" thickTop="1">
      <c r="A38" s="56"/>
      <c r="B38" s="25" t="s">
        <v>4</v>
      </c>
      <c r="C38" s="26">
        <f>SUM(C31:C37)</f>
        <v>11054</v>
      </c>
      <c r="D38" s="27">
        <f>SUM(D31:D37)</f>
        <v>1446</v>
      </c>
      <c r="E38" s="27">
        <f>SUM(E31:E37)</f>
        <v>9608</v>
      </c>
      <c r="F38" s="27">
        <f>SUM(F31:F37)</f>
        <v>210</v>
      </c>
      <c r="G38" s="28">
        <f>SUM(G31:G37)</f>
        <v>11264</v>
      </c>
    </row>
    <row r="39" spans="1:7" s="2" customFormat="1" ht="13.5" customHeight="1">
      <c r="A39" s="52" t="s">
        <v>18</v>
      </c>
      <c r="B39" s="9" t="s">
        <v>8</v>
      </c>
      <c r="C39" s="10">
        <v>1461</v>
      </c>
      <c r="D39" s="11">
        <v>231</v>
      </c>
      <c r="E39" s="12">
        <v>1230</v>
      </c>
      <c r="F39" s="13">
        <v>17</v>
      </c>
      <c r="G39" s="14">
        <f>C39+F39</f>
        <v>1478</v>
      </c>
    </row>
    <row r="40" spans="1:7" s="2" customFormat="1" ht="13.5" customHeight="1">
      <c r="A40" s="52"/>
      <c r="B40" s="9" t="s">
        <v>9</v>
      </c>
      <c r="C40" s="29">
        <v>792</v>
      </c>
      <c r="D40" s="11">
        <v>132</v>
      </c>
      <c r="E40" s="12">
        <v>660</v>
      </c>
      <c r="F40" s="13">
        <v>22</v>
      </c>
      <c r="G40" s="14">
        <f>C40+F40</f>
        <v>814</v>
      </c>
    </row>
    <row r="41" spans="1:7" s="2" customFormat="1" ht="13.5" customHeight="1">
      <c r="A41" s="52"/>
      <c r="B41" s="15" t="s">
        <v>10</v>
      </c>
      <c r="C41" s="29">
        <v>1152</v>
      </c>
      <c r="D41" s="16">
        <v>133</v>
      </c>
      <c r="E41" s="17">
        <v>1019</v>
      </c>
      <c r="F41" s="18">
        <v>24</v>
      </c>
      <c r="G41" s="19">
        <f t="shared" si="0"/>
        <v>1176</v>
      </c>
    </row>
    <row r="42" spans="1:7" s="2" customFormat="1" ht="13.5" customHeight="1">
      <c r="A42" s="52"/>
      <c r="B42" s="15" t="s">
        <v>11</v>
      </c>
      <c r="C42" s="29">
        <v>807</v>
      </c>
      <c r="D42" s="16">
        <v>104</v>
      </c>
      <c r="E42" s="17">
        <v>703</v>
      </c>
      <c r="F42" s="18">
        <v>20</v>
      </c>
      <c r="G42" s="19">
        <f t="shared" si="0"/>
        <v>827</v>
      </c>
    </row>
    <row r="43" spans="1:7" s="2" customFormat="1" ht="13.5" customHeight="1">
      <c r="A43" s="52"/>
      <c r="B43" s="15" t="s">
        <v>12</v>
      </c>
      <c r="C43" s="29">
        <v>599</v>
      </c>
      <c r="D43" s="16">
        <v>57</v>
      </c>
      <c r="E43" s="17">
        <v>542</v>
      </c>
      <c r="F43" s="18">
        <v>13</v>
      </c>
      <c r="G43" s="19">
        <f t="shared" si="0"/>
        <v>612</v>
      </c>
    </row>
    <row r="44" spans="1:7" s="2" customFormat="1" ht="13.5" customHeight="1">
      <c r="A44" s="52"/>
      <c r="B44" s="15" t="s">
        <v>13</v>
      </c>
      <c r="C44" s="29">
        <v>522</v>
      </c>
      <c r="D44" s="16">
        <v>64</v>
      </c>
      <c r="E44" s="17">
        <v>458</v>
      </c>
      <c r="F44" s="18">
        <v>14</v>
      </c>
      <c r="G44" s="19">
        <f t="shared" si="0"/>
        <v>536</v>
      </c>
    </row>
    <row r="45" spans="1:7" s="2" customFormat="1" ht="13.5" customHeight="1" thickBot="1">
      <c r="A45" s="52"/>
      <c r="B45" s="20" t="s">
        <v>14</v>
      </c>
      <c r="C45" s="30">
        <v>503</v>
      </c>
      <c r="D45" s="21">
        <v>65</v>
      </c>
      <c r="E45" s="22">
        <v>438</v>
      </c>
      <c r="F45" s="23">
        <v>21</v>
      </c>
      <c r="G45" s="24">
        <f t="shared" si="0"/>
        <v>524</v>
      </c>
    </row>
    <row r="46" spans="1:7" s="2" customFormat="1" ht="13.5" customHeight="1" thickBot="1" thickTop="1">
      <c r="A46" s="53"/>
      <c r="B46" s="25" t="s">
        <v>4</v>
      </c>
      <c r="C46" s="26">
        <f>SUM(C39:C45)</f>
        <v>5836</v>
      </c>
      <c r="D46" s="27">
        <f>SUM(D39:D45)</f>
        <v>786</v>
      </c>
      <c r="E46" s="27">
        <f>SUM(E39:E45)</f>
        <v>5050</v>
      </c>
      <c r="F46" s="27">
        <f>SUM(F39:F45)</f>
        <v>131</v>
      </c>
      <c r="G46" s="28">
        <f>SUM(G39:G45)</f>
        <v>5967</v>
      </c>
    </row>
    <row r="47" spans="1:7" s="2" customFormat="1" ht="13.5" customHeight="1">
      <c r="A47" s="52" t="s">
        <v>19</v>
      </c>
      <c r="B47" s="9" t="s">
        <v>8</v>
      </c>
      <c r="C47" s="10">
        <v>1778</v>
      </c>
      <c r="D47" s="11">
        <v>246</v>
      </c>
      <c r="E47" s="12">
        <v>1532</v>
      </c>
      <c r="F47" s="13">
        <v>19</v>
      </c>
      <c r="G47" s="14">
        <f>C47+F47</f>
        <v>1797</v>
      </c>
    </row>
    <row r="48" spans="1:7" s="2" customFormat="1" ht="13.5" customHeight="1">
      <c r="A48" s="52"/>
      <c r="B48" s="9" t="s">
        <v>9</v>
      </c>
      <c r="C48" s="29">
        <v>1224</v>
      </c>
      <c r="D48" s="11">
        <v>194</v>
      </c>
      <c r="E48" s="12">
        <v>1030</v>
      </c>
      <c r="F48" s="13">
        <v>32</v>
      </c>
      <c r="G48" s="14">
        <f>C48+F48</f>
        <v>1256</v>
      </c>
    </row>
    <row r="49" spans="1:7" s="2" customFormat="1" ht="13.5" customHeight="1">
      <c r="A49" s="52"/>
      <c r="B49" s="15" t="s">
        <v>10</v>
      </c>
      <c r="C49" s="29">
        <v>1767</v>
      </c>
      <c r="D49" s="16">
        <v>244</v>
      </c>
      <c r="E49" s="17">
        <v>1523</v>
      </c>
      <c r="F49" s="18">
        <v>35</v>
      </c>
      <c r="G49" s="19">
        <f t="shared" si="0"/>
        <v>1802</v>
      </c>
    </row>
    <row r="50" spans="1:7" s="2" customFormat="1" ht="13.5" customHeight="1">
      <c r="A50" s="52"/>
      <c r="B50" s="15" t="s">
        <v>11</v>
      </c>
      <c r="C50" s="29">
        <v>1643</v>
      </c>
      <c r="D50" s="16">
        <v>224</v>
      </c>
      <c r="E50" s="17">
        <v>1419</v>
      </c>
      <c r="F50" s="18">
        <v>38</v>
      </c>
      <c r="G50" s="19">
        <f t="shared" si="0"/>
        <v>1681</v>
      </c>
    </row>
    <row r="51" spans="1:7" s="2" customFormat="1" ht="13.5" customHeight="1">
      <c r="A51" s="52"/>
      <c r="B51" s="15" t="s">
        <v>12</v>
      </c>
      <c r="C51" s="29">
        <v>1143</v>
      </c>
      <c r="D51" s="16">
        <v>147</v>
      </c>
      <c r="E51" s="17">
        <v>996</v>
      </c>
      <c r="F51" s="18">
        <v>28</v>
      </c>
      <c r="G51" s="19">
        <f t="shared" si="0"/>
        <v>1171</v>
      </c>
    </row>
    <row r="52" spans="1:7" s="2" customFormat="1" ht="13.5" customHeight="1">
      <c r="A52" s="52"/>
      <c r="B52" s="15" t="s">
        <v>13</v>
      </c>
      <c r="C52" s="29">
        <v>930</v>
      </c>
      <c r="D52" s="16">
        <v>106</v>
      </c>
      <c r="E52" s="17">
        <v>824</v>
      </c>
      <c r="F52" s="18">
        <v>19</v>
      </c>
      <c r="G52" s="19">
        <f t="shared" si="0"/>
        <v>949</v>
      </c>
    </row>
    <row r="53" spans="1:7" s="2" customFormat="1" ht="13.5" customHeight="1" thickBot="1">
      <c r="A53" s="52"/>
      <c r="B53" s="20" t="s">
        <v>14</v>
      </c>
      <c r="C53" s="30">
        <v>906</v>
      </c>
      <c r="D53" s="21">
        <v>119</v>
      </c>
      <c r="E53" s="22">
        <v>787</v>
      </c>
      <c r="F53" s="23">
        <v>25</v>
      </c>
      <c r="G53" s="24">
        <f t="shared" si="0"/>
        <v>931</v>
      </c>
    </row>
    <row r="54" spans="1:7" s="2" customFormat="1" ht="13.5" customHeight="1" thickBot="1" thickTop="1">
      <c r="A54" s="53"/>
      <c r="B54" s="25" t="s">
        <v>4</v>
      </c>
      <c r="C54" s="26">
        <f>SUM(C47:C53)</f>
        <v>9391</v>
      </c>
      <c r="D54" s="27">
        <f>SUM(D47:D53)</f>
        <v>1280</v>
      </c>
      <c r="E54" s="27">
        <f>SUM(E47:E53)</f>
        <v>8111</v>
      </c>
      <c r="F54" s="27">
        <f>SUM(F47:F53)</f>
        <v>196</v>
      </c>
      <c r="G54" s="28">
        <f>SUM(G47:G53)</f>
        <v>9587</v>
      </c>
    </row>
    <row r="55" spans="1:7" s="2" customFormat="1" ht="13.5" customHeight="1">
      <c r="A55" s="52" t="s">
        <v>20</v>
      </c>
      <c r="B55" s="9" t="s">
        <v>8</v>
      </c>
      <c r="C55" s="10">
        <v>1868</v>
      </c>
      <c r="D55" s="11">
        <v>298</v>
      </c>
      <c r="E55" s="12">
        <v>1570</v>
      </c>
      <c r="F55" s="13">
        <v>17</v>
      </c>
      <c r="G55" s="14">
        <f>C55+F55</f>
        <v>1885</v>
      </c>
    </row>
    <row r="56" spans="1:7" s="2" customFormat="1" ht="13.5" customHeight="1">
      <c r="A56" s="52"/>
      <c r="B56" s="9" t="s">
        <v>9</v>
      </c>
      <c r="C56" s="29">
        <v>1046</v>
      </c>
      <c r="D56" s="11">
        <v>169</v>
      </c>
      <c r="E56" s="12">
        <v>877</v>
      </c>
      <c r="F56" s="13">
        <v>25</v>
      </c>
      <c r="G56" s="14">
        <f>C56+F56</f>
        <v>1071</v>
      </c>
    </row>
    <row r="57" spans="1:7" s="2" customFormat="1" ht="13.5" customHeight="1">
      <c r="A57" s="52"/>
      <c r="B57" s="15" t="s">
        <v>10</v>
      </c>
      <c r="C57" s="29">
        <v>1611</v>
      </c>
      <c r="D57" s="16">
        <v>214</v>
      </c>
      <c r="E57" s="17">
        <v>1397</v>
      </c>
      <c r="F57" s="18">
        <v>33</v>
      </c>
      <c r="G57" s="19">
        <f t="shared" si="0"/>
        <v>1644</v>
      </c>
    </row>
    <row r="58" spans="1:7" s="2" customFormat="1" ht="13.5" customHeight="1">
      <c r="A58" s="52"/>
      <c r="B58" s="15" t="s">
        <v>11</v>
      </c>
      <c r="C58" s="29">
        <v>1404</v>
      </c>
      <c r="D58" s="16">
        <v>170</v>
      </c>
      <c r="E58" s="17">
        <v>1234</v>
      </c>
      <c r="F58" s="18">
        <v>31</v>
      </c>
      <c r="G58" s="19">
        <f t="shared" si="0"/>
        <v>1435</v>
      </c>
    </row>
    <row r="59" spans="1:7" s="2" customFormat="1" ht="13.5" customHeight="1">
      <c r="A59" s="52"/>
      <c r="B59" s="15" t="s">
        <v>12</v>
      </c>
      <c r="C59" s="29">
        <v>1042</v>
      </c>
      <c r="D59" s="16">
        <v>120</v>
      </c>
      <c r="E59" s="17">
        <v>922</v>
      </c>
      <c r="F59" s="18">
        <v>30</v>
      </c>
      <c r="G59" s="19">
        <f t="shared" si="0"/>
        <v>1072</v>
      </c>
    </row>
    <row r="60" spans="1:7" s="2" customFormat="1" ht="13.5" customHeight="1">
      <c r="A60" s="52"/>
      <c r="B60" s="15" t="s">
        <v>13</v>
      </c>
      <c r="C60" s="29">
        <v>806</v>
      </c>
      <c r="D60" s="16">
        <v>92</v>
      </c>
      <c r="E60" s="17">
        <v>714</v>
      </c>
      <c r="F60" s="18">
        <v>12</v>
      </c>
      <c r="G60" s="19">
        <f t="shared" si="0"/>
        <v>818</v>
      </c>
    </row>
    <row r="61" spans="1:7" s="2" customFormat="1" ht="13.5" customHeight="1" thickBot="1">
      <c r="A61" s="52"/>
      <c r="B61" s="20" t="s">
        <v>14</v>
      </c>
      <c r="C61" s="39">
        <v>876</v>
      </c>
      <c r="D61" s="21">
        <v>116</v>
      </c>
      <c r="E61" s="22">
        <v>760</v>
      </c>
      <c r="F61" s="23">
        <v>25</v>
      </c>
      <c r="G61" s="24">
        <f t="shared" si="0"/>
        <v>901</v>
      </c>
    </row>
    <row r="62" spans="1:7" s="2" customFormat="1" ht="13.5" customHeight="1" thickBot="1" thickTop="1">
      <c r="A62" s="53"/>
      <c r="B62" s="25" t="s">
        <v>4</v>
      </c>
      <c r="C62" s="26">
        <f>SUM(C55:C61)</f>
        <v>8653</v>
      </c>
      <c r="D62" s="27">
        <f>SUM(D55:D61)</f>
        <v>1179</v>
      </c>
      <c r="E62" s="27">
        <f>SUM(E55:E61)</f>
        <v>7474</v>
      </c>
      <c r="F62" s="27">
        <f>SUM(F55:F61)</f>
        <v>173</v>
      </c>
      <c r="G62" s="28">
        <f>SUM(G55:G61)</f>
        <v>8826</v>
      </c>
    </row>
    <row r="63" spans="1:7" s="2" customFormat="1" ht="13.5" customHeight="1">
      <c r="A63" s="52" t="s">
        <v>21</v>
      </c>
      <c r="B63" s="9" t="s">
        <v>8</v>
      </c>
      <c r="C63" s="10">
        <f aca="true" t="shared" si="1" ref="C63:F69">C7+C15+C23+C31+C39+C47+C55</f>
        <v>13466</v>
      </c>
      <c r="D63" s="31">
        <f t="shared" si="1"/>
        <v>2082</v>
      </c>
      <c r="E63" s="32">
        <f t="shared" si="1"/>
        <v>11384</v>
      </c>
      <c r="F63" s="10">
        <f t="shared" si="1"/>
        <v>152</v>
      </c>
      <c r="G63" s="14">
        <f>C63+F63</f>
        <v>13618</v>
      </c>
    </row>
    <row r="64" spans="1:7" s="2" customFormat="1" ht="13.5" customHeight="1">
      <c r="A64" s="52"/>
      <c r="B64" s="9" t="s">
        <v>9</v>
      </c>
      <c r="C64" s="29">
        <f t="shared" si="1"/>
        <v>8063</v>
      </c>
      <c r="D64" s="33">
        <f t="shared" si="1"/>
        <v>1381</v>
      </c>
      <c r="E64" s="34">
        <f t="shared" si="1"/>
        <v>6682</v>
      </c>
      <c r="F64" s="29">
        <f t="shared" si="1"/>
        <v>214</v>
      </c>
      <c r="G64" s="14">
        <f>C64+F64</f>
        <v>8277</v>
      </c>
    </row>
    <row r="65" spans="1:7" s="2" customFormat="1" ht="13.5" customHeight="1">
      <c r="A65" s="52"/>
      <c r="B65" s="15" t="s">
        <v>10</v>
      </c>
      <c r="C65" s="29">
        <f t="shared" si="1"/>
        <v>11815</v>
      </c>
      <c r="D65" s="33">
        <f t="shared" si="1"/>
        <v>1492</v>
      </c>
      <c r="E65" s="34">
        <f t="shared" si="1"/>
        <v>10323</v>
      </c>
      <c r="F65" s="29">
        <f t="shared" si="1"/>
        <v>227</v>
      </c>
      <c r="G65" s="19">
        <f t="shared" si="0"/>
        <v>12042</v>
      </c>
    </row>
    <row r="66" spans="1:7" s="2" customFormat="1" ht="13.5" customHeight="1">
      <c r="A66" s="52"/>
      <c r="B66" s="15" t="s">
        <v>11</v>
      </c>
      <c r="C66" s="29">
        <f t="shared" si="1"/>
        <v>9508</v>
      </c>
      <c r="D66" s="33">
        <f t="shared" si="1"/>
        <v>1250</v>
      </c>
      <c r="E66" s="34">
        <f t="shared" si="1"/>
        <v>8258</v>
      </c>
      <c r="F66" s="29">
        <f t="shared" si="1"/>
        <v>209</v>
      </c>
      <c r="G66" s="19">
        <f t="shared" si="0"/>
        <v>9717</v>
      </c>
    </row>
    <row r="67" spans="1:7" s="2" customFormat="1" ht="13.5" customHeight="1">
      <c r="A67" s="52"/>
      <c r="B67" s="15" t="s">
        <v>12</v>
      </c>
      <c r="C67" s="29">
        <f t="shared" si="1"/>
        <v>6836</v>
      </c>
      <c r="D67" s="33">
        <f t="shared" si="1"/>
        <v>828</v>
      </c>
      <c r="E67" s="34">
        <f t="shared" si="1"/>
        <v>6008</v>
      </c>
      <c r="F67" s="29">
        <f t="shared" si="1"/>
        <v>161</v>
      </c>
      <c r="G67" s="19">
        <f t="shared" si="0"/>
        <v>6997</v>
      </c>
    </row>
    <row r="68" spans="1:7" s="2" customFormat="1" ht="13.5" customHeight="1">
      <c r="A68" s="52"/>
      <c r="B68" s="15" t="s">
        <v>13</v>
      </c>
      <c r="C68" s="29">
        <f t="shared" si="1"/>
        <v>6121</v>
      </c>
      <c r="D68" s="33">
        <f t="shared" si="1"/>
        <v>669</v>
      </c>
      <c r="E68" s="34">
        <f t="shared" si="1"/>
        <v>5452</v>
      </c>
      <c r="F68" s="29">
        <f t="shared" si="1"/>
        <v>115</v>
      </c>
      <c r="G68" s="19">
        <f t="shared" si="0"/>
        <v>6236</v>
      </c>
    </row>
    <row r="69" spans="1:7" s="2" customFormat="1" ht="13.5" customHeight="1" thickBot="1">
      <c r="A69" s="52"/>
      <c r="B69" s="20" t="s">
        <v>14</v>
      </c>
      <c r="C69" s="30">
        <f t="shared" si="1"/>
        <v>5232</v>
      </c>
      <c r="D69" s="35">
        <f t="shared" si="1"/>
        <v>687</v>
      </c>
      <c r="E69" s="36">
        <f t="shared" si="1"/>
        <v>4545</v>
      </c>
      <c r="F69" s="30">
        <f t="shared" si="1"/>
        <v>151</v>
      </c>
      <c r="G69" s="24">
        <f t="shared" si="0"/>
        <v>5383</v>
      </c>
    </row>
    <row r="70" spans="1:7" s="2" customFormat="1" ht="13.5" customHeight="1" thickBot="1" thickTop="1">
      <c r="A70" s="53"/>
      <c r="B70" s="25" t="s">
        <v>4</v>
      </c>
      <c r="C70" s="26">
        <f>SUM(C63:C69)</f>
        <v>61041</v>
      </c>
      <c r="D70" s="27">
        <f>SUM(D63:D69)</f>
        <v>8389</v>
      </c>
      <c r="E70" s="27">
        <f>SUM(E63:E69)</f>
        <v>52652</v>
      </c>
      <c r="F70" s="27">
        <f>SUM(F63:F69)</f>
        <v>1229</v>
      </c>
      <c r="G70" s="28">
        <f>SUM(G63:G69)</f>
        <v>62270</v>
      </c>
    </row>
  </sheetData>
  <sheetProtection/>
  <mergeCells count="13"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  <mergeCell ref="A7:A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">
      <selection activeCell="E2" sqref="E2:G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0" t="s">
        <v>24</v>
      </c>
      <c r="F2" s="40"/>
      <c r="G2" s="40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1" t="s">
        <v>22</v>
      </c>
      <c r="B5" s="42"/>
      <c r="C5" s="45" t="s">
        <v>2</v>
      </c>
      <c r="D5" s="4"/>
      <c r="E5" s="5"/>
      <c r="F5" s="47" t="s">
        <v>3</v>
      </c>
      <c r="G5" s="49" t="s">
        <v>4</v>
      </c>
    </row>
    <row r="6" spans="1:7" s="8" customFormat="1" ht="16.5" customHeight="1" thickBot="1" thickTop="1">
      <c r="A6" s="43"/>
      <c r="B6" s="44"/>
      <c r="C6" s="46"/>
      <c r="D6" s="6" t="s">
        <v>5</v>
      </c>
      <c r="E6" s="7" t="s">
        <v>6</v>
      </c>
      <c r="F6" s="48"/>
      <c r="G6" s="50"/>
    </row>
    <row r="7" spans="1:7" s="2" customFormat="1" ht="13.5" customHeight="1">
      <c r="A7" s="51" t="s">
        <v>7</v>
      </c>
      <c r="B7" s="9" t="s">
        <v>8</v>
      </c>
      <c r="C7" s="10">
        <v>2577</v>
      </c>
      <c r="D7" s="11">
        <v>408</v>
      </c>
      <c r="E7" s="12">
        <v>2169</v>
      </c>
      <c r="F7" s="13">
        <v>26</v>
      </c>
      <c r="G7" s="14">
        <f aca="true" t="shared" si="0" ref="G7:G13">C7+F7</f>
        <v>2603</v>
      </c>
    </row>
    <row r="8" spans="1:7" s="2" customFormat="1" ht="13.5" customHeight="1">
      <c r="A8" s="52"/>
      <c r="B8" s="9" t="s">
        <v>9</v>
      </c>
      <c r="C8" s="29">
        <v>1559</v>
      </c>
      <c r="D8" s="11">
        <v>289</v>
      </c>
      <c r="E8" s="12">
        <v>1270</v>
      </c>
      <c r="F8" s="13">
        <v>46</v>
      </c>
      <c r="G8" s="14">
        <f t="shared" si="0"/>
        <v>1605</v>
      </c>
    </row>
    <row r="9" spans="1:7" s="2" customFormat="1" ht="13.5" customHeight="1">
      <c r="A9" s="52"/>
      <c r="B9" s="15" t="s">
        <v>10</v>
      </c>
      <c r="C9" s="29">
        <v>2204</v>
      </c>
      <c r="D9" s="16">
        <v>275</v>
      </c>
      <c r="E9" s="17">
        <v>1929</v>
      </c>
      <c r="F9" s="18">
        <v>48</v>
      </c>
      <c r="G9" s="19">
        <f t="shared" si="0"/>
        <v>2252</v>
      </c>
    </row>
    <row r="10" spans="1:7" s="2" customFormat="1" ht="13.5" customHeight="1">
      <c r="A10" s="52"/>
      <c r="B10" s="15" t="s">
        <v>11</v>
      </c>
      <c r="C10" s="29">
        <v>1776</v>
      </c>
      <c r="D10" s="16">
        <v>244</v>
      </c>
      <c r="E10" s="17">
        <v>1532</v>
      </c>
      <c r="F10" s="18">
        <v>49</v>
      </c>
      <c r="G10" s="19">
        <f t="shared" si="0"/>
        <v>1825</v>
      </c>
    </row>
    <row r="11" spans="1:7" s="2" customFormat="1" ht="13.5" customHeight="1">
      <c r="A11" s="52"/>
      <c r="B11" s="15" t="s">
        <v>12</v>
      </c>
      <c r="C11" s="29">
        <v>1298</v>
      </c>
      <c r="D11" s="16">
        <v>170</v>
      </c>
      <c r="E11" s="17">
        <v>1128</v>
      </c>
      <c r="F11" s="18">
        <v>30</v>
      </c>
      <c r="G11" s="19">
        <f t="shared" si="0"/>
        <v>1328</v>
      </c>
    </row>
    <row r="12" spans="1:7" s="2" customFormat="1" ht="13.5" customHeight="1">
      <c r="A12" s="52"/>
      <c r="B12" s="15" t="s">
        <v>13</v>
      </c>
      <c r="C12" s="29">
        <v>1175</v>
      </c>
      <c r="D12" s="16">
        <v>129</v>
      </c>
      <c r="E12" s="37">
        <v>1046</v>
      </c>
      <c r="F12" s="18">
        <v>17</v>
      </c>
      <c r="G12" s="19">
        <f t="shared" si="0"/>
        <v>1192</v>
      </c>
    </row>
    <row r="13" spans="1:7" s="2" customFormat="1" ht="13.5" customHeight="1" thickBot="1">
      <c r="A13" s="52"/>
      <c r="B13" s="20" t="s">
        <v>14</v>
      </c>
      <c r="C13" s="30">
        <v>976</v>
      </c>
      <c r="D13" s="21">
        <v>112</v>
      </c>
      <c r="E13" s="38">
        <v>864</v>
      </c>
      <c r="F13" s="23">
        <v>31</v>
      </c>
      <c r="G13" s="24">
        <f t="shared" si="0"/>
        <v>1007</v>
      </c>
    </row>
    <row r="14" spans="1:7" s="2" customFormat="1" ht="13.5" customHeight="1" thickBot="1" thickTop="1">
      <c r="A14" s="53"/>
      <c r="B14" s="25" t="s">
        <v>4</v>
      </c>
      <c r="C14" s="26">
        <f>SUM(C7:C13)</f>
        <v>11565</v>
      </c>
      <c r="D14" s="27">
        <f>SUM(D7:D13)</f>
        <v>1627</v>
      </c>
      <c r="E14" s="27">
        <f>SUM(E7:E13)</f>
        <v>9938</v>
      </c>
      <c r="F14" s="27">
        <f>SUM(F7:F13)</f>
        <v>247</v>
      </c>
      <c r="G14" s="28">
        <f>SUM(G7:G13)</f>
        <v>11812</v>
      </c>
    </row>
    <row r="15" spans="1:7" s="2" customFormat="1" ht="13.5" customHeight="1">
      <c r="A15" s="51" t="s">
        <v>15</v>
      </c>
      <c r="B15" s="9" t="s">
        <v>8</v>
      </c>
      <c r="C15" s="10">
        <v>1801</v>
      </c>
      <c r="D15" s="11">
        <v>333</v>
      </c>
      <c r="E15" s="12">
        <v>1468</v>
      </c>
      <c r="F15" s="13">
        <v>35</v>
      </c>
      <c r="G15" s="14">
        <f aca="true" t="shared" si="1" ref="G15:G21">C15+F15</f>
        <v>1836</v>
      </c>
    </row>
    <row r="16" spans="1:7" s="2" customFormat="1" ht="13.5" customHeight="1">
      <c r="A16" s="52"/>
      <c r="B16" s="9" t="s">
        <v>9</v>
      </c>
      <c r="C16" s="29">
        <v>927</v>
      </c>
      <c r="D16" s="11">
        <v>188</v>
      </c>
      <c r="E16" s="12">
        <v>739</v>
      </c>
      <c r="F16" s="13">
        <v>35</v>
      </c>
      <c r="G16" s="14">
        <f t="shared" si="1"/>
        <v>962</v>
      </c>
    </row>
    <row r="17" spans="1:7" s="2" customFormat="1" ht="13.5" customHeight="1">
      <c r="A17" s="52"/>
      <c r="B17" s="15" t="s">
        <v>10</v>
      </c>
      <c r="C17" s="29">
        <v>1611</v>
      </c>
      <c r="D17" s="16">
        <v>221</v>
      </c>
      <c r="E17" s="17">
        <v>1390</v>
      </c>
      <c r="F17" s="18">
        <v>32</v>
      </c>
      <c r="G17" s="19">
        <f t="shared" si="1"/>
        <v>1643</v>
      </c>
    </row>
    <row r="18" spans="1:7" s="2" customFormat="1" ht="13.5" customHeight="1">
      <c r="A18" s="52"/>
      <c r="B18" s="15" t="s">
        <v>11</v>
      </c>
      <c r="C18" s="29">
        <v>1150</v>
      </c>
      <c r="D18" s="16">
        <v>169</v>
      </c>
      <c r="E18" s="17">
        <v>981</v>
      </c>
      <c r="F18" s="18">
        <v>27</v>
      </c>
      <c r="G18" s="19">
        <f t="shared" si="1"/>
        <v>1177</v>
      </c>
    </row>
    <row r="19" spans="1:7" s="2" customFormat="1" ht="13.5" customHeight="1">
      <c r="A19" s="52"/>
      <c r="B19" s="15" t="s">
        <v>12</v>
      </c>
      <c r="C19" s="29">
        <v>869</v>
      </c>
      <c r="D19" s="16">
        <v>112</v>
      </c>
      <c r="E19" s="17">
        <v>757</v>
      </c>
      <c r="F19" s="18">
        <v>25</v>
      </c>
      <c r="G19" s="19">
        <f t="shared" si="1"/>
        <v>894</v>
      </c>
    </row>
    <row r="20" spans="1:7" s="2" customFormat="1" ht="13.5" customHeight="1">
      <c r="A20" s="52"/>
      <c r="B20" s="15" t="s">
        <v>13</v>
      </c>
      <c r="C20" s="29">
        <v>906</v>
      </c>
      <c r="D20" s="16">
        <v>115</v>
      </c>
      <c r="E20" s="17">
        <v>791</v>
      </c>
      <c r="F20" s="18">
        <v>12</v>
      </c>
      <c r="G20" s="19">
        <f t="shared" si="1"/>
        <v>918</v>
      </c>
    </row>
    <row r="21" spans="1:7" s="2" customFormat="1" ht="13.5" customHeight="1" thickBot="1">
      <c r="A21" s="52"/>
      <c r="B21" s="20" t="s">
        <v>14</v>
      </c>
      <c r="C21" s="30">
        <v>570</v>
      </c>
      <c r="D21" s="21">
        <v>64</v>
      </c>
      <c r="E21" s="22">
        <v>506</v>
      </c>
      <c r="F21" s="23">
        <v>15</v>
      </c>
      <c r="G21" s="24">
        <f t="shared" si="1"/>
        <v>585</v>
      </c>
    </row>
    <row r="22" spans="1:7" s="2" customFormat="1" ht="13.5" customHeight="1" thickBot="1" thickTop="1">
      <c r="A22" s="53"/>
      <c r="B22" s="25" t="s">
        <v>4</v>
      </c>
      <c r="C22" s="26">
        <f>SUM(C15:C21)</f>
        <v>7834</v>
      </c>
      <c r="D22" s="27">
        <f>SUM(D15:D21)</f>
        <v>1202</v>
      </c>
      <c r="E22" s="27">
        <f>SUM(E15:E21)</f>
        <v>6632</v>
      </c>
      <c r="F22" s="27">
        <f>SUM(F15:F21)</f>
        <v>181</v>
      </c>
      <c r="G22" s="28">
        <f>SUM(G15:G21)</f>
        <v>8015</v>
      </c>
    </row>
    <row r="23" spans="1:7" s="2" customFormat="1" ht="13.5" customHeight="1">
      <c r="A23" s="52" t="s">
        <v>16</v>
      </c>
      <c r="B23" s="9" t="s">
        <v>8</v>
      </c>
      <c r="C23" s="10">
        <v>1501</v>
      </c>
      <c r="D23" s="11">
        <v>225</v>
      </c>
      <c r="E23" s="12">
        <v>1276</v>
      </c>
      <c r="F23" s="13">
        <v>19</v>
      </c>
      <c r="G23" s="14">
        <f>C23+F23</f>
        <v>1520</v>
      </c>
    </row>
    <row r="24" spans="1:7" s="2" customFormat="1" ht="13.5" customHeight="1">
      <c r="A24" s="52"/>
      <c r="B24" s="9" t="s">
        <v>9</v>
      </c>
      <c r="C24" s="29">
        <v>783</v>
      </c>
      <c r="D24" s="11">
        <v>134</v>
      </c>
      <c r="E24" s="12">
        <v>649</v>
      </c>
      <c r="F24" s="13">
        <v>16</v>
      </c>
      <c r="G24" s="14">
        <f>C24+F24</f>
        <v>799</v>
      </c>
    </row>
    <row r="25" spans="1:7" s="2" customFormat="1" ht="13.5" customHeight="1">
      <c r="A25" s="52"/>
      <c r="B25" s="15" t="s">
        <v>10</v>
      </c>
      <c r="C25" s="29">
        <v>1293</v>
      </c>
      <c r="D25" s="16">
        <v>147</v>
      </c>
      <c r="E25" s="17">
        <v>1146</v>
      </c>
      <c r="F25" s="18">
        <v>23</v>
      </c>
      <c r="G25" s="19">
        <f aca="true" t="shared" si="2" ref="G25:G69">C25+F25</f>
        <v>1316</v>
      </c>
    </row>
    <row r="26" spans="1:7" s="2" customFormat="1" ht="13.5" customHeight="1">
      <c r="A26" s="52"/>
      <c r="B26" s="15" t="s">
        <v>11</v>
      </c>
      <c r="C26" s="29">
        <v>873</v>
      </c>
      <c r="D26" s="16">
        <v>96</v>
      </c>
      <c r="E26" s="17">
        <v>777</v>
      </c>
      <c r="F26" s="18">
        <v>25</v>
      </c>
      <c r="G26" s="19">
        <f t="shared" si="2"/>
        <v>898</v>
      </c>
    </row>
    <row r="27" spans="1:7" s="2" customFormat="1" ht="13.5" customHeight="1">
      <c r="A27" s="52"/>
      <c r="B27" s="15" t="s">
        <v>12</v>
      </c>
      <c r="C27" s="29">
        <v>573</v>
      </c>
      <c r="D27" s="16">
        <v>53</v>
      </c>
      <c r="E27" s="17">
        <v>520</v>
      </c>
      <c r="F27" s="18">
        <v>7</v>
      </c>
      <c r="G27" s="19">
        <f t="shared" si="2"/>
        <v>580</v>
      </c>
    </row>
    <row r="28" spans="1:7" s="2" customFormat="1" ht="13.5" customHeight="1">
      <c r="A28" s="52"/>
      <c r="B28" s="15" t="s">
        <v>13</v>
      </c>
      <c r="C28" s="29">
        <v>640</v>
      </c>
      <c r="D28" s="16">
        <v>68</v>
      </c>
      <c r="E28" s="17">
        <v>572</v>
      </c>
      <c r="F28" s="18">
        <v>15</v>
      </c>
      <c r="G28" s="19">
        <f t="shared" si="2"/>
        <v>655</v>
      </c>
    </row>
    <row r="29" spans="1:7" s="2" customFormat="1" ht="13.5" customHeight="1" thickBot="1">
      <c r="A29" s="52"/>
      <c r="B29" s="20" t="s">
        <v>14</v>
      </c>
      <c r="C29" s="30">
        <v>452</v>
      </c>
      <c r="D29" s="21">
        <v>47</v>
      </c>
      <c r="E29" s="22">
        <v>405</v>
      </c>
      <c r="F29" s="23">
        <v>14</v>
      </c>
      <c r="G29" s="24">
        <f t="shared" si="2"/>
        <v>466</v>
      </c>
    </row>
    <row r="30" spans="1:7" s="2" customFormat="1" ht="13.5" customHeight="1" thickBot="1" thickTop="1">
      <c r="A30" s="53"/>
      <c r="B30" s="25" t="s">
        <v>4</v>
      </c>
      <c r="C30" s="26">
        <f>SUM(C23:C29)</f>
        <v>6115</v>
      </c>
      <c r="D30" s="27">
        <f>SUM(D23:D29)</f>
        <v>770</v>
      </c>
      <c r="E30" s="27">
        <f>SUM(E23:E29)</f>
        <v>5345</v>
      </c>
      <c r="F30" s="27">
        <f>SUM(F23:F29)</f>
        <v>119</v>
      </c>
      <c r="G30" s="28">
        <f>SUM(G23:G29)</f>
        <v>6234</v>
      </c>
    </row>
    <row r="31" spans="1:7" s="2" customFormat="1" ht="13.5" customHeight="1">
      <c r="A31" s="54" t="s">
        <v>17</v>
      </c>
      <c r="B31" s="9" t="s">
        <v>8</v>
      </c>
      <c r="C31" s="10">
        <v>2457</v>
      </c>
      <c r="D31" s="11">
        <v>381</v>
      </c>
      <c r="E31" s="12">
        <v>2076</v>
      </c>
      <c r="F31" s="13">
        <v>26</v>
      </c>
      <c r="G31" s="14">
        <f>C31+F31</f>
        <v>2483</v>
      </c>
    </row>
    <row r="32" spans="1:7" s="2" customFormat="1" ht="13.5" customHeight="1">
      <c r="A32" s="55"/>
      <c r="B32" s="9" t="s">
        <v>9</v>
      </c>
      <c r="C32" s="29">
        <v>1482</v>
      </c>
      <c r="D32" s="11">
        <v>254</v>
      </c>
      <c r="E32" s="12">
        <v>1228</v>
      </c>
      <c r="F32" s="13">
        <v>37</v>
      </c>
      <c r="G32" s="14">
        <f>C32+F32</f>
        <v>1519</v>
      </c>
    </row>
    <row r="33" spans="1:7" s="2" customFormat="1" ht="13.5" customHeight="1">
      <c r="A33" s="55"/>
      <c r="B33" s="15" t="s">
        <v>10</v>
      </c>
      <c r="C33" s="29">
        <v>1947</v>
      </c>
      <c r="D33" s="16">
        <v>232</v>
      </c>
      <c r="E33" s="17">
        <v>1715</v>
      </c>
      <c r="F33" s="18">
        <v>38</v>
      </c>
      <c r="G33" s="19">
        <f t="shared" si="2"/>
        <v>1985</v>
      </c>
    </row>
    <row r="34" spans="1:7" s="2" customFormat="1" ht="13.5" customHeight="1">
      <c r="A34" s="55"/>
      <c r="B34" s="15" t="s">
        <v>11</v>
      </c>
      <c r="C34" s="29">
        <v>1641</v>
      </c>
      <c r="D34" s="16">
        <v>213</v>
      </c>
      <c r="E34" s="17">
        <v>1428</v>
      </c>
      <c r="F34" s="18">
        <v>51</v>
      </c>
      <c r="G34" s="19">
        <f t="shared" si="2"/>
        <v>1692</v>
      </c>
    </row>
    <row r="35" spans="1:7" s="2" customFormat="1" ht="13.5" customHeight="1">
      <c r="A35" s="55"/>
      <c r="B35" s="15" t="s">
        <v>12</v>
      </c>
      <c r="C35" s="29">
        <v>1131</v>
      </c>
      <c r="D35" s="16">
        <v>116</v>
      </c>
      <c r="E35" s="17">
        <v>1015</v>
      </c>
      <c r="F35" s="18">
        <v>23</v>
      </c>
      <c r="G35" s="19">
        <f t="shared" si="2"/>
        <v>1154</v>
      </c>
    </row>
    <row r="36" spans="1:7" s="2" customFormat="1" ht="13.5" customHeight="1">
      <c r="A36" s="55"/>
      <c r="B36" s="15" t="s">
        <v>13</v>
      </c>
      <c r="C36" s="29">
        <v>1105</v>
      </c>
      <c r="D36" s="16">
        <v>117</v>
      </c>
      <c r="E36" s="17">
        <v>988</v>
      </c>
      <c r="F36" s="18">
        <v>21</v>
      </c>
      <c r="G36" s="19">
        <f t="shared" si="2"/>
        <v>1126</v>
      </c>
    </row>
    <row r="37" spans="1:7" s="2" customFormat="1" ht="13.5" customHeight="1" thickBot="1">
      <c r="A37" s="55"/>
      <c r="B37" s="20" t="s">
        <v>14</v>
      </c>
      <c r="C37" s="30">
        <v>931</v>
      </c>
      <c r="D37" s="21">
        <v>109</v>
      </c>
      <c r="E37" s="22">
        <v>822</v>
      </c>
      <c r="F37" s="23">
        <v>33</v>
      </c>
      <c r="G37" s="24">
        <f t="shared" si="2"/>
        <v>964</v>
      </c>
    </row>
    <row r="38" spans="1:7" s="2" customFormat="1" ht="13.5" customHeight="1" thickBot="1" thickTop="1">
      <c r="A38" s="56"/>
      <c r="B38" s="25" t="s">
        <v>4</v>
      </c>
      <c r="C38" s="26">
        <f>SUM(C31:C37)</f>
        <v>10694</v>
      </c>
      <c r="D38" s="27">
        <f>SUM(D31:D37)</f>
        <v>1422</v>
      </c>
      <c r="E38" s="27">
        <f>SUM(E31:E37)</f>
        <v>9272</v>
      </c>
      <c r="F38" s="27">
        <f>SUM(F31:F37)</f>
        <v>229</v>
      </c>
      <c r="G38" s="28">
        <f>SUM(G31:G37)</f>
        <v>10923</v>
      </c>
    </row>
    <row r="39" spans="1:7" s="2" customFormat="1" ht="13.5" customHeight="1">
      <c r="A39" s="52" t="s">
        <v>18</v>
      </c>
      <c r="B39" s="9" t="s">
        <v>8</v>
      </c>
      <c r="C39" s="10">
        <v>1317</v>
      </c>
      <c r="D39" s="11">
        <v>218</v>
      </c>
      <c r="E39" s="12">
        <v>1099</v>
      </c>
      <c r="F39" s="13">
        <v>16</v>
      </c>
      <c r="G39" s="14">
        <f>C39+F39</f>
        <v>1333</v>
      </c>
    </row>
    <row r="40" spans="1:7" s="2" customFormat="1" ht="13.5" customHeight="1">
      <c r="A40" s="52"/>
      <c r="B40" s="9" t="s">
        <v>9</v>
      </c>
      <c r="C40" s="29">
        <v>824</v>
      </c>
      <c r="D40" s="11">
        <v>153</v>
      </c>
      <c r="E40" s="12">
        <v>671</v>
      </c>
      <c r="F40" s="13">
        <v>20</v>
      </c>
      <c r="G40" s="14">
        <f>C40+F40</f>
        <v>844</v>
      </c>
    </row>
    <row r="41" spans="1:7" s="2" customFormat="1" ht="13.5" customHeight="1">
      <c r="A41" s="52"/>
      <c r="B41" s="15" t="s">
        <v>10</v>
      </c>
      <c r="C41" s="29">
        <v>1146</v>
      </c>
      <c r="D41" s="16">
        <v>154</v>
      </c>
      <c r="E41" s="17">
        <v>992</v>
      </c>
      <c r="F41" s="18">
        <v>23</v>
      </c>
      <c r="G41" s="19">
        <f t="shared" si="2"/>
        <v>1169</v>
      </c>
    </row>
    <row r="42" spans="1:7" s="2" customFormat="1" ht="13.5" customHeight="1">
      <c r="A42" s="52"/>
      <c r="B42" s="15" t="s">
        <v>11</v>
      </c>
      <c r="C42" s="29">
        <v>842</v>
      </c>
      <c r="D42" s="16">
        <v>112</v>
      </c>
      <c r="E42" s="17">
        <v>730</v>
      </c>
      <c r="F42" s="18">
        <v>18</v>
      </c>
      <c r="G42" s="19">
        <f t="shared" si="2"/>
        <v>860</v>
      </c>
    </row>
    <row r="43" spans="1:7" s="2" customFormat="1" ht="13.5" customHeight="1">
      <c r="A43" s="52"/>
      <c r="B43" s="15" t="s">
        <v>12</v>
      </c>
      <c r="C43" s="29">
        <v>561</v>
      </c>
      <c r="D43" s="16">
        <v>53</v>
      </c>
      <c r="E43" s="17">
        <v>508</v>
      </c>
      <c r="F43" s="18">
        <v>12</v>
      </c>
      <c r="G43" s="19">
        <f t="shared" si="2"/>
        <v>573</v>
      </c>
    </row>
    <row r="44" spans="1:7" s="2" customFormat="1" ht="13.5" customHeight="1">
      <c r="A44" s="52"/>
      <c r="B44" s="15" t="s">
        <v>13</v>
      </c>
      <c r="C44" s="29">
        <v>517</v>
      </c>
      <c r="D44" s="16">
        <v>67</v>
      </c>
      <c r="E44" s="17">
        <v>450</v>
      </c>
      <c r="F44" s="18">
        <v>10</v>
      </c>
      <c r="G44" s="19">
        <f t="shared" si="2"/>
        <v>527</v>
      </c>
    </row>
    <row r="45" spans="1:7" s="2" customFormat="1" ht="13.5" customHeight="1" thickBot="1">
      <c r="A45" s="52"/>
      <c r="B45" s="20" t="s">
        <v>14</v>
      </c>
      <c r="C45" s="30">
        <v>510</v>
      </c>
      <c r="D45" s="21">
        <v>67</v>
      </c>
      <c r="E45" s="22">
        <v>443</v>
      </c>
      <c r="F45" s="23">
        <v>19</v>
      </c>
      <c r="G45" s="24">
        <f t="shared" si="2"/>
        <v>529</v>
      </c>
    </row>
    <row r="46" spans="1:7" s="2" customFormat="1" ht="13.5" customHeight="1" thickBot="1" thickTop="1">
      <c r="A46" s="53"/>
      <c r="B46" s="25" t="s">
        <v>4</v>
      </c>
      <c r="C46" s="26">
        <f>SUM(C39:C45)</f>
        <v>5717</v>
      </c>
      <c r="D46" s="27">
        <f>SUM(D39:D45)</f>
        <v>824</v>
      </c>
      <c r="E46" s="27">
        <f>SUM(E39:E45)</f>
        <v>4893</v>
      </c>
      <c r="F46" s="27">
        <f>SUM(F39:F45)</f>
        <v>118</v>
      </c>
      <c r="G46" s="28">
        <f>SUM(G39:G45)</f>
        <v>5835</v>
      </c>
    </row>
    <row r="47" spans="1:7" s="2" customFormat="1" ht="13.5" customHeight="1">
      <c r="A47" s="52" t="s">
        <v>19</v>
      </c>
      <c r="B47" s="9" t="s">
        <v>8</v>
      </c>
      <c r="C47" s="10">
        <v>1675</v>
      </c>
      <c r="D47" s="11">
        <v>228</v>
      </c>
      <c r="E47" s="12">
        <v>1447</v>
      </c>
      <c r="F47" s="13">
        <v>17</v>
      </c>
      <c r="G47" s="14">
        <f>C47+F47</f>
        <v>1692</v>
      </c>
    </row>
    <row r="48" spans="1:7" s="2" customFormat="1" ht="13.5" customHeight="1">
      <c r="A48" s="52"/>
      <c r="B48" s="9" t="s">
        <v>9</v>
      </c>
      <c r="C48" s="29">
        <v>1233</v>
      </c>
      <c r="D48" s="11">
        <v>199</v>
      </c>
      <c r="E48" s="12">
        <v>1034</v>
      </c>
      <c r="F48" s="13">
        <v>34</v>
      </c>
      <c r="G48" s="14">
        <f>C48+F48</f>
        <v>1267</v>
      </c>
    </row>
    <row r="49" spans="1:7" s="2" customFormat="1" ht="13.5" customHeight="1">
      <c r="A49" s="52"/>
      <c r="B49" s="15" t="s">
        <v>10</v>
      </c>
      <c r="C49" s="29">
        <v>1742</v>
      </c>
      <c r="D49" s="16">
        <v>265</v>
      </c>
      <c r="E49" s="17">
        <v>1477</v>
      </c>
      <c r="F49" s="18">
        <v>38</v>
      </c>
      <c r="G49" s="19">
        <f t="shared" si="2"/>
        <v>1780</v>
      </c>
    </row>
    <row r="50" spans="1:7" s="2" customFormat="1" ht="13.5" customHeight="1">
      <c r="A50" s="52"/>
      <c r="B50" s="15" t="s">
        <v>11</v>
      </c>
      <c r="C50" s="29">
        <v>1661</v>
      </c>
      <c r="D50" s="16">
        <v>239</v>
      </c>
      <c r="E50" s="17">
        <v>1422</v>
      </c>
      <c r="F50" s="18">
        <v>48</v>
      </c>
      <c r="G50" s="19">
        <f t="shared" si="2"/>
        <v>1709</v>
      </c>
    </row>
    <row r="51" spans="1:7" s="2" customFormat="1" ht="13.5" customHeight="1">
      <c r="A51" s="52"/>
      <c r="B51" s="15" t="s">
        <v>12</v>
      </c>
      <c r="C51" s="29">
        <v>1109</v>
      </c>
      <c r="D51" s="16">
        <v>140</v>
      </c>
      <c r="E51" s="17">
        <v>969</v>
      </c>
      <c r="F51" s="18">
        <v>28</v>
      </c>
      <c r="G51" s="19">
        <f t="shared" si="2"/>
        <v>1137</v>
      </c>
    </row>
    <row r="52" spans="1:7" s="2" customFormat="1" ht="13.5" customHeight="1">
      <c r="A52" s="52"/>
      <c r="B52" s="15" t="s">
        <v>13</v>
      </c>
      <c r="C52" s="29">
        <v>901</v>
      </c>
      <c r="D52" s="16">
        <v>110</v>
      </c>
      <c r="E52" s="17">
        <v>791</v>
      </c>
      <c r="F52" s="18">
        <v>24</v>
      </c>
      <c r="G52" s="19">
        <f t="shared" si="2"/>
        <v>925</v>
      </c>
    </row>
    <row r="53" spans="1:7" s="2" customFormat="1" ht="13.5" customHeight="1" thickBot="1">
      <c r="A53" s="52"/>
      <c r="B53" s="20" t="s">
        <v>14</v>
      </c>
      <c r="C53" s="30">
        <v>940</v>
      </c>
      <c r="D53" s="21">
        <v>125</v>
      </c>
      <c r="E53" s="22">
        <v>815</v>
      </c>
      <c r="F53" s="23">
        <v>27</v>
      </c>
      <c r="G53" s="24">
        <f t="shared" si="2"/>
        <v>967</v>
      </c>
    </row>
    <row r="54" spans="1:7" s="2" customFormat="1" ht="13.5" customHeight="1" thickBot="1" thickTop="1">
      <c r="A54" s="53"/>
      <c r="B54" s="25" t="s">
        <v>4</v>
      </c>
      <c r="C54" s="26">
        <f>SUM(C47:C53)</f>
        <v>9261</v>
      </c>
      <c r="D54" s="27">
        <f>SUM(D47:D53)</f>
        <v>1306</v>
      </c>
      <c r="E54" s="27">
        <f>SUM(E47:E53)</f>
        <v>7955</v>
      </c>
      <c r="F54" s="27">
        <f>SUM(F47:F53)</f>
        <v>216</v>
      </c>
      <c r="G54" s="28">
        <f>SUM(G47:G53)</f>
        <v>9477</v>
      </c>
    </row>
    <row r="55" spans="1:7" s="2" customFormat="1" ht="13.5" customHeight="1">
      <c r="A55" s="52" t="s">
        <v>20</v>
      </c>
      <c r="B55" s="9" t="s">
        <v>8</v>
      </c>
      <c r="C55" s="10">
        <v>1878</v>
      </c>
      <c r="D55" s="11">
        <v>320</v>
      </c>
      <c r="E55" s="12">
        <v>1558</v>
      </c>
      <c r="F55" s="13">
        <v>23</v>
      </c>
      <c r="G55" s="14">
        <f>C55+F55</f>
        <v>1901</v>
      </c>
    </row>
    <row r="56" spans="1:7" s="2" customFormat="1" ht="13.5" customHeight="1">
      <c r="A56" s="52"/>
      <c r="B56" s="9" t="s">
        <v>9</v>
      </c>
      <c r="C56" s="29">
        <v>1009</v>
      </c>
      <c r="D56" s="11">
        <v>176</v>
      </c>
      <c r="E56" s="12">
        <v>833</v>
      </c>
      <c r="F56" s="13">
        <v>30</v>
      </c>
      <c r="G56" s="14">
        <f>C56+F56</f>
        <v>1039</v>
      </c>
    </row>
    <row r="57" spans="1:7" s="2" customFormat="1" ht="13.5" customHeight="1">
      <c r="A57" s="52"/>
      <c r="B57" s="15" t="s">
        <v>10</v>
      </c>
      <c r="C57" s="29">
        <v>1560</v>
      </c>
      <c r="D57" s="16">
        <v>202</v>
      </c>
      <c r="E57" s="17">
        <v>1358</v>
      </c>
      <c r="F57" s="18">
        <v>27</v>
      </c>
      <c r="G57" s="19">
        <f t="shared" si="2"/>
        <v>1587</v>
      </c>
    </row>
    <row r="58" spans="1:7" s="2" customFormat="1" ht="13.5" customHeight="1">
      <c r="A58" s="52"/>
      <c r="B58" s="15" t="s">
        <v>11</v>
      </c>
      <c r="C58" s="29">
        <v>1351</v>
      </c>
      <c r="D58" s="16">
        <v>174</v>
      </c>
      <c r="E58" s="17">
        <v>1177</v>
      </c>
      <c r="F58" s="18">
        <v>43</v>
      </c>
      <c r="G58" s="19">
        <f t="shared" si="2"/>
        <v>1394</v>
      </c>
    </row>
    <row r="59" spans="1:7" s="2" customFormat="1" ht="13.5" customHeight="1">
      <c r="A59" s="52"/>
      <c r="B59" s="15" t="s">
        <v>12</v>
      </c>
      <c r="C59" s="29">
        <v>987</v>
      </c>
      <c r="D59" s="16">
        <v>109</v>
      </c>
      <c r="E59" s="17">
        <v>878</v>
      </c>
      <c r="F59" s="18">
        <v>28</v>
      </c>
      <c r="G59" s="19">
        <f t="shared" si="2"/>
        <v>1015</v>
      </c>
    </row>
    <row r="60" spans="1:7" s="2" customFormat="1" ht="13.5" customHeight="1">
      <c r="A60" s="52"/>
      <c r="B60" s="15" t="s">
        <v>13</v>
      </c>
      <c r="C60" s="29">
        <v>818</v>
      </c>
      <c r="D60" s="16">
        <v>98</v>
      </c>
      <c r="E60" s="17">
        <v>720</v>
      </c>
      <c r="F60" s="18">
        <v>13</v>
      </c>
      <c r="G60" s="19">
        <f t="shared" si="2"/>
        <v>831</v>
      </c>
    </row>
    <row r="61" spans="1:7" s="2" customFormat="1" ht="13.5" customHeight="1" thickBot="1">
      <c r="A61" s="52"/>
      <c r="B61" s="20" t="s">
        <v>14</v>
      </c>
      <c r="C61" s="30">
        <v>887</v>
      </c>
      <c r="D61" s="21">
        <v>115</v>
      </c>
      <c r="E61" s="22">
        <v>772</v>
      </c>
      <c r="F61" s="23">
        <v>30</v>
      </c>
      <c r="G61" s="24">
        <f t="shared" si="2"/>
        <v>917</v>
      </c>
    </row>
    <row r="62" spans="1:7" s="2" customFormat="1" ht="13.5" customHeight="1" thickBot="1" thickTop="1">
      <c r="A62" s="53"/>
      <c r="B62" s="25" t="s">
        <v>4</v>
      </c>
      <c r="C62" s="26">
        <f>SUM(C55:C61)</f>
        <v>8490</v>
      </c>
      <c r="D62" s="27">
        <f>SUM(D55:D61)</f>
        <v>1194</v>
      </c>
      <c r="E62" s="27">
        <f>SUM(E55:E61)</f>
        <v>7296</v>
      </c>
      <c r="F62" s="27">
        <f>SUM(F55:F61)</f>
        <v>194</v>
      </c>
      <c r="G62" s="28">
        <f>SUM(G55:G61)</f>
        <v>8684</v>
      </c>
    </row>
    <row r="63" spans="1:7" s="2" customFormat="1" ht="13.5" customHeight="1">
      <c r="A63" s="52" t="s">
        <v>21</v>
      </c>
      <c r="B63" s="9" t="s">
        <v>8</v>
      </c>
      <c r="C63" s="10">
        <f aca="true" t="shared" si="3" ref="C63:F69">C7+C15+C23+C31+C39+C47+C55</f>
        <v>13206</v>
      </c>
      <c r="D63" s="31">
        <f t="shared" si="3"/>
        <v>2113</v>
      </c>
      <c r="E63" s="32">
        <f t="shared" si="3"/>
        <v>11093</v>
      </c>
      <c r="F63" s="10">
        <f t="shared" si="3"/>
        <v>162</v>
      </c>
      <c r="G63" s="14">
        <f>C63+F63</f>
        <v>13368</v>
      </c>
    </row>
    <row r="64" spans="1:7" s="2" customFormat="1" ht="13.5" customHeight="1">
      <c r="A64" s="52"/>
      <c r="B64" s="9" t="s">
        <v>9</v>
      </c>
      <c r="C64" s="29">
        <f t="shared" si="3"/>
        <v>7817</v>
      </c>
      <c r="D64" s="33">
        <f t="shared" si="3"/>
        <v>1393</v>
      </c>
      <c r="E64" s="34">
        <f t="shared" si="3"/>
        <v>6424</v>
      </c>
      <c r="F64" s="29">
        <f t="shared" si="3"/>
        <v>218</v>
      </c>
      <c r="G64" s="14">
        <f>C64+F64</f>
        <v>8035</v>
      </c>
    </row>
    <row r="65" spans="1:7" s="2" customFormat="1" ht="13.5" customHeight="1">
      <c r="A65" s="52"/>
      <c r="B65" s="15" t="s">
        <v>10</v>
      </c>
      <c r="C65" s="29">
        <f t="shared" si="3"/>
        <v>11503</v>
      </c>
      <c r="D65" s="33">
        <f t="shared" si="3"/>
        <v>1496</v>
      </c>
      <c r="E65" s="34">
        <f t="shared" si="3"/>
        <v>10007</v>
      </c>
      <c r="F65" s="29">
        <f t="shared" si="3"/>
        <v>229</v>
      </c>
      <c r="G65" s="19">
        <f t="shared" si="2"/>
        <v>11732</v>
      </c>
    </row>
    <row r="66" spans="1:7" s="2" customFormat="1" ht="13.5" customHeight="1">
      <c r="A66" s="52"/>
      <c r="B66" s="15" t="s">
        <v>11</v>
      </c>
      <c r="C66" s="29">
        <f t="shared" si="3"/>
        <v>9294</v>
      </c>
      <c r="D66" s="33">
        <f t="shared" si="3"/>
        <v>1247</v>
      </c>
      <c r="E66" s="34">
        <f t="shared" si="3"/>
        <v>8047</v>
      </c>
      <c r="F66" s="29">
        <f t="shared" si="3"/>
        <v>261</v>
      </c>
      <c r="G66" s="19">
        <f t="shared" si="2"/>
        <v>9555</v>
      </c>
    </row>
    <row r="67" spans="1:7" s="2" customFormat="1" ht="13.5" customHeight="1">
      <c r="A67" s="52"/>
      <c r="B67" s="15" t="s">
        <v>12</v>
      </c>
      <c r="C67" s="29">
        <f t="shared" si="3"/>
        <v>6528</v>
      </c>
      <c r="D67" s="33">
        <f t="shared" si="3"/>
        <v>753</v>
      </c>
      <c r="E67" s="34">
        <f t="shared" si="3"/>
        <v>5775</v>
      </c>
      <c r="F67" s="29">
        <f t="shared" si="3"/>
        <v>153</v>
      </c>
      <c r="G67" s="19">
        <f t="shared" si="2"/>
        <v>6681</v>
      </c>
    </row>
    <row r="68" spans="1:7" s="2" customFormat="1" ht="13.5" customHeight="1">
      <c r="A68" s="52"/>
      <c r="B68" s="15" t="s">
        <v>13</v>
      </c>
      <c r="C68" s="29">
        <f t="shared" si="3"/>
        <v>6062</v>
      </c>
      <c r="D68" s="33">
        <f t="shared" si="3"/>
        <v>704</v>
      </c>
      <c r="E68" s="34">
        <f t="shared" si="3"/>
        <v>5358</v>
      </c>
      <c r="F68" s="29">
        <f t="shared" si="3"/>
        <v>112</v>
      </c>
      <c r="G68" s="19">
        <f t="shared" si="2"/>
        <v>6174</v>
      </c>
    </row>
    <row r="69" spans="1:7" s="2" customFormat="1" ht="13.5" customHeight="1" thickBot="1">
      <c r="A69" s="52"/>
      <c r="B69" s="20" t="s">
        <v>14</v>
      </c>
      <c r="C69" s="30">
        <f t="shared" si="3"/>
        <v>5266</v>
      </c>
      <c r="D69" s="35">
        <f t="shared" si="3"/>
        <v>639</v>
      </c>
      <c r="E69" s="36">
        <f t="shared" si="3"/>
        <v>4627</v>
      </c>
      <c r="F69" s="30">
        <f t="shared" si="3"/>
        <v>169</v>
      </c>
      <c r="G69" s="24">
        <f t="shared" si="2"/>
        <v>5435</v>
      </c>
    </row>
    <row r="70" spans="1:7" s="2" customFormat="1" ht="13.5" customHeight="1" thickBot="1" thickTop="1">
      <c r="A70" s="53"/>
      <c r="B70" s="25" t="s">
        <v>4</v>
      </c>
      <c r="C70" s="26">
        <f>SUM(C63:C69)</f>
        <v>59676</v>
      </c>
      <c r="D70" s="27">
        <f>SUM(D63:D69)</f>
        <v>8345</v>
      </c>
      <c r="E70" s="27">
        <f>SUM(E63:E69)</f>
        <v>51331</v>
      </c>
      <c r="F70" s="27">
        <f>SUM(F63:F69)</f>
        <v>1304</v>
      </c>
      <c r="G70" s="28">
        <f>SUM(G63:G69)</f>
        <v>60980</v>
      </c>
    </row>
  </sheetData>
  <sheetProtection/>
  <mergeCells count="13"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  <mergeCell ref="A7:A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0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0" t="s">
        <v>25</v>
      </c>
      <c r="F2" s="40"/>
      <c r="G2" s="40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1" t="s">
        <v>22</v>
      </c>
      <c r="B5" s="42"/>
      <c r="C5" s="45" t="s">
        <v>2</v>
      </c>
      <c r="D5" s="4"/>
      <c r="E5" s="5"/>
      <c r="F5" s="47" t="s">
        <v>3</v>
      </c>
      <c r="G5" s="49" t="s">
        <v>4</v>
      </c>
    </row>
    <row r="6" spans="1:7" s="8" customFormat="1" ht="16.5" customHeight="1" thickBot="1" thickTop="1">
      <c r="A6" s="43"/>
      <c r="B6" s="44"/>
      <c r="C6" s="46"/>
      <c r="D6" s="6" t="s">
        <v>5</v>
      </c>
      <c r="E6" s="7" t="s">
        <v>6</v>
      </c>
      <c r="F6" s="48"/>
      <c r="G6" s="50"/>
    </row>
    <row r="7" spans="1:7" s="2" customFormat="1" ht="13.5" customHeight="1">
      <c r="A7" s="51" t="s">
        <v>7</v>
      </c>
      <c r="B7" s="9" t="s">
        <v>8</v>
      </c>
      <c r="C7" s="10">
        <v>2581</v>
      </c>
      <c r="D7" s="11">
        <v>425</v>
      </c>
      <c r="E7" s="12">
        <v>2156</v>
      </c>
      <c r="F7" s="13">
        <v>26</v>
      </c>
      <c r="G7" s="14">
        <f aca="true" t="shared" si="0" ref="G7:G69">C7+F7</f>
        <v>2607</v>
      </c>
    </row>
    <row r="8" spans="1:7" s="2" customFormat="1" ht="13.5" customHeight="1">
      <c r="A8" s="52"/>
      <c r="B8" s="9" t="s">
        <v>9</v>
      </c>
      <c r="C8" s="29">
        <v>1565</v>
      </c>
      <c r="D8" s="11">
        <v>282</v>
      </c>
      <c r="E8" s="12">
        <v>1283</v>
      </c>
      <c r="F8" s="13">
        <v>46</v>
      </c>
      <c r="G8" s="14">
        <f t="shared" si="0"/>
        <v>1611</v>
      </c>
    </row>
    <row r="9" spans="1:7" s="2" customFormat="1" ht="13.5" customHeight="1">
      <c r="A9" s="52"/>
      <c r="B9" s="15" t="s">
        <v>10</v>
      </c>
      <c r="C9" s="29">
        <v>2198</v>
      </c>
      <c r="D9" s="16">
        <v>269</v>
      </c>
      <c r="E9" s="17">
        <v>1929</v>
      </c>
      <c r="F9" s="18">
        <v>48</v>
      </c>
      <c r="G9" s="19">
        <f t="shared" si="0"/>
        <v>2246</v>
      </c>
    </row>
    <row r="10" spans="1:7" s="2" customFormat="1" ht="13.5" customHeight="1">
      <c r="A10" s="52"/>
      <c r="B10" s="15" t="s">
        <v>11</v>
      </c>
      <c r="C10" s="29">
        <v>1773</v>
      </c>
      <c r="D10" s="16">
        <v>240</v>
      </c>
      <c r="E10" s="17">
        <v>1533</v>
      </c>
      <c r="F10" s="18">
        <v>50</v>
      </c>
      <c r="G10" s="19">
        <f t="shared" si="0"/>
        <v>1823</v>
      </c>
    </row>
    <row r="11" spans="1:7" s="2" customFormat="1" ht="13.5" customHeight="1">
      <c r="A11" s="52"/>
      <c r="B11" s="15" t="s">
        <v>12</v>
      </c>
      <c r="C11" s="29">
        <v>1310</v>
      </c>
      <c r="D11" s="16">
        <v>173</v>
      </c>
      <c r="E11" s="17">
        <v>1137</v>
      </c>
      <c r="F11" s="18">
        <v>32</v>
      </c>
      <c r="G11" s="19">
        <f t="shared" si="0"/>
        <v>1342</v>
      </c>
    </row>
    <row r="12" spans="1:7" s="2" customFormat="1" ht="13.5" customHeight="1">
      <c r="A12" s="52"/>
      <c r="B12" s="15" t="s">
        <v>13</v>
      </c>
      <c r="C12" s="29">
        <v>1190</v>
      </c>
      <c r="D12" s="16">
        <v>133</v>
      </c>
      <c r="E12" s="17">
        <v>1057</v>
      </c>
      <c r="F12" s="18">
        <v>13</v>
      </c>
      <c r="G12" s="19">
        <f t="shared" si="0"/>
        <v>1203</v>
      </c>
    </row>
    <row r="13" spans="1:7" s="2" customFormat="1" ht="13.5" customHeight="1" thickBot="1">
      <c r="A13" s="52"/>
      <c r="B13" s="20" t="s">
        <v>14</v>
      </c>
      <c r="C13" s="30">
        <v>984</v>
      </c>
      <c r="D13" s="21">
        <v>111</v>
      </c>
      <c r="E13" s="22">
        <v>873</v>
      </c>
      <c r="F13" s="23">
        <v>32</v>
      </c>
      <c r="G13" s="24">
        <f t="shared" si="0"/>
        <v>1016</v>
      </c>
    </row>
    <row r="14" spans="1:7" s="2" customFormat="1" ht="13.5" customHeight="1" thickBot="1" thickTop="1">
      <c r="A14" s="53"/>
      <c r="B14" s="25" t="s">
        <v>4</v>
      </c>
      <c r="C14" s="26">
        <f>SUM(C7:C13)</f>
        <v>11601</v>
      </c>
      <c r="D14" s="27">
        <f>SUM(D7:D13)</f>
        <v>1633</v>
      </c>
      <c r="E14" s="27">
        <f>SUM(E7:E13)</f>
        <v>9968</v>
      </c>
      <c r="F14" s="27">
        <f>SUM(F7:F13)</f>
        <v>247</v>
      </c>
      <c r="G14" s="28">
        <f>SUM(G7:G13)</f>
        <v>11848</v>
      </c>
    </row>
    <row r="15" spans="1:7" s="2" customFormat="1" ht="13.5" customHeight="1">
      <c r="A15" s="51" t="s">
        <v>15</v>
      </c>
      <c r="B15" s="9" t="s">
        <v>8</v>
      </c>
      <c r="C15" s="10">
        <v>1793</v>
      </c>
      <c r="D15" s="11">
        <v>341</v>
      </c>
      <c r="E15" s="12">
        <v>1452</v>
      </c>
      <c r="F15" s="13">
        <v>35</v>
      </c>
      <c r="G15" s="14">
        <f>C15+F15</f>
        <v>1828</v>
      </c>
    </row>
    <row r="16" spans="1:7" s="2" customFormat="1" ht="13.5" customHeight="1">
      <c r="A16" s="52"/>
      <c r="B16" s="9" t="s">
        <v>9</v>
      </c>
      <c r="C16" s="29">
        <v>943</v>
      </c>
      <c r="D16" s="11">
        <v>193</v>
      </c>
      <c r="E16" s="12">
        <v>750</v>
      </c>
      <c r="F16" s="13">
        <v>35</v>
      </c>
      <c r="G16" s="14">
        <f>C16+F16</f>
        <v>978</v>
      </c>
    </row>
    <row r="17" spans="1:7" s="2" customFormat="1" ht="13.5" customHeight="1">
      <c r="A17" s="52"/>
      <c r="B17" s="15" t="s">
        <v>10</v>
      </c>
      <c r="C17" s="29">
        <v>1614</v>
      </c>
      <c r="D17" s="16">
        <v>228</v>
      </c>
      <c r="E17" s="17">
        <v>1386</v>
      </c>
      <c r="F17" s="18">
        <v>33</v>
      </c>
      <c r="G17" s="19">
        <f t="shared" si="0"/>
        <v>1647</v>
      </c>
    </row>
    <row r="18" spans="1:7" s="2" customFormat="1" ht="13.5" customHeight="1">
      <c r="A18" s="52"/>
      <c r="B18" s="15" t="s">
        <v>11</v>
      </c>
      <c r="C18" s="29">
        <v>1159</v>
      </c>
      <c r="D18" s="16">
        <v>169</v>
      </c>
      <c r="E18" s="17">
        <v>990</v>
      </c>
      <c r="F18" s="18">
        <v>27</v>
      </c>
      <c r="G18" s="19">
        <f t="shared" si="0"/>
        <v>1186</v>
      </c>
    </row>
    <row r="19" spans="1:7" s="2" customFormat="1" ht="13.5" customHeight="1">
      <c r="A19" s="52"/>
      <c r="B19" s="15" t="s">
        <v>12</v>
      </c>
      <c r="C19" s="29">
        <v>875</v>
      </c>
      <c r="D19" s="16">
        <v>117</v>
      </c>
      <c r="E19" s="17">
        <v>758</v>
      </c>
      <c r="F19" s="18">
        <v>22</v>
      </c>
      <c r="G19" s="19">
        <f t="shared" si="0"/>
        <v>897</v>
      </c>
    </row>
    <row r="20" spans="1:7" s="2" customFormat="1" ht="13.5" customHeight="1">
      <c r="A20" s="52"/>
      <c r="B20" s="15" t="s">
        <v>13</v>
      </c>
      <c r="C20" s="29">
        <v>909</v>
      </c>
      <c r="D20" s="16">
        <v>118</v>
      </c>
      <c r="E20" s="17">
        <v>791</v>
      </c>
      <c r="F20" s="18">
        <v>12</v>
      </c>
      <c r="G20" s="19">
        <f t="shared" si="0"/>
        <v>921</v>
      </c>
    </row>
    <row r="21" spans="1:7" s="2" customFormat="1" ht="13.5" customHeight="1" thickBot="1">
      <c r="A21" s="52"/>
      <c r="B21" s="20" t="s">
        <v>14</v>
      </c>
      <c r="C21" s="30">
        <v>567</v>
      </c>
      <c r="D21" s="21">
        <v>68</v>
      </c>
      <c r="E21" s="22">
        <v>499</v>
      </c>
      <c r="F21" s="23">
        <v>16</v>
      </c>
      <c r="G21" s="24">
        <f t="shared" si="0"/>
        <v>583</v>
      </c>
    </row>
    <row r="22" spans="1:7" s="2" customFormat="1" ht="13.5" customHeight="1" thickBot="1" thickTop="1">
      <c r="A22" s="53"/>
      <c r="B22" s="25" t="s">
        <v>4</v>
      </c>
      <c r="C22" s="26">
        <f>SUM(C15:C21)</f>
        <v>7860</v>
      </c>
      <c r="D22" s="27">
        <f>SUM(D15:D21)</f>
        <v>1234</v>
      </c>
      <c r="E22" s="27">
        <f>SUM(E15:E21)</f>
        <v>6626</v>
      </c>
      <c r="F22" s="27">
        <f>SUM(F15:F21)</f>
        <v>180</v>
      </c>
      <c r="G22" s="28">
        <f>SUM(G15:G21)</f>
        <v>8040</v>
      </c>
    </row>
    <row r="23" spans="1:7" s="2" customFormat="1" ht="13.5" customHeight="1">
      <c r="A23" s="52" t="s">
        <v>16</v>
      </c>
      <c r="B23" s="9" t="s">
        <v>8</v>
      </c>
      <c r="C23" s="10">
        <v>1519</v>
      </c>
      <c r="D23" s="11">
        <v>232</v>
      </c>
      <c r="E23" s="12">
        <v>1287</v>
      </c>
      <c r="F23" s="13">
        <v>21</v>
      </c>
      <c r="G23" s="14">
        <f>C23+F23</f>
        <v>1540</v>
      </c>
    </row>
    <row r="24" spans="1:7" s="2" customFormat="1" ht="13.5" customHeight="1">
      <c r="A24" s="52"/>
      <c r="B24" s="9" t="s">
        <v>9</v>
      </c>
      <c r="C24" s="29">
        <v>777</v>
      </c>
      <c r="D24" s="11">
        <v>133</v>
      </c>
      <c r="E24" s="12">
        <v>644</v>
      </c>
      <c r="F24" s="13">
        <v>17</v>
      </c>
      <c r="G24" s="14">
        <f>C24+F24</f>
        <v>794</v>
      </c>
    </row>
    <row r="25" spans="1:7" s="2" customFormat="1" ht="13.5" customHeight="1">
      <c r="A25" s="52"/>
      <c r="B25" s="15" t="s">
        <v>10</v>
      </c>
      <c r="C25" s="29">
        <v>1300</v>
      </c>
      <c r="D25" s="16">
        <v>142</v>
      </c>
      <c r="E25" s="17">
        <v>1158</v>
      </c>
      <c r="F25" s="18">
        <v>23</v>
      </c>
      <c r="G25" s="19">
        <f t="shared" si="0"/>
        <v>1323</v>
      </c>
    </row>
    <row r="26" spans="1:7" s="2" customFormat="1" ht="13.5" customHeight="1">
      <c r="A26" s="52"/>
      <c r="B26" s="15" t="s">
        <v>11</v>
      </c>
      <c r="C26" s="29">
        <v>878</v>
      </c>
      <c r="D26" s="16">
        <v>96</v>
      </c>
      <c r="E26" s="17">
        <v>782</v>
      </c>
      <c r="F26" s="18">
        <v>25</v>
      </c>
      <c r="G26" s="19">
        <f t="shared" si="0"/>
        <v>903</v>
      </c>
    </row>
    <row r="27" spans="1:7" s="2" customFormat="1" ht="13.5" customHeight="1">
      <c r="A27" s="52"/>
      <c r="B27" s="15" t="s">
        <v>12</v>
      </c>
      <c r="C27" s="29">
        <v>574</v>
      </c>
      <c r="D27" s="16">
        <v>54</v>
      </c>
      <c r="E27" s="17">
        <v>520</v>
      </c>
      <c r="F27" s="18">
        <v>7</v>
      </c>
      <c r="G27" s="19">
        <f t="shared" si="0"/>
        <v>581</v>
      </c>
    </row>
    <row r="28" spans="1:7" s="2" customFormat="1" ht="13.5" customHeight="1">
      <c r="A28" s="52"/>
      <c r="B28" s="15" t="s">
        <v>13</v>
      </c>
      <c r="C28" s="29">
        <v>637</v>
      </c>
      <c r="D28" s="16">
        <v>68</v>
      </c>
      <c r="E28" s="17">
        <v>569</v>
      </c>
      <c r="F28" s="18">
        <v>15</v>
      </c>
      <c r="G28" s="19">
        <f t="shared" si="0"/>
        <v>652</v>
      </c>
    </row>
    <row r="29" spans="1:7" s="2" customFormat="1" ht="13.5" customHeight="1" thickBot="1">
      <c r="A29" s="52"/>
      <c r="B29" s="20" t="s">
        <v>14</v>
      </c>
      <c r="C29" s="30">
        <v>456</v>
      </c>
      <c r="D29" s="21">
        <v>46</v>
      </c>
      <c r="E29" s="22">
        <v>410</v>
      </c>
      <c r="F29" s="23">
        <v>14</v>
      </c>
      <c r="G29" s="24">
        <f t="shared" si="0"/>
        <v>470</v>
      </c>
    </row>
    <row r="30" spans="1:7" s="2" customFormat="1" ht="13.5" customHeight="1" thickBot="1" thickTop="1">
      <c r="A30" s="53"/>
      <c r="B30" s="25" t="s">
        <v>4</v>
      </c>
      <c r="C30" s="26">
        <f>SUM(C23:C29)</f>
        <v>6141</v>
      </c>
      <c r="D30" s="27">
        <f>SUM(D23:D29)</f>
        <v>771</v>
      </c>
      <c r="E30" s="27">
        <f>SUM(E23:E29)</f>
        <v>5370</v>
      </c>
      <c r="F30" s="27">
        <f>SUM(F23:F29)</f>
        <v>122</v>
      </c>
      <c r="G30" s="28">
        <f>SUM(G23:G29)</f>
        <v>6263</v>
      </c>
    </row>
    <row r="31" spans="1:7" s="2" customFormat="1" ht="13.5" customHeight="1">
      <c r="A31" s="54" t="s">
        <v>17</v>
      </c>
      <c r="B31" s="9" t="s">
        <v>8</v>
      </c>
      <c r="C31" s="10">
        <v>2434</v>
      </c>
      <c r="D31" s="11">
        <v>372</v>
      </c>
      <c r="E31" s="12">
        <v>2062</v>
      </c>
      <c r="F31" s="13">
        <v>26</v>
      </c>
      <c r="G31" s="14">
        <f>C31+F31</f>
        <v>2460</v>
      </c>
    </row>
    <row r="32" spans="1:7" s="2" customFormat="1" ht="13.5" customHeight="1">
      <c r="A32" s="55"/>
      <c r="B32" s="9" t="s">
        <v>9</v>
      </c>
      <c r="C32" s="29">
        <v>1498</v>
      </c>
      <c r="D32" s="11">
        <v>255</v>
      </c>
      <c r="E32" s="12">
        <v>1243</v>
      </c>
      <c r="F32" s="13">
        <v>39</v>
      </c>
      <c r="G32" s="14">
        <f>C32+F32</f>
        <v>1537</v>
      </c>
    </row>
    <row r="33" spans="1:7" s="2" customFormat="1" ht="13.5" customHeight="1">
      <c r="A33" s="55"/>
      <c r="B33" s="15" t="s">
        <v>10</v>
      </c>
      <c r="C33" s="29">
        <v>1951</v>
      </c>
      <c r="D33" s="16">
        <v>228</v>
      </c>
      <c r="E33" s="17">
        <v>1723</v>
      </c>
      <c r="F33" s="18">
        <v>36</v>
      </c>
      <c r="G33" s="19">
        <f t="shared" si="0"/>
        <v>1987</v>
      </c>
    </row>
    <row r="34" spans="1:7" s="2" customFormat="1" ht="13.5" customHeight="1">
      <c r="A34" s="55"/>
      <c r="B34" s="15" t="s">
        <v>11</v>
      </c>
      <c r="C34" s="29">
        <v>1642</v>
      </c>
      <c r="D34" s="16">
        <v>216</v>
      </c>
      <c r="E34" s="17">
        <v>1426</v>
      </c>
      <c r="F34" s="18">
        <v>51</v>
      </c>
      <c r="G34" s="19">
        <f t="shared" si="0"/>
        <v>1693</v>
      </c>
    </row>
    <row r="35" spans="1:7" s="2" customFormat="1" ht="13.5" customHeight="1">
      <c r="A35" s="55"/>
      <c r="B35" s="15" t="s">
        <v>12</v>
      </c>
      <c r="C35" s="29">
        <v>1141</v>
      </c>
      <c r="D35" s="16">
        <v>119</v>
      </c>
      <c r="E35" s="17">
        <v>1022</v>
      </c>
      <c r="F35" s="18">
        <v>26</v>
      </c>
      <c r="G35" s="19">
        <f t="shared" si="0"/>
        <v>1167</v>
      </c>
    </row>
    <row r="36" spans="1:7" s="2" customFormat="1" ht="13.5" customHeight="1">
      <c r="A36" s="55"/>
      <c r="B36" s="15" t="s">
        <v>13</v>
      </c>
      <c r="C36" s="29">
        <v>1107</v>
      </c>
      <c r="D36" s="16">
        <v>121</v>
      </c>
      <c r="E36" s="17">
        <v>986</v>
      </c>
      <c r="F36" s="18">
        <v>18</v>
      </c>
      <c r="G36" s="19">
        <f t="shared" si="0"/>
        <v>1125</v>
      </c>
    </row>
    <row r="37" spans="1:7" s="2" customFormat="1" ht="13.5" customHeight="1" thickBot="1">
      <c r="A37" s="55"/>
      <c r="B37" s="20" t="s">
        <v>14</v>
      </c>
      <c r="C37" s="30">
        <v>945</v>
      </c>
      <c r="D37" s="21">
        <v>117</v>
      </c>
      <c r="E37" s="22">
        <v>828</v>
      </c>
      <c r="F37" s="23">
        <v>33</v>
      </c>
      <c r="G37" s="24">
        <f t="shared" si="0"/>
        <v>978</v>
      </c>
    </row>
    <row r="38" spans="1:7" s="2" customFormat="1" ht="13.5" customHeight="1" thickBot="1" thickTop="1">
      <c r="A38" s="56"/>
      <c r="B38" s="25" t="s">
        <v>4</v>
      </c>
      <c r="C38" s="26">
        <f>SUM(C31:C37)</f>
        <v>10718</v>
      </c>
      <c r="D38" s="27">
        <f>SUM(D31:D37)</f>
        <v>1428</v>
      </c>
      <c r="E38" s="27">
        <f>SUM(E31:E37)</f>
        <v>9290</v>
      </c>
      <c r="F38" s="27">
        <f>SUM(F31:F37)</f>
        <v>229</v>
      </c>
      <c r="G38" s="28">
        <f>SUM(G31:G37)</f>
        <v>10947</v>
      </c>
    </row>
    <row r="39" spans="1:7" s="2" customFormat="1" ht="13.5" customHeight="1">
      <c r="A39" s="52" t="s">
        <v>18</v>
      </c>
      <c r="B39" s="9" t="s">
        <v>8</v>
      </c>
      <c r="C39" s="10">
        <v>1349</v>
      </c>
      <c r="D39" s="11">
        <v>219</v>
      </c>
      <c r="E39" s="12">
        <v>1130</v>
      </c>
      <c r="F39" s="13">
        <v>16</v>
      </c>
      <c r="G39" s="14">
        <f>C39+F39</f>
        <v>1365</v>
      </c>
    </row>
    <row r="40" spans="1:7" s="2" customFormat="1" ht="13.5" customHeight="1">
      <c r="A40" s="52"/>
      <c r="B40" s="9" t="s">
        <v>9</v>
      </c>
      <c r="C40" s="29">
        <v>813</v>
      </c>
      <c r="D40" s="11">
        <v>153</v>
      </c>
      <c r="E40" s="12">
        <v>660</v>
      </c>
      <c r="F40" s="13">
        <v>22</v>
      </c>
      <c r="G40" s="14">
        <f>C40+F40</f>
        <v>835</v>
      </c>
    </row>
    <row r="41" spans="1:7" s="2" customFormat="1" ht="13.5" customHeight="1">
      <c r="A41" s="52"/>
      <c r="B41" s="15" t="s">
        <v>10</v>
      </c>
      <c r="C41" s="29">
        <v>1167</v>
      </c>
      <c r="D41" s="16">
        <v>152</v>
      </c>
      <c r="E41" s="17">
        <v>1015</v>
      </c>
      <c r="F41" s="18">
        <v>22</v>
      </c>
      <c r="G41" s="19">
        <f t="shared" si="0"/>
        <v>1189</v>
      </c>
    </row>
    <row r="42" spans="1:7" s="2" customFormat="1" ht="13.5" customHeight="1">
      <c r="A42" s="52"/>
      <c r="B42" s="15" t="s">
        <v>11</v>
      </c>
      <c r="C42" s="29">
        <v>825</v>
      </c>
      <c r="D42" s="16">
        <v>107</v>
      </c>
      <c r="E42" s="17">
        <v>718</v>
      </c>
      <c r="F42" s="18">
        <v>18</v>
      </c>
      <c r="G42" s="19">
        <f t="shared" si="0"/>
        <v>843</v>
      </c>
    </row>
    <row r="43" spans="1:7" s="2" customFormat="1" ht="13.5" customHeight="1">
      <c r="A43" s="52"/>
      <c r="B43" s="15" t="s">
        <v>12</v>
      </c>
      <c r="C43" s="29">
        <v>579</v>
      </c>
      <c r="D43" s="16">
        <v>58</v>
      </c>
      <c r="E43" s="17">
        <v>521</v>
      </c>
      <c r="F43" s="18">
        <v>11</v>
      </c>
      <c r="G43" s="19">
        <f t="shared" si="0"/>
        <v>590</v>
      </c>
    </row>
    <row r="44" spans="1:7" s="2" customFormat="1" ht="13.5" customHeight="1">
      <c r="A44" s="52"/>
      <c r="B44" s="15" t="s">
        <v>13</v>
      </c>
      <c r="C44" s="29">
        <v>511</v>
      </c>
      <c r="D44" s="16">
        <v>67</v>
      </c>
      <c r="E44" s="17">
        <v>444</v>
      </c>
      <c r="F44" s="18">
        <v>11</v>
      </c>
      <c r="G44" s="19">
        <f t="shared" si="0"/>
        <v>522</v>
      </c>
    </row>
    <row r="45" spans="1:7" s="2" customFormat="1" ht="13.5" customHeight="1" thickBot="1">
      <c r="A45" s="52"/>
      <c r="B45" s="20" t="s">
        <v>14</v>
      </c>
      <c r="C45" s="30">
        <v>511</v>
      </c>
      <c r="D45" s="21">
        <v>66</v>
      </c>
      <c r="E45" s="22">
        <v>445</v>
      </c>
      <c r="F45" s="23">
        <v>19</v>
      </c>
      <c r="G45" s="24">
        <f t="shared" si="0"/>
        <v>530</v>
      </c>
    </row>
    <row r="46" spans="1:7" s="2" customFormat="1" ht="13.5" customHeight="1" thickBot="1" thickTop="1">
      <c r="A46" s="53"/>
      <c r="B46" s="25" t="s">
        <v>4</v>
      </c>
      <c r="C46" s="26">
        <f>SUM(C39:C45)</f>
        <v>5755</v>
      </c>
      <c r="D46" s="27">
        <f>SUM(D39:D45)</f>
        <v>822</v>
      </c>
      <c r="E46" s="27">
        <f>SUM(E39:E45)</f>
        <v>4933</v>
      </c>
      <c r="F46" s="27">
        <f>SUM(F39:F45)</f>
        <v>119</v>
      </c>
      <c r="G46" s="28">
        <f>SUM(G39:G45)</f>
        <v>5874</v>
      </c>
    </row>
    <row r="47" spans="1:7" s="2" customFormat="1" ht="13.5" customHeight="1">
      <c r="A47" s="52" t="s">
        <v>19</v>
      </c>
      <c r="B47" s="9" t="s">
        <v>8</v>
      </c>
      <c r="C47" s="10">
        <v>1696</v>
      </c>
      <c r="D47" s="11">
        <v>230</v>
      </c>
      <c r="E47" s="12">
        <v>1466</v>
      </c>
      <c r="F47" s="13">
        <v>18</v>
      </c>
      <c r="G47" s="14">
        <f>C47+F47</f>
        <v>1714</v>
      </c>
    </row>
    <row r="48" spans="1:7" s="2" customFormat="1" ht="13.5" customHeight="1">
      <c r="A48" s="52"/>
      <c r="B48" s="9" t="s">
        <v>9</v>
      </c>
      <c r="C48" s="29">
        <v>1253</v>
      </c>
      <c r="D48" s="11">
        <v>203</v>
      </c>
      <c r="E48" s="12">
        <v>1050</v>
      </c>
      <c r="F48" s="13">
        <v>32</v>
      </c>
      <c r="G48" s="14">
        <f>C48+F48</f>
        <v>1285</v>
      </c>
    </row>
    <row r="49" spans="1:7" s="2" customFormat="1" ht="13.5" customHeight="1">
      <c r="A49" s="52"/>
      <c r="B49" s="15" t="s">
        <v>10</v>
      </c>
      <c r="C49" s="29">
        <v>1756</v>
      </c>
      <c r="D49" s="16">
        <v>265</v>
      </c>
      <c r="E49" s="17">
        <v>1491</v>
      </c>
      <c r="F49" s="18">
        <v>40</v>
      </c>
      <c r="G49" s="19">
        <f t="shared" si="0"/>
        <v>1796</v>
      </c>
    </row>
    <row r="50" spans="1:7" s="2" customFormat="1" ht="13.5" customHeight="1">
      <c r="A50" s="52"/>
      <c r="B50" s="15" t="s">
        <v>11</v>
      </c>
      <c r="C50" s="29">
        <v>1659</v>
      </c>
      <c r="D50" s="16">
        <v>233</v>
      </c>
      <c r="E50" s="17">
        <v>1426</v>
      </c>
      <c r="F50" s="18">
        <v>46</v>
      </c>
      <c r="G50" s="19">
        <f t="shared" si="0"/>
        <v>1705</v>
      </c>
    </row>
    <row r="51" spans="1:7" s="2" customFormat="1" ht="13.5" customHeight="1">
      <c r="A51" s="52"/>
      <c r="B51" s="15" t="s">
        <v>12</v>
      </c>
      <c r="C51" s="29">
        <v>1119</v>
      </c>
      <c r="D51" s="16">
        <v>149</v>
      </c>
      <c r="E51" s="17">
        <v>970</v>
      </c>
      <c r="F51" s="18">
        <v>28</v>
      </c>
      <c r="G51" s="19">
        <f t="shared" si="0"/>
        <v>1147</v>
      </c>
    </row>
    <row r="52" spans="1:7" s="2" customFormat="1" ht="13.5" customHeight="1">
      <c r="A52" s="52"/>
      <c r="B52" s="15" t="s">
        <v>13</v>
      </c>
      <c r="C52" s="29">
        <v>906</v>
      </c>
      <c r="D52" s="16">
        <v>111</v>
      </c>
      <c r="E52" s="17">
        <v>795</v>
      </c>
      <c r="F52" s="18">
        <v>24</v>
      </c>
      <c r="G52" s="19">
        <f t="shared" si="0"/>
        <v>930</v>
      </c>
    </row>
    <row r="53" spans="1:7" s="2" customFormat="1" ht="13.5" customHeight="1" thickBot="1">
      <c r="A53" s="52"/>
      <c r="B53" s="20" t="s">
        <v>14</v>
      </c>
      <c r="C53" s="30">
        <v>933</v>
      </c>
      <c r="D53" s="21">
        <v>125</v>
      </c>
      <c r="E53" s="22">
        <v>808</v>
      </c>
      <c r="F53" s="23">
        <v>27</v>
      </c>
      <c r="G53" s="24">
        <f t="shared" si="0"/>
        <v>960</v>
      </c>
    </row>
    <row r="54" spans="1:7" s="2" customFormat="1" ht="13.5" customHeight="1" thickBot="1" thickTop="1">
      <c r="A54" s="53"/>
      <c r="B54" s="25" t="s">
        <v>4</v>
      </c>
      <c r="C54" s="26">
        <f>SUM(C47:C53)</f>
        <v>9322</v>
      </c>
      <c r="D54" s="27">
        <f>SUM(D47:D53)</f>
        <v>1316</v>
      </c>
      <c r="E54" s="27">
        <f>SUM(E47:E53)</f>
        <v>8006</v>
      </c>
      <c r="F54" s="27">
        <f>SUM(F47:F53)</f>
        <v>215</v>
      </c>
      <c r="G54" s="28">
        <f>SUM(G47:G53)</f>
        <v>9537</v>
      </c>
    </row>
    <row r="55" spans="1:7" s="2" customFormat="1" ht="13.5" customHeight="1">
      <c r="A55" s="52" t="s">
        <v>20</v>
      </c>
      <c r="B55" s="9" t="s">
        <v>8</v>
      </c>
      <c r="C55" s="10">
        <v>1889</v>
      </c>
      <c r="D55" s="11">
        <v>323</v>
      </c>
      <c r="E55" s="12">
        <v>1566</v>
      </c>
      <c r="F55" s="13">
        <v>23</v>
      </c>
      <c r="G55" s="14">
        <f>C55+F55</f>
        <v>1912</v>
      </c>
    </row>
    <row r="56" spans="1:7" s="2" customFormat="1" ht="13.5" customHeight="1">
      <c r="A56" s="52"/>
      <c r="B56" s="9" t="s">
        <v>9</v>
      </c>
      <c r="C56" s="29">
        <v>1016</v>
      </c>
      <c r="D56" s="11">
        <v>174</v>
      </c>
      <c r="E56" s="12">
        <v>842</v>
      </c>
      <c r="F56" s="13">
        <v>32</v>
      </c>
      <c r="G56" s="14">
        <f>C56+F56</f>
        <v>1048</v>
      </c>
    </row>
    <row r="57" spans="1:7" s="2" customFormat="1" ht="13.5" customHeight="1">
      <c r="A57" s="52"/>
      <c r="B57" s="15" t="s">
        <v>10</v>
      </c>
      <c r="C57" s="29">
        <v>1575</v>
      </c>
      <c r="D57" s="16">
        <v>200</v>
      </c>
      <c r="E57" s="17">
        <v>1375</v>
      </c>
      <c r="F57" s="18">
        <v>25</v>
      </c>
      <c r="G57" s="19">
        <f t="shared" si="0"/>
        <v>1600</v>
      </c>
    </row>
    <row r="58" spans="1:7" s="2" customFormat="1" ht="13.5" customHeight="1">
      <c r="A58" s="52"/>
      <c r="B58" s="15" t="s">
        <v>11</v>
      </c>
      <c r="C58" s="29">
        <v>1339</v>
      </c>
      <c r="D58" s="16">
        <v>174</v>
      </c>
      <c r="E58" s="17">
        <v>1165</v>
      </c>
      <c r="F58" s="18">
        <v>43</v>
      </c>
      <c r="G58" s="19">
        <f t="shared" si="0"/>
        <v>1382</v>
      </c>
    </row>
    <row r="59" spans="1:7" s="2" customFormat="1" ht="13.5" customHeight="1">
      <c r="A59" s="52"/>
      <c r="B59" s="15" t="s">
        <v>12</v>
      </c>
      <c r="C59" s="29">
        <v>996</v>
      </c>
      <c r="D59" s="16">
        <v>109</v>
      </c>
      <c r="E59" s="17">
        <v>887</v>
      </c>
      <c r="F59" s="18">
        <v>32</v>
      </c>
      <c r="G59" s="19">
        <f t="shared" si="0"/>
        <v>1028</v>
      </c>
    </row>
    <row r="60" spans="1:7" s="2" customFormat="1" ht="13.5" customHeight="1">
      <c r="A60" s="52"/>
      <c r="B60" s="15" t="s">
        <v>13</v>
      </c>
      <c r="C60" s="29">
        <v>811</v>
      </c>
      <c r="D60" s="16">
        <v>98</v>
      </c>
      <c r="E60" s="17">
        <v>713</v>
      </c>
      <c r="F60" s="18">
        <v>11</v>
      </c>
      <c r="G60" s="19">
        <f t="shared" si="0"/>
        <v>822</v>
      </c>
    </row>
    <row r="61" spans="1:7" s="2" customFormat="1" ht="13.5" customHeight="1" thickBot="1">
      <c r="A61" s="52"/>
      <c r="B61" s="20" t="s">
        <v>14</v>
      </c>
      <c r="C61" s="39">
        <v>900</v>
      </c>
      <c r="D61" s="21">
        <v>120</v>
      </c>
      <c r="E61" s="22">
        <v>780</v>
      </c>
      <c r="F61" s="23">
        <v>29</v>
      </c>
      <c r="G61" s="24">
        <f t="shared" si="0"/>
        <v>929</v>
      </c>
    </row>
    <row r="62" spans="1:7" s="2" customFormat="1" ht="13.5" customHeight="1" thickBot="1" thickTop="1">
      <c r="A62" s="53"/>
      <c r="B62" s="25" t="s">
        <v>4</v>
      </c>
      <c r="C62" s="26">
        <f>SUM(C55:C61)</f>
        <v>8526</v>
      </c>
      <c r="D62" s="27">
        <f>SUM(D55:D61)</f>
        <v>1198</v>
      </c>
      <c r="E62" s="27">
        <f>SUM(E55:E61)</f>
        <v>7328</v>
      </c>
      <c r="F62" s="27">
        <f>SUM(F55:F61)</f>
        <v>195</v>
      </c>
      <c r="G62" s="28">
        <f>SUM(G55:G61)</f>
        <v>8721</v>
      </c>
    </row>
    <row r="63" spans="1:7" s="2" customFormat="1" ht="13.5" customHeight="1">
      <c r="A63" s="52" t="s">
        <v>21</v>
      </c>
      <c r="B63" s="9" t="s">
        <v>8</v>
      </c>
      <c r="C63" s="10">
        <f aca="true" t="shared" si="1" ref="C63:F69">C7+C15+C23+C31+C39+C47+C55</f>
        <v>13261</v>
      </c>
      <c r="D63" s="31">
        <f t="shared" si="1"/>
        <v>2142</v>
      </c>
      <c r="E63" s="32">
        <f t="shared" si="1"/>
        <v>11119</v>
      </c>
      <c r="F63" s="10">
        <f t="shared" si="1"/>
        <v>165</v>
      </c>
      <c r="G63" s="14">
        <f>C63+F63</f>
        <v>13426</v>
      </c>
    </row>
    <row r="64" spans="1:7" s="2" customFormat="1" ht="13.5" customHeight="1">
      <c r="A64" s="52"/>
      <c r="B64" s="9" t="s">
        <v>9</v>
      </c>
      <c r="C64" s="29">
        <f t="shared" si="1"/>
        <v>7865</v>
      </c>
      <c r="D64" s="33">
        <f t="shared" si="1"/>
        <v>1393</v>
      </c>
      <c r="E64" s="34">
        <f t="shared" si="1"/>
        <v>6472</v>
      </c>
      <c r="F64" s="29">
        <f t="shared" si="1"/>
        <v>223</v>
      </c>
      <c r="G64" s="14">
        <f>C64+F64</f>
        <v>8088</v>
      </c>
    </row>
    <row r="65" spans="1:7" s="2" customFormat="1" ht="13.5" customHeight="1">
      <c r="A65" s="52"/>
      <c r="B65" s="15" t="s">
        <v>10</v>
      </c>
      <c r="C65" s="29">
        <f t="shared" si="1"/>
        <v>11561</v>
      </c>
      <c r="D65" s="33">
        <f t="shared" si="1"/>
        <v>1484</v>
      </c>
      <c r="E65" s="34">
        <f t="shared" si="1"/>
        <v>10077</v>
      </c>
      <c r="F65" s="29">
        <f t="shared" si="1"/>
        <v>227</v>
      </c>
      <c r="G65" s="19">
        <f t="shared" si="0"/>
        <v>11788</v>
      </c>
    </row>
    <row r="66" spans="1:7" s="2" customFormat="1" ht="13.5" customHeight="1">
      <c r="A66" s="52"/>
      <c r="B66" s="15" t="s">
        <v>11</v>
      </c>
      <c r="C66" s="29">
        <f t="shared" si="1"/>
        <v>9275</v>
      </c>
      <c r="D66" s="33">
        <f t="shared" si="1"/>
        <v>1235</v>
      </c>
      <c r="E66" s="34">
        <f t="shared" si="1"/>
        <v>8040</v>
      </c>
      <c r="F66" s="29">
        <f t="shared" si="1"/>
        <v>260</v>
      </c>
      <c r="G66" s="19">
        <f t="shared" si="0"/>
        <v>9535</v>
      </c>
    </row>
    <row r="67" spans="1:7" s="2" customFormat="1" ht="13.5" customHeight="1">
      <c r="A67" s="52"/>
      <c r="B67" s="15" t="s">
        <v>12</v>
      </c>
      <c r="C67" s="29">
        <f t="shared" si="1"/>
        <v>6594</v>
      </c>
      <c r="D67" s="33">
        <f t="shared" si="1"/>
        <v>779</v>
      </c>
      <c r="E67" s="34">
        <f t="shared" si="1"/>
        <v>5815</v>
      </c>
      <c r="F67" s="29">
        <f t="shared" si="1"/>
        <v>158</v>
      </c>
      <c r="G67" s="19">
        <f t="shared" si="0"/>
        <v>6752</v>
      </c>
    </row>
    <row r="68" spans="1:7" s="2" customFormat="1" ht="13.5" customHeight="1">
      <c r="A68" s="52"/>
      <c r="B68" s="15" t="s">
        <v>13</v>
      </c>
      <c r="C68" s="29">
        <f t="shared" si="1"/>
        <v>6071</v>
      </c>
      <c r="D68" s="33">
        <f t="shared" si="1"/>
        <v>716</v>
      </c>
      <c r="E68" s="34">
        <f t="shared" si="1"/>
        <v>5355</v>
      </c>
      <c r="F68" s="29">
        <f t="shared" si="1"/>
        <v>104</v>
      </c>
      <c r="G68" s="19">
        <f t="shared" si="0"/>
        <v>6175</v>
      </c>
    </row>
    <row r="69" spans="1:7" s="2" customFormat="1" ht="13.5" customHeight="1" thickBot="1">
      <c r="A69" s="52"/>
      <c r="B69" s="20" t="s">
        <v>14</v>
      </c>
      <c r="C69" s="30">
        <f t="shared" si="1"/>
        <v>5296</v>
      </c>
      <c r="D69" s="35">
        <f t="shared" si="1"/>
        <v>653</v>
      </c>
      <c r="E69" s="36">
        <f t="shared" si="1"/>
        <v>4643</v>
      </c>
      <c r="F69" s="30">
        <f t="shared" si="1"/>
        <v>170</v>
      </c>
      <c r="G69" s="24">
        <f t="shared" si="0"/>
        <v>5466</v>
      </c>
    </row>
    <row r="70" spans="1:7" s="2" customFormat="1" ht="13.5" customHeight="1" thickBot="1" thickTop="1">
      <c r="A70" s="53"/>
      <c r="B70" s="25" t="s">
        <v>4</v>
      </c>
      <c r="C70" s="26">
        <f>SUM(C63:C69)</f>
        <v>59923</v>
      </c>
      <c r="D70" s="27">
        <f>SUM(D63:D69)</f>
        <v>8402</v>
      </c>
      <c r="E70" s="27">
        <f>SUM(E63:E69)</f>
        <v>51521</v>
      </c>
      <c r="F70" s="27">
        <f>SUM(F63:F69)</f>
        <v>1307</v>
      </c>
      <c r="G70" s="28">
        <f>SUM(G63:G69)</f>
        <v>61230</v>
      </c>
    </row>
  </sheetData>
  <sheetProtection/>
  <mergeCells count="13">
    <mergeCell ref="E2:G2"/>
    <mergeCell ref="A5:B6"/>
    <mergeCell ref="C5:C6"/>
    <mergeCell ref="F5:F6"/>
    <mergeCell ref="G5:G6"/>
    <mergeCell ref="A7:A14"/>
    <mergeCell ref="A63:A70"/>
    <mergeCell ref="A15:A22"/>
    <mergeCell ref="A23:A30"/>
    <mergeCell ref="A31:A38"/>
    <mergeCell ref="A39:A46"/>
    <mergeCell ref="A47:A54"/>
    <mergeCell ref="A55:A6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0" t="s">
        <v>26</v>
      </c>
      <c r="F2" s="40"/>
      <c r="G2" s="40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1" t="s">
        <v>22</v>
      </c>
      <c r="B5" s="42"/>
      <c r="C5" s="45" t="s">
        <v>2</v>
      </c>
      <c r="D5" s="4"/>
      <c r="E5" s="5"/>
      <c r="F5" s="47" t="s">
        <v>3</v>
      </c>
      <c r="G5" s="49" t="s">
        <v>4</v>
      </c>
    </row>
    <row r="6" spans="1:7" s="8" customFormat="1" ht="16.5" customHeight="1" thickBot="1" thickTop="1">
      <c r="A6" s="43"/>
      <c r="B6" s="44"/>
      <c r="C6" s="46"/>
      <c r="D6" s="6" t="s">
        <v>5</v>
      </c>
      <c r="E6" s="7" t="s">
        <v>6</v>
      </c>
      <c r="F6" s="48"/>
      <c r="G6" s="50"/>
    </row>
    <row r="7" spans="1:7" s="2" customFormat="1" ht="13.5" customHeight="1">
      <c r="A7" s="51" t="s">
        <v>7</v>
      </c>
      <c r="B7" s="9" t="s">
        <v>8</v>
      </c>
      <c r="C7" s="10">
        <v>2606</v>
      </c>
      <c r="D7" s="11">
        <v>428</v>
      </c>
      <c r="E7" s="12">
        <v>2178</v>
      </c>
      <c r="F7" s="13">
        <v>28</v>
      </c>
      <c r="G7" s="14">
        <f aca="true" t="shared" si="0" ref="G7:G69">C7+F7</f>
        <v>2634</v>
      </c>
    </row>
    <row r="8" spans="1:7" s="2" customFormat="1" ht="13.5" customHeight="1">
      <c r="A8" s="52"/>
      <c r="B8" s="9" t="s">
        <v>9</v>
      </c>
      <c r="C8" s="29">
        <v>1585</v>
      </c>
      <c r="D8" s="11">
        <v>276</v>
      </c>
      <c r="E8" s="12">
        <v>1309</v>
      </c>
      <c r="F8" s="13">
        <v>47</v>
      </c>
      <c r="G8" s="14">
        <f t="shared" si="0"/>
        <v>1632</v>
      </c>
    </row>
    <row r="9" spans="1:7" s="2" customFormat="1" ht="13.5" customHeight="1">
      <c r="A9" s="52"/>
      <c r="B9" s="15" t="s">
        <v>10</v>
      </c>
      <c r="C9" s="29">
        <v>2188</v>
      </c>
      <c r="D9" s="16">
        <v>273</v>
      </c>
      <c r="E9" s="17">
        <v>1915</v>
      </c>
      <c r="F9" s="18">
        <v>48</v>
      </c>
      <c r="G9" s="19">
        <f t="shared" si="0"/>
        <v>2236</v>
      </c>
    </row>
    <row r="10" spans="1:7" s="2" customFormat="1" ht="13.5" customHeight="1">
      <c r="A10" s="52"/>
      <c r="B10" s="15" t="s">
        <v>11</v>
      </c>
      <c r="C10" s="29">
        <v>1773</v>
      </c>
      <c r="D10" s="16">
        <v>247</v>
      </c>
      <c r="E10" s="17">
        <v>1526</v>
      </c>
      <c r="F10" s="18">
        <v>46</v>
      </c>
      <c r="G10" s="19">
        <f t="shared" si="0"/>
        <v>1819</v>
      </c>
    </row>
    <row r="11" spans="1:7" s="2" customFormat="1" ht="13.5" customHeight="1">
      <c r="A11" s="52"/>
      <c r="B11" s="15" t="s">
        <v>12</v>
      </c>
      <c r="C11" s="29">
        <v>1323</v>
      </c>
      <c r="D11" s="16">
        <v>180</v>
      </c>
      <c r="E11" s="17">
        <v>1143</v>
      </c>
      <c r="F11" s="18">
        <v>30</v>
      </c>
      <c r="G11" s="19">
        <f t="shared" si="0"/>
        <v>1353</v>
      </c>
    </row>
    <row r="12" spans="1:7" s="2" customFormat="1" ht="13.5" customHeight="1">
      <c r="A12" s="52"/>
      <c r="B12" s="15" t="s">
        <v>13</v>
      </c>
      <c r="C12" s="29">
        <v>1212</v>
      </c>
      <c r="D12" s="16">
        <v>130</v>
      </c>
      <c r="E12" s="17">
        <v>1082</v>
      </c>
      <c r="F12" s="18">
        <v>16</v>
      </c>
      <c r="G12" s="19">
        <f t="shared" si="0"/>
        <v>1228</v>
      </c>
    </row>
    <row r="13" spans="1:7" s="2" customFormat="1" ht="13.5" customHeight="1" thickBot="1">
      <c r="A13" s="52"/>
      <c r="B13" s="20" t="s">
        <v>14</v>
      </c>
      <c r="C13" s="30">
        <v>1000</v>
      </c>
      <c r="D13" s="21">
        <v>119</v>
      </c>
      <c r="E13" s="22">
        <v>881</v>
      </c>
      <c r="F13" s="23">
        <v>30</v>
      </c>
      <c r="G13" s="24">
        <f t="shared" si="0"/>
        <v>1030</v>
      </c>
    </row>
    <row r="14" spans="1:7" s="2" customFormat="1" ht="13.5" customHeight="1" thickBot="1" thickTop="1">
      <c r="A14" s="53"/>
      <c r="B14" s="25" t="s">
        <v>4</v>
      </c>
      <c r="C14" s="26">
        <f>SUM(C7:C13)</f>
        <v>11687</v>
      </c>
      <c r="D14" s="27">
        <f>SUM(D7:D13)</f>
        <v>1653</v>
      </c>
      <c r="E14" s="27">
        <f>SUM(E7:E13)</f>
        <v>10034</v>
      </c>
      <c r="F14" s="27">
        <f>SUM(F7:F13)</f>
        <v>245</v>
      </c>
      <c r="G14" s="28">
        <f>SUM(G7:G13)</f>
        <v>11932</v>
      </c>
    </row>
    <row r="15" spans="1:7" s="2" customFormat="1" ht="13.5" customHeight="1">
      <c r="A15" s="51" t="s">
        <v>15</v>
      </c>
      <c r="B15" s="9" t="s">
        <v>8</v>
      </c>
      <c r="C15" s="10">
        <v>1805</v>
      </c>
      <c r="D15" s="11">
        <v>332</v>
      </c>
      <c r="E15" s="12">
        <v>1473</v>
      </c>
      <c r="F15" s="13">
        <v>32</v>
      </c>
      <c r="G15" s="14">
        <f>C15+F15</f>
        <v>1837</v>
      </c>
    </row>
    <row r="16" spans="1:7" s="2" customFormat="1" ht="13.5" customHeight="1">
      <c r="A16" s="52"/>
      <c r="B16" s="9" t="s">
        <v>9</v>
      </c>
      <c r="C16" s="29">
        <v>968</v>
      </c>
      <c r="D16" s="11">
        <v>195</v>
      </c>
      <c r="E16" s="12">
        <v>773</v>
      </c>
      <c r="F16" s="13">
        <v>30</v>
      </c>
      <c r="G16" s="14">
        <f>C16+F16</f>
        <v>998</v>
      </c>
    </row>
    <row r="17" spans="1:7" s="2" customFormat="1" ht="13.5" customHeight="1">
      <c r="A17" s="52"/>
      <c r="B17" s="15" t="s">
        <v>10</v>
      </c>
      <c r="C17" s="29">
        <v>1623</v>
      </c>
      <c r="D17" s="16">
        <v>234</v>
      </c>
      <c r="E17" s="17">
        <v>1389</v>
      </c>
      <c r="F17" s="18">
        <v>34</v>
      </c>
      <c r="G17" s="19">
        <f t="shared" si="0"/>
        <v>1657</v>
      </c>
    </row>
    <row r="18" spans="1:7" s="2" customFormat="1" ht="13.5" customHeight="1">
      <c r="A18" s="52"/>
      <c r="B18" s="15" t="s">
        <v>11</v>
      </c>
      <c r="C18" s="29">
        <v>1166</v>
      </c>
      <c r="D18" s="16">
        <v>169</v>
      </c>
      <c r="E18" s="17">
        <v>997</v>
      </c>
      <c r="F18" s="18">
        <v>28</v>
      </c>
      <c r="G18" s="19">
        <f t="shared" si="0"/>
        <v>1194</v>
      </c>
    </row>
    <row r="19" spans="1:7" s="2" customFormat="1" ht="13.5" customHeight="1">
      <c r="A19" s="52"/>
      <c r="B19" s="15" t="s">
        <v>12</v>
      </c>
      <c r="C19" s="29">
        <v>884</v>
      </c>
      <c r="D19" s="16">
        <v>120</v>
      </c>
      <c r="E19" s="17">
        <v>764</v>
      </c>
      <c r="F19" s="18">
        <v>22</v>
      </c>
      <c r="G19" s="19">
        <f t="shared" si="0"/>
        <v>906</v>
      </c>
    </row>
    <row r="20" spans="1:7" s="2" customFormat="1" ht="13.5" customHeight="1">
      <c r="A20" s="52"/>
      <c r="B20" s="15" t="s">
        <v>13</v>
      </c>
      <c r="C20" s="29">
        <v>914</v>
      </c>
      <c r="D20" s="16">
        <v>119</v>
      </c>
      <c r="E20" s="17">
        <v>795</v>
      </c>
      <c r="F20" s="18">
        <v>13</v>
      </c>
      <c r="G20" s="19">
        <f t="shared" si="0"/>
        <v>927</v>
      </c>
    </row>
    <row r="21" spans="1:7" s="2" customFormat="1" ht="13.5" customHeight="1" thickBot="1">
      <c r="A21" s="52"/>
      <c r="B21" s="20" t="s">
        <v>14</v>
      </c>
      <c r="C21" s="30">
        <v>585</v>
      </c>
      <c r="D21" s="21">
        <v>70</v>
      </c>
      <c r="E21" s="22">
        <v>515</v>
      </c>
      <c r="F21" s="23">
        <v>14</v>
      </c>
      <c r="G21" s="24">
        <f t="shared" si="0"/>
        <v>599</v>
      </c>
    </row>
    <row r="22" spans="1:7" s="2" customFormat="1" ht="13.5" customHeight="1" thickBot="1" thickTop="1">
      <c r="A22" s="53"/>
      <c r="B22" s="25" t="s">
        <v>4</v>
      </c>
      <c r="C22" s="26">
        <f>SUM(C15:C21)</f>
        <v>7945</v>
      </c>
      <c r="D22" s="27">
        <f>SUM(D15:D21)</f>
        <v>1239</v>
      </c>
      <c r="E22" s="27">
        <f>SUM(E15:E21)</f>
        <v>6706</v>
      </c>
      <c r="F22" s="27">
        <f>SUM(F15:F21)</f>
        <v>173</v>
      </c>
      <c r="G22" s="28">
        <f>SUM(G15:G21)</f>
        <v>8118</v>
      </c>
    </row>
    <row r="23" spans="1:7" s="2" customFormat="1" ht="13.5" customHeight="1">
      <c r="A23" s="52" t="s">
        <v>16</v>
      </c>
      <c r="B23" s="9" t="s">
        <v>8</v>
      </c>
      <c r="C23" s="10">
        <v>1534</v>
      </c>
      <c r="D23" s="11">
        <v>242</v>
      </c>
      <c r="E23" s="12">
        <v>1292</v>
      </c>
      <c r="F23" s="13">
        <v>20</v>
      </c>
      <c r="G23" s="14">
        <f>C23+F23</f>
        <v>1554</v>
      </c>
    </row>
    <row r="24" spans="1:7" s="2" customFormat="1" ht="13.5" customHeight="1">
      <c r="A24" s="52"/>
      <c r="B24" s="9" t="s">
        <v>9</v>
      </c>
      <c r="C24" s="29">
        <v>788</v>
      </c>
      <c r="D24" s="11">
        <v>130</v>
      </c>
      <c r="E24" s="12">
        <v>658</v>
      </c>
      <c r="F24" s="13">
        <v>16</v>
      </c>
      <c r="G24" s="14">
        <f>C24+F24</f>
        <v>804</v>
      </c>
    </row>
    <row r="25" spans="1:7" s="2" customFormat="1" ht="13.5" customHeight="1">
      <c r="A25" s="52"/>
      <c r="B25" s="15" t="s">
        <v>10</v>
      </c>
      <c r="C25" s="29">
        <v>1300</v>
      </c>
      <c r="D25" s="16">
        <v>147</v>
      </c>
      <c r="E25" s="17">
        <v>1153</v>
      </c>
      <c r="F25" s="18">
        <v>26</v>
      </c>
      <c r="G25" s="19">
        <f t="shared" si="0"/>
        <v>1326</v>
      </c>
    </row>
    <row r="26" spans="1:7" s="2" customFormat="1" ht="13.5" customHeight="1">
      <c r="A26" s="52"/>
      <c r="B26" s="15" t="s">
        <v>11</v>
      </c>
      <c r="C26" s="29">
        <v>896</v>
      </c>
      <c r="D26" s="16">
        <v>100</v>
      </c>
      <c r="E26" s="17">
        <v>796</v>
      </c>
      <c r="F26" s="18">
        <v>24</v>
      </c>
      <c r="G26" s="19">
        <f t="shared" si="0"/>
        <v>920</v>
      </c>
    </row>
    <row r="27" spans="1:7" s="2" customFormat="1" ht="13.5" customHeight="1">
      <c r="A27" s="52"/>
      <c r="B27" s="15" t="s">
        <v>12</v>
      </c>
      <c r="C27" s="29">
        <v>573</v>
      </c>
      <c r="D27" s="16">
        <v>55</v>
      </c>
      <c r="E27" s="17">
        <v>518</v>
      </c>
      <c r="F27" s="18">
        <v>7</v>
      </c>
      <c r="G27" s="19">
        <f t="shared" si="0"/>
        <v>580</v>
      </c>
    </row>
    <row r="28" spans="1:7" s="2" customFormat="1" ht="13.5" customHeight="1">
      <c r="A28" s="52"/>
      <c r="B28" s="15" t="s">
        <v>13</v>
      </c>
      <c r="C28" s="29">
        <v>646</v>
      </c>
      <c r="D28" s="16">
        <v>68</v>
      </c>
      <c r="E28" s="17">
        <v>578</v>
      </c>
      <c r="F28" s="18">
        <v>16</v>
      </c>
      <c r="G28" s="19">
        <f t="shared" si="0"/>
        <v>662</v>
      </c>
    </row>
    <row r="29" spans="1:7" s="2" customFormat="1" ht="13.5" customHeight="1" thickBot="1">
      <c r="A29" s="52"/>
      <c r="B29" s="20" t="s">
        <v>14</v>
      </c>
      <c r="C29" s="30">
        <v>463</v>
      </c>
      <c r="D29" s="21">
        <v>48</v>
      </c>
      <c r="E29" s="22">
        <v>415</v>
      </c>
      <c r="F29" s="23">
        <v>13</v>
      </c>
      <c r="G29" s="24">
        <f t="shared" si="0"/>
        <v>476</v>
      </c>
    </row>
    <row r="30" spans="1:7" s="2" customFormat="1" ht="13.5" customHeight="1" thickBot="1" thickTop="1">
      <c r="A30" s="53"/>
      <c r="B30" s="25" t="s">
        <v>4</v>
      </c>
      <c r="C30" s="26">
        <f>SUM(C23:C29)</f>
        <v>6200</v>
      </c>
      <c r="D30" s="27">
        <f>SUM(D23:D29)</f>
        <v>790</v>
      </c>
      <c r="E30" s="27">
        <f>SUM(E23:E29)</f>
        <v>5410</v>
      </c>
      <c r="F30" s="27">
        <f>SUM(F23:F29)</f>
        <v>122</v>
      </c>
      <c r="G30" s="28">
        <f>SUM(G23:G29)</f>
        <v>6322</v>
      </c>
    </row>
    <row r="31" spans="1:7" s="2" customFormat="1" ht="13.5" customHeight="1">
      <c r="A31" s="54" t="s">
        <v>17</v>
      </c>
      <c r="B31" s="9" t="s">
        <v>8</v>
      </c>
      <c r="C31" s="10">
        <v>2408</v>
      </c>
      <c r="D31" s="11">
        <v>366</v>
      </c>
      <c r="E31" s="12">
        <v>2042</v>
      </c>
      <c r="F31" s="13">
        <v>24</v>
      </c>
      <c r="G31" s="14">
        <f>C31+F31</f>
        <v>2432</v>
      </c>
    </row>
    <row r="32" spans="1:7" s="2" customFormat="1" ht="13.5" customHeight="1">
      <c r="A32" s="55"/>
      <c r="B32" s="9" t="s">
        <v>9</v>
      </c>
      <c r="C32" s="29">
        <v>1514</v>
      </c>
      <c r="D32" s="11">
        <v>254</v>
      </c>
      <c r="E32" s="12">
        <v>1260</v>
      </c>
      <c r="F32" s="13">
        <v>42</v>
      </c>
      <c r="G32" s="14">
        <f>C32+F32</f>
        <v>1556</v>
      </c>
    </row>
    <row r="33" spans="1:7" s="2" customFormat="1" ht="13.5" customHeight="1">
      <c r="A33" s="55"/>
      <c r="B33" s="15" t="s">
        <v>10</v>
      </c>
      <c r="C33" s="29">
        <v>1961</v>
      </c>
      <c r="D33" s="16">
        <v>228</v>
      </c>
      <c r="E33" s="17">
        <v>1733</v>
      </c>
      <c r="F33" s="18">
        <v>32</v>
      </c>
      <c r="G33" s="19">
        <f t="shared" si="0"/>
        <v>1993</v>
      </c>
    </row>
    <row r="34" spans="1:7" s="2" customFormat="1" ht="13.5" customHeight="1">
      <c r="A34" s="55"/>
      <c r="B34" s="15" t="s">
        <v>11</v>
      </c>
      <c r="C34" s="29">
        <v>1651</v>
      </c>
      <c r="D34" s="16">
        <v>217</v>
      </c>
      <c r="E34" s="17">
        <v>1434</v>
      </c>
      <c r="F34" s="18">
        <v>50</v>
      </c>
      <c r="G34" s="19">
        <f t="shared" si="0"/>
        <v>1701</v>
      </c>
    </row>
    <row r="35" spans="1:7" s="2" customFormat="1" ht="13.5" customHeight="1">
      <c r="A35" s="55"/>
      <c r="B35" s="15" t="s">
        <v>12</v>
      </c>
      <c r="C35" s="29">
        <v>1163</v>
      </c>
      <c r="D35" s="16">
        <v>132</v>
      </c>
      <c r="E35" s="17">
        <v>1031</v>
      </c>
      <c r="F35" s="18">
        <v>25</v>
      </c>
      <c r="G35" s="19">
        <f t="shared" si="0"/>
        <v>1188</v>
      </c>
    </row>
    <row r="36" spans="1:7" s="2" customFormat="1" ht="13.5" customHeight="1">
      <c r="A36" s="55"/>
      <c r="B36" s="15" t="s">
        <v>13</v>
      </c>
      <c r="C36" s="29">
        <v>1116</v>
      </c>
      <c r="D36" s="16">
        <v>115</v>
      </c>
      <c r="E36" s="17">
        <v>1001</v>
      </c>
      <c r="F36" s="18">
        <v>22</v>
      </c>
      <c r="G36" s="19">
        <f t="shared" si="0"/>
        <v>1138</v>
      </c>
    </row>
    <row r="37" spans="1:7" s="2" customFormat="1" ht="13.5" customHeight="1" thickBot="1">
      <c r="A37" s="55"/>
      <c r="B37" s="20" t="s">
        <v>14</v>
      </c>
      <c r="C37" s="30">
        <v>942</v>
      </c>
      <c r="D37" s="21">
        <v>119</v>
      </c>
      <c r="E37" s="22">
        <v>823</v>
      </c>
      <c r="F37" s="23">
        <v>31</v>
      </c>
      <c r="G37" s="24">
        <f t="shared" si="0"/>
        <v>973</v>
      </c>
    </row>
    <row r="38" spans="1:7" s="2" customFormat="1" ht="13.5" customHeight="1" thickBot="1" thickTop="1">
      <c r="A38" s="56"/>
      <c r="B38" s="25" t="s">
        <v>4</v>
      </c>
      <c r="C38" s="26">
        <f>SUM(C31:C37)</f>
        <v>10755</v>
      </c>
      <c r="D38" s="27">
        <f>SUM(D31:D37)</f>
        <v>1431</v>
      </c>
      <c r="E38" s="27">
        <f>SUM(E31:E37)</f>
        <v>9324</v>
      </c>
      <c r="F38" s="27">
        <f>SUM(F31:F37)</f>
        <v>226</v>
      </c>
      <c r="G38" s="28">
        <f>SUM(G31:G37)</f>
        <v>10981</v>
      </c>
    </row>
    <row r="39" spans="1:7" s="2" customFormat="1" ht="13.5" customHeight="1">
      <c r="A39" s="52" t="s">
        <v>18</v>
      </c>
      <c r="B39" s="9" t="s">
        <v>8</v>
      </c>
      <c r="C39" s="10">
        <v>1400</v>
      </c>
      <c r="D39" s="11">
        <v>232</v>
      </c>
      <c r="E39" s="12">
        <v>1168</v>
      </c>
      <c r="F39" s="13">
        <v>19</v>
      </c>
      <c r="G39" s="14">
        <f>C39+F39</f>
        <v>1419</v>
      </c>
    </row>
    <row r="40" spans="1:7" s="2" customFormat="1" ht="13.5" customHeight="1">
      <c r="A40" s="52"/>
      <c r="B40" s="9" t="s">
        <v>9</v>
      </c>
      <c r="C40" s="29">
        <v>799</v>
      </c>
      <c r="D40" s="11">
        <v>143</v>
      </c>
      <c r="E40" s="12">
        <v>656</v>
      </c>
      <c r="F40" s="13">
        <v>20</v>
      </c>
      <c r="G40" s="14">
        <f>C40+F40</f>
        <v>819</v>
      </c>
    </row>
    <row r="41" spans="1:7" s="2" customFormat="1" ht="13.5" customHeight="1">
      <c r="A41" s="52"/>
      <c r="B41" s="15" t="s">
        <v>10</v>
      </c>
      <c r="C41" s="29">
        <v>1158</v>
      </c>
      <c r="D41" s="16">
        <v>152</v>
      </c>
      <c r="E41" s="17">
        <v>1006</v>
      </c>
      <c r="F41" s="18">
        <v>22</v>
      </c>
      <c r="G41" s="19">
        <f t="shared" si="0"/>
        <v>1180</v>
      </c>
    </row>
    <row r="42" spans="1:7" s="2" customFormat="1" ht="13.5" customHeight="1">
      <c r="A42" s="52"/>
      <c r="B42" s="15" t="s">
        <v>11</v>
      </c>
      <c r="C42" s="29">
        <v>809</v>
      </c>
      <c r="D42" s="16">
        <v>106</v>
      </c>
      <c r="E42" s="17">
        <v>703</v>
      </c>
      <c r="F42" s="18">
        <v>19</v>
      </c>
      <c r="G42" s="19">
        <f t="shared" si="0"/>
        <v>828</v>
      </c>
    </row>
    <row r="43" spans="1:7" s="2" customFormat="1" ht="13.5" customHeight="1">
      <c r="A43" s="52"/>
      <c r="B43" s="15" t="s">
        <v>12</v>
      </c>
      <c r="C43" s="29">
        <v>584</v>
      </c>
      <c r="D43" s="16">
        <v>63</v>
      </c>
      <c r="E43" s="17">
        <v>521</v>
      </c>
      <c r="F43" s="18">
        <v>12</v>
      </c>
      <c r="G43" s="19">
        <f t="shared" si="0"/>
        <v>596</v>
      </c>
    </row>
    <row r="44" spans="1:7" s="2" customFormat="1" ht="13.5" customHeight="1">
      <c r="A44" s="52"/>
      <c r="B44" s="15" t="s">
        <v>13</v>
      </c>
      <c r="C44" s="29">
        <v>518</v>
      </c>
      <c r="D44" s="16">
        <v>68</v>
      </c>
      <c r="E44" s="17">
        <v>450</v>
      </c>
      <c r="F44" s="18">
        <v>9</v>
      </c>
      <c r="G44" s="19">
        <f t="shared" si="0"/>
        <v>527</v>
      </c>
    </row>
    <row r="45" spans="1:7" s="2" customFormat="1" ht="13.5" customHeight="1" thickBot="1">
      <c r="A45" s="52"/>
      <c r="B45" s="20" t="s">
        <v>14</v>
      </c>
      <c r="C45" s="30">
        <v>512</v>
      </c>
      <c r="D45" s="21">
        <v>64</v>
      </c>
      <c r="E45" s="22">
        <v>448</v>
      </c>
      <c r="F45" s="23">
        <v>19</v>
      </c>
      <c r="G45" s="24">
        <f t="shared" si="0"/>
        <v>531</v>
      </c>
    </row>
    <row r="46" spans="1:7" s="2" customFormat="1" ht="13.5" customHeight="1" thickBot="1" thickTop="1">
      <c r="A46" s="53"/>
      <c r="B46" s="25" t="s">
        <v>4</v>
      </c>
      <c r="C46" s="26">
        <f>SUM(C39:C45)</f>
        <v>5780</v>
      </c>
      <c r="D46" s="27">
        <f>SUM(D39:D45)</f>
        <v>828</v>
      </c>
      <c r="E46" s="27">
        <f>SUM(E39:E45)</f>
        <v>4952</v>
      </c>
      <c r="F46" s="27">
        <f>SUM(F39:F45)</f>
        <v>120</v>
      </c>
      <c r="G46" s="28">
        <f>SUM(G39:G45)</f>
        <v>5900</v>
      </c>
    </row>
    <row r="47" spans="1:7" s="2" customFormat="1" ht="13.5" customHeight="1">
      <c r="A47" s="52" t="s">
        <v>19</v>
      </c>
      <c r="B47" s="9" t="s">
        <v>8</v>
      </c>
      <c r="C47" s="10">
        <v>1729</v>
      </c>
      <c r="D47" s="11">
        <v>243</v>
      </c>
      <c r="E47" s="12">
        <v>1486</v>
      </c>
      <c r="F47" s="13">
        <v>15</v>
      </c>
      <c r="G47" s="14">
        <f>C47+F47</f>
        <v>1744</v>
      </c>
    </row>
    <row r="48" spans="1:7" s="2" customFormat="1" ht="13.5" customHeight="1">
      <c r="A48" s="52"/>
      <c r="B48" s="9" t="s">
        <v>9</v>
      </c>
      <c r="C48" s="29">
        <v>1254</v>
      </c>
      <c r="D48" s="11">
        <v>206</v>
      </c>
      <c r="E48" s="12">
        <v>1048</v>
      </c>
      <c r="F48" s="13">
        <v>33</v>
      </c>
      <c r="G48" s="14">
        <f>C48+F48</f>
        <v>1287</v>
      </c>
    </row>
    <row r="49" spans="1:7" s="2" customFormat="1" ht="13.5" customHeight="1">
      <c r="A49" s="52"/>
      <c r="B49" s="15" t="s">
        <v>10</v>
      </c>
      <c r="C49" s="29">
        <v>1762</v>
      </c>
      <c r="D49" s="16">
        <v>261</v>
      </c>
      <c r="E49" s="17">
        <v>1501</v>
      </c>
      <c r="F49" s="18">
        <v>40</v>
      </c>
      <c r="G49" s="19">
        <f t="shared" si="0"/>
        <v>1802</v>
      </c>
    </row>
    <row r="50" spans="1:7" s="2" customFormat="1" ht="13.5" customHeight="1">
      <c r="A50" s="52"/>
      <c r="B50" s="15" t="s">
        <v>11</v>
      </c>
      <c r="C50" s="29">
        <v>1668</v>
      </c>
      <c r="D50" s="16">
        <v>235</v>
      </c>
      <c r="E50" s="17">
        <v>1433</v>
      </c>
      <c r="F50" s="18">
        <v>42</v>
      </c>
      <c r="G50" s="19">
        <f t="shared" si="0"/>
        <v>1710</v>
      </c>
    </row>
    <row r="51" spans="1:7" s="2" customFormat="1" ht="13.5" customHeight="1">
      <c r="A51" s="52"/>
      <c r="B51" s="15" t="s">
        <v>12</v>
      </c>
      <c r="C51" s="29">
        <v>1135</v>
      </c>
      <c r="D51" s="16">
        <v>152</v>
      </c>
      <c r="E51" s="17">
        <v>983</v>
      </c>
      <c r="F51" s="18">
        <v>28</v>
      </c>
      <c r="G51" s="19">
        <f t="shared" si="0"/>
        <v>1163</v>
      </c>
    </row>
    <row r="52" spans="1:7" s="2" customFormat="1" ht="13.5" customHeight="1">
      <c r="A52" s="52"/>
      <c r="B52" s="15" t="s">
        <v>13</v>
      </c>
      <c r="C52" s="29">
        <v>924</v>
      </c>
      <c r="D52" s="16">
        <v>113</v>
      </c>
      <c r="E52" s="17">
        <v>811</v>
      </c>
      <c r="F52" s="18">
        <v>23</v>
      </c>
      <c r="G52" s="19">
        <f t="shared" si="0"/>
        <v>947</v>
      </c>
    </row>
    <row r="53" spans="1:7" s="2" customFormat="1" ht="13.5" customHeight="1" thickBot="1">
      <c r="A53" s="52"/>
      <c r="B53" s="20" t="s">
        <v>14</v>
      </c>
      <c r="C53" s="30">
        <v>936</v>
      </c>
      <c r="D53" s="21">
        <v>124</v>
      </c>
      <c r="E53" s="22">
        <v>812</v>
      </c>
      <c r="F53" s="23">
        <v>29</v>
      </c>
      <c r="G53" s="24">
        <f t="shared" si="0"/>
        <v>965</v>
      </c>
    </row>
    <row r="54" spans="1:7" s="2" customFormat="1" ht="13.5" customHeight="1" thickBot="1" thickTop="1">
      <c r="A54" s="53"/>
      <c r="B54" s="25" t="s">
        <v>4</v>
      </c>
      <c r="C54" s="26">
        <f>SUM(C47:C53)</f>
        <v>9408</v>
      </c>
      <c r="D54" s="27">
        <f>SUM(D47:D53)</f>
        <v>1334</v>
      </c>
      <c r="E54" s="27">
        <f>SUM(E47:E53)</f>
        <v>8074</v>
      </c>
      <c r="F54" s="27">
        <f>SUM(F47:F53)</f>
        <v>210</v>
      </c>
      <c r="G54" s="28">
        <f>SUM(G47:G53)</f>
        <v>9618</v>
      </c>
    </row>
    <row r="55" spans="1:7" s="2" customFormat="1" ht="13.5" customHeight="1">
      <c r="A55" s="52" t="s">
        <v>20</v>
      </c>
      <c r="B55" s="9" t="s">
        <v>8</v>
      </c>
      <c r="C55" s="10">
        <v>1911</v>
      </c>
      <c r="D55" s="11">
        <v>328</v>
      </c>
      <c r="E55" s="12">
        <v>1583</v>
      </c>
      <c r="F55" s="13">
        <v>25</v>
      </c>
      <c r="G55" s="14">
        <f>C55+F55</f>
        <v>1936</v>
      </c>
    </row>
    <row r="56" spans="1:7" s="2" customFormat="1" ht="13.5" customHeight="1">
      <c r="A56" s="52"/>
      <c r="B56" s="9" t="s">
        <v>9</v>
      </c>
      <c r="C56" s="29">
        <v>991</v>
      </c>
      <c r="D56" s="11">
        <v>167</v>
      </c>
      <c r="E56" s="12">
        <v>824</v>
      </c>
      <c r="F56" s="13">
        <v>29</v>
      </c>
      <c r="G56" s="14">
        <f>C56+F56</f>
        <v>1020</v>
      </c>
    </row>
    <row r="57" spans="1:7" s="2" customFormat="1" ht="13.5" customHeight="1">
      <c r="A57" s="52"/>
      <c r="B57" s="15" t="s">
        <v>10</v>
      </c>
      <c r="C57" s="29">
        <v>1565</v>
      </c>
      <c r="D57" s="16">
        <v>196</v>
      </c>
      <c r="E57" s="17">
        <v>1369</v>
      </c>
      <c r="F57" s="18">
        <v>27</v>
      </c>
      <c r="G57" s="19">
        <f t="shared" si="0"/>
        <v>1592</v>
      </c>
    </row>
    <row r="58" spans="1:7" s="2" customFormat="1" ht="13.5" customHeight="1">
      <c r="A58" s="52"/>
      <c r="B58" s="15" t="s">
        <v>11</v>
      </c>
      <c r="C58" s="29">
        <v>1347</v>
      </c>
      <c r="D58" s="16">
        <v>184</v>
      </c>
      <c r="E58" s="17">
        <v>1163</v>
      </c>
      <c r="F58" s="18">
        <v>38</v>
      </c>
      <c r="G58" s="19">
        <f t="shared" si="0"/>
        <v>1385</v>
      </c>
    </row>
    <row r="59" spans="1:7" s="2" customFormat="1" ht="13.5" customHeight="1">
      <c r="A59" s="52"/>
      <c r="B59" s="15" t="s">
        <v>12</v>
      </c>
      <c r="C59" s="29">
        <v>1007</v>
      </c>
      <c r="D59" s="16">
        <v>112</v>
      </c>
      <c r="E59" s="17">
        <v>895</v>
      </c>
      <c r="F59" s="18">
        <v>32</v>
      </c>
      <c r="G59" s="19">
        <f t="shared" si="0"/>
        <v>1039</v>
      </c>
    </row>
    <row r="60" spans="1:7" s="2" customFormat="1" ht="13.5" customHeight="1">
      <c r="A60" s="52"/>
      <c r="B60" s="15" t="s">
        <v>13</v>
      </c>
      <c r="C60" s="29">
        <v>818</v>
      </c>
      <c r="D60" s="16">
        <v>98</v>
      </c>
      <c r="E60" s="17">
        <v>720</v>
      </c>
      <c r="F60" s="18">
        <v>11</v>
      </c>
      <c r="G60" s="19">
        <f t="shared" si="0"/>
        <v>829</v>
      </c>
    </row>
    <row r="61" spans="1:7" s="2" customFormat="1" ht="13.5" customHeight="1" thickBot="1">
      <c r="A61" s="52"/>
      <c r="B61" s="20" t="s">
        <v>14</v>
      </c>
      <c r="C61" s="39">
        <v>900</v>
      </c>
      <c r="D61" s="21">
        <v>117</v>
      </c>
      <c r="E61" s="22">
        <v>783</v>
      </c>
      <c r="F61" s="23">
        <v>30</v>
      </c>
      <c r="G61" s="24">
        <f t="shared" si="0"/>
        <v>930</v>
      </c>
    </row>
    <row r="62" spans="1:7" s="2" customFormat="1" ht="13.5" customHeight="1" thickBot="1" thickTop="1">
      <c r="A62" s="53"/>
      <c r="B62" s="25" t="s">
        <v>4</v>
      </c>
      <c r="C62" s="26">
        <f>SUM(C55:C61)</f>
        <v>8539</v>
      </c>
      <c r="D62" s="27">
        <f>SUM(D55:D61)</f>
        <v>1202</v>
      </c>
      <c r="E62" s="27">
        <f>SUM(E55:E61)</f>
        <v>7337</v>
      </c>
      <c r="F62" s="27">
        <f>SUM(F55:F61)</f>
        <v>192</v>
      </c>
      <c r="G62" s="28">
        <f>SUM(G55:G61)</f>
        <v>8731</v>
      </c>
    </row>
    <row r="63" spans="1:7" s="2" customFormat="1" ht="13.5" customHeight="1">
      <c r="A63" s="52" t="s">
        <v>21</v>
      </c>
      <c r="B63" s="9" t="s">
        <v>8</v>
      </c>
      <c r="C63" s="10">
        <f aca="true" t="shared" si="1" ref="C63:F69">C7+C15+C23+C31+C39+C47+C55</f>
        <v>13393</v>
      </c>
      <c r="D63" s="31">
        <f t="shared" si="1"/>
        <v>2171</v>
      </c>
      <c r="E63" s="32">
        <f t="shared" si="1"/>
        <v>11222</v>
      </c>
      <c r="F63" s="10">
        <f t="shared" si="1"/>
        <v>163</v>
      </c>
      <c r="G63" s="14">
        <f>C63+F63</f>
        <v>13556</v>
      </c>
    </row>
    <row r="64" spans="1:7" s="2" customFormat="1" ht="13.5" customHeight="1">
      <c r="A64" s="52"/>
      <c r="B64" s="9" t="s">
        <v>9</v>
      </c>
      <c r="C64" s="29">
        <f t="shared" si="1"/>
        <v>7899</v>
      </c>
      <c r="D64" s="33">
        <f t="shared" si="1"/>
        <v>1371</v>
      </c>
      <c r="E64" s="34">
        <f t="shared" si="1"/>
        <v>6528</v>
      </c>
      <c r="F64" s="29">
        <f t="shared" si="1"/>
        <v>217</v>
      </c>
      <c r="G64" s="14">
        <f>C64+F64</f>
        <v>8116</v>
      </c>
    </row>
    <row r="65" spans="1:7" s="2" customFormat="1" ht="13.5" customHeight="1">
      <c r="A65" s="52"/>
      <c r="B65" s="15" t="s">
        <v>10</v>
      </c>
      <c r="C65" s="29">
        <f t="shared" si="1"/>
        <v>11557</v>
      </c>
      <c r="D65" s="33">
        <f t="shared" si="1"/>
        <v>1491</v>
      </c>
      <c r="E65" s="34">
        <f t="shared" si="1"/>
        <v>10066</v>
      </c>
      <c r="F65" s="29">
        <f t="shared" si="1"/>
        <v>229</v>
      </c>
      <c r="G65" s="19">
        <f t="shared" si="0"/>
        <v>11786</v>
      </c>
    </row>
    <row r="66" spans="1:7" s="2" customFormat="1" ht="13.5" customHeight="1">
      <c r="A66" s="52"/>
      <c r="B66" s="15" t="s">
        <v>11</v>
      </c>
      <c r="C66" s="29">
        <f t="shared" si="1"/>
        <v>9310</v>
      </c>
      <c r="D66" s="33">
        <f t="shared" si="1"/>
        <v>1258</v>
      </c>
      <c r="E66" s="34">
        <f t="shared" si="1"/>
        <v>8052</v>
      </c>
      <c r="F66" s="29">
        <f t="shared" si="1"/>
        <v>247</v>
      </c>
      <c r="G66" s="19">
        <f t="shared" si="0"/>
        <v>9557</v>
      </c>
    </row>
    <row r="67" spans="1:7" s="2" customFormat="1" ht="13.5" customHeight="1">
      <c r="A67" s="52"/>
      <c r="B67" s="15" t="s">
        <v>12</v>
      </c>
      <c r="C67" s="29">
        <f t="shared" si="1"/>
        <v>6669</v>
      </c>
      <c r="D67" s="33">
        <f t="shared" si="1"/>
        <v>814</v>
      </c>
      <c r="E67" s="34">
        <f t="shared" si="1"/>
        <v>5855</v>
      </c>
      <c r="F67" s="29">
        <f t="shared" si="1"/>
        <v>156</v>
      </c>
      <c r="G67" s="19">
        <f t="shared" si="0"/>
        <v>6825</v>
      </c>
    </row>
    <row r="68" spans="1:7" s="2" customFormat="1" ht="13.5" customHeight="1">
      <c r="A68" s="52"/>
      <c r="B68" s="15" t="s">
        <v>13</v>
      </c>
      <c r="C68" s="29">
        <f t="shared" si="1"/>
        <v>6148</v>
      </c>
      <c r="D68" s="33">
        <f t="shared" si="1"/>
        <v>711</v>
      </c>
      <c r="E68" s="34">
        <f t="shared" si="1"/>
        <v>5437</v>
      </c>
      <c r="F68" s="29">
        <f t="shared" si="1"/>
        <v>110</v>
      </c>
      <c r="G68" s="19">
        <f t="shared" si="0"/>
        <v>6258</v>
      </c>
    </row>
    <row r="69" spans="1:7" s="2" customFormat="1" ht="13.5" customHeight="1" thickBot="1">
      <c r="A69" s="52"/>
      <c r="B69" s="20" t="s">
        <v>14</v>
      </c>
      <c r="C69" s="30">
        <f t="shared" si="1"/>
        <v>5338</v>
      </c>
      <c r="D69" s="35">
        <f t="shared" si="1"/>
        <v>661</v>
      </c>
      <c r="E69" s="36">
        <f t="shared" si="1"/>
        <v>4677</v>
      </c>
      <c r="F69" s="30">
        <f t="shared" si="1"/>
        <v>166</v>
      </c>
      <c r="G69" s="24">
        <f t="shared" si="0"/>
        <v>5504</v>
      </c>
    </row>
    <row r="70" spans="1:7" s="2" customFormat="1" ht="13.5" customHeight="1" thickBot="1" thickTop="1">
      <c r="A70" s="53"/>
      <c r="B70" s="25" t="s">
        <v>4</v>
      </c>
      <c r="C70" s="26">
        <f>SUM(C63:C69)</f>
        <v>60314</v>
      </c>
      <c r="D70" s="27">
        <f>SUM(D63:D69)</f>
        <v>8477</v>
      </c>
      <c r="E70" s="27">
        <f>SUM(E63:E69)</f>
        <v>51837</v>
      </c>
      <c r="F70" s="27">
        <f>SUM(F63:F69)</f>
        <v>1288</v>
      </c>
      <c r="G70" s="28">
        <f>SUM(G63:G69)</f>
        <v>61602</v>
      </c>
    </row>
  </sheetData>
  <sheetProtection/>
  <mergeCells count="13"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  <mergeCell ref="A7:A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3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0" t="s">
        <v>26</v>
      </c>
      <c r="F2" s="40"/>
      <c r="G2" s="40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1" t="s">
        <v>22</v>
      </c>
      <c r="B5" s="42"/>
      <c r="C5" s="45" t="s">
        <v>2</v>
      </c>
      <c r="D5" s="4"/>
      <c r="E5" s="5"/>
      <c r="F5" s="47" t="s">
        <v>3</v>
      </c>
      <c r="G5" s="49" t="s">
        <v>4</v>
      </c>
    </row>
    <row r="6" spans="1:7" s="8" customFormat="1" ht="16.5" customHeight="1" thickBot="1" thickTop="1">
      <c r="A6" s="43"/>
      <c r="B6" s="44"/>
      <c r="C6" s="46"/>
      <c r="D6" s="6" t="s">
        <v>5</v>
      </c>
      <c r="E6" s="7" t="s">
        <v>6</v>
      </c>
      <c r="F6" s="48"/>
      <c r="G6" s="50"/>
    </row>
    <row r="7" spans="1:7" s="2" customFormat="1" ht="13.5" customHeight="1">
      <c r="A7" s="51" t="s">
        <v>7</v>
      </c>
      <c r="B7" s="9" t="s">
        <v>8</v>
      </c>
      <c r="C7" s="10">
        <v>2631</v>
      </c>
      <c r="D7" s="11">
        <v>431</v>
      </c>
      <c r="E7" s="12">
        <v>2200</v>
      </c>
      <c r="F7" s="13">
        <v>30</v>
      </c>
      <c r="G7" s="14">
        <f aca="true" t="shared" si="0" ref="G7:G69">C7+F7</f>
        <v>2661</v>
      </c>
    </row>
    <row r="8" spans="1:7" s="2" customFormat="1" ht="13.5" customHeight="1">
      <c r="A8" s="52"/>
      <c r="B8" s="9" t="s">
        <v>9</v>
      </c>
      <c r="C8" s="29">
        <v>1581</v>
      </c>
      <c r="D8" s="11">
        <v>278</v>
      </c>
      <c r="E8" s="12">
        <v>1303</v>
      </c>
      <c r="F8" s="13">
        <v>44</v>
      </c>
      <c r="G8" s="14">
        <f t="shared" si="0"/>
        <v>1625</v>
      </c>
    </row>
    <row r="9" spans="1:7" s="2" customFormat="1" ht="13.5" customHeight="1">
      <c r="A9" s="52"/>
      <c r="B9" s="15" t="s">
        <v>10</v>
      </c>
      <c r="C9" s="29">
        <v>2179</v>
      </c>
      <c r="D9" s="16">
        <v>270</v>
      </c>
      <c r="E9" s="17">
        <v>1909</v>
      </c>
      <c r="F9" s="18">
        <v>49</v>
      </c>
      <c r="G9" s="19">
        <f t="shared" si="0"/>
        <v>2228</v>
      </c>
    </row>
    <row r="10" spans="1:7" s="2" customFormat="1" ht="13.5" customHeight="1">
      <c r="A10" s="52"/>
      <c r="B10" s="15" t="s">
        <v>11</v>
      </c>
      <c r="C10" s="29">
        <v>1776</v>
      </c>
      <c r="D10" s="16">
        <v>242</v>
      </c>
      <c r="E10" s="17">
        <v>1534</v>
      </c>
      <c r="F10" s="18">
        <v>44</v>
      </c>
      <c r="G10" s="19">
        <f t="shared" si="0"/>
        <v>1820</v>
      </c>
    </row>
    <row r="11" spans="1:7" s="2" customFormat="1" ht="13.5" customHeight="1">
      <c r="A11" s="52"/>
      <c r="B11" s="15" t="s">
        <v>12</v>
      </c>
      <c r="C11" s="29">
        <v>1357</v>
      </c>
      <c r="D11" s="16">
        <v>195</v>
      </c>
      <c r="E11" s="17">
        <v>1162</v>
      </c>
      <c r="F11" s="18">
        <v>31</v>
      </c>
      <c r="G11" s="19">
        <f t="shared" si="0"/>
        <v>1388</v>
      </c>
    </row>
    <row r="12" spans="1:7" s="2" customFormat="1" ht="13.5" customHeight="1">
      <c r="A12" s="52"/>
      <c r="B12" s="15" t="s">
        <v>13</v>
      </c>
      <c r="C12" s="29">
        <v>1208</v>
      </c>
      <c r="D12" s="16">
        <v>127</v>
      </c>
      <c r="E12" s="17">
        <v>1081</v>
      </c>
      <c r="F12" s="18">
        <v>15</v>
      </c>
      <c r="G12" s="19">
        <f t="shared" si="0"/>
        <v>1223</v>
      </c>
    </row>
    <row r="13" spans="1:7" s="2" customFormat="1" ht="13.5" customHeight="1" thickBot="1">
      <c r="A13" s="52"/>
      <c r="B13" s="20" t="s">
        <v>14</v>
      </c>
      <c r="C13" s="30">
        <v>1000</v>
      </c>
      <c r="D13" s="21">
        <v>122</v>
      </c>
      <c r="E13" s="22">
        <v>878</v>
      </c>
      <c r="F13" s="23">
        <v>28</v>
      </c>
      <c r="G13" s="24">
        <f t="shared" si="0"/>
        <v>1028</v>
      </c>
    </row>
    <row r="14" spans="1:7" s="2" customFormat="1" ht="13.5" customHeight="1" thickBot="1" thickTop="1">
      <c r="A14" s="53"/>
      <c r="B14" s="25" t="s">
        <v>4</v>
      </c>
      <c r="C14" s="26">
        <f>SUM(C7:C13)</f>
        <v>11732</v>
      </c>
      <c r="D14" s="27">
        <f>SUM(D7:D13)</f>
        <v>1665</v>
      </c>
      <c r="E14" s="27">
        <f>SUM(E7:E13)</f>
        <v>10067</v>
      </c>
      <c r="F14" s="27">
        <f>SUM(F7:F13)</f>
        <v>241</v>
      </c>
      <c r="G14" s="28">
        <f>SUM(G7:G13)</f>
        <v>11973</v>
      </c>
    </row>
    <row r="15" spans="1:7" s="2" customFormat="1" ht="13.5" customHeight="1">
      <c r="A15" s="51" t="s">
        <v>15</v>
      </c>
      <c r="B15" s="9" t="s">
        <v>8</v>
      </c>
      <c r="C15" s="10">
        <v>1806</v>
      </c>
      <c r="D15" s="11">
        <v>335</v>
      </c>
      <c r="E15" s="12">
        <v>1473</v>
      </c>
      <c r="F15" s="13">
        <v>33</v>
      </c>
      <c r="G15" s="14">
        <f>C15+F15</f>
        <v>1839</v>
      </c>
    </row>
    <row r="16" spans="1:7" s="2" customFormat="1" ht="13.5" customHeight="1">
      <c r="A16" s="52"/>
      <c r="B16" s="9" t="s">
        <v>9</v>
      </c>
      <c r="C16" s="29">
        <v>979</v>
      </c>
      <c r="D16" s="11">
        <v>194</v>
      </c>
      <c r="E16" s="12">
        <v>773</v>
      </c>
      <c r="F16" s="13">
        <v>28</v>
      </c>
      <c r="G16" s="14">
        <f>C16+F16</f>
        <v>1007</v>
      </c>
    </row>
    <row r="17" spans="1:7" s="2" customFormat="1" ht="13.5" customHeight="1">
      <c r="A17" s="52"/>
      <c r="B17" s="15" t="s">
        <v>10</v>
      </c>
      <c r="C17" s="29">
        <v>1624</v>
      </c>
      <c r="D17" s="16">
        <v>238</v>
      </c>
      <c r="E17" s="17">
        <v>1389</v>
      </c>
      <c r="F17" s="18">
        <v>36</v>
      </c>
      <c r="G17" s="19">
        <f t="shared" si="0"/>
        <v>1660</v>
      </c>
    </row>
    <row r="18" spans="1:7" s="2" customFormat="1" ht="13.5" customHeight="1">
      <c r="A18" s="52"/>
      <c r="B18" s="15" t="s">
        <v>11</v>
      </c>
      <c r="C18" s="29">
        <v>1167</v>
      </c>
      <c r="D18" s="16">
        <v>173</v>
      </c>
      <c r="E18" s="17">
        <v>997</v>
      </c>
      <c r="F18" s="18">
        <v>30</v>
      </c>
      <c r="G18" s="19">
        <f t="shared" si="0"/>
        <v>1197</v>
      </c>
    </row>
    <row r="19" spans="1:7" s="2" customFormat="1" ht="13.5" customHeight="1">
      <c r="A19" s="52"/>
      <c r="B19" s="15" t="s">
        <v>12</v>
      </c>
      <c r="C19" s="29">
        <v>879</v>
      </c>
      <c r="D19" s="16">
        <v>120</v>
      </c>
      <c r="E19" s="17">
        <v>764</v>
      </c>
      <c r="F19" s="18">
        <v>21</v>
      </c>
      <c r="G19" s="19">
        <f t="shared" si="0"/>
        <v>900</v>
      </c>
    </row>
    <row r="20" spans="1:7" s="2" customFormat="1" ht="13.5" customHeight="1">
      <c r="A20" s="52"/>
      <c r="B20" s="15" t="s">
        <v>13</v>
      </c>
      <c r="C20" s="29">
        <v>913</v>
      </c>
      <c r="D20" s="16">
        <v>123</v>
      </c>
      <c r="E20" s="17">
        <v>795</v>
      </c>
      <c r="F20" s="18">
        <v>13</v>
      </c>
      <c r="G20" s="19">
        <f t="shared" si="0"/>
        <v>926</v>
      </c>
    </row>
    <row r="21" spans="1:7" s="2" customFormat="1" ht="13.5" customHeight="1" thickBot="1">
      <c r="A21" s="52"/>
      <c r="B21" s="20" t="s">
        <v>14</v>
      </c>
      <c r="C21" s="30">
        <v>581</v>
      </c>
      <c r="D21" s="21">
        <v>70</v>
      </c>
      <c r="E21" s="22">
        <v>515</v>
      </c>
      <c r="F21" s="23">
        <v>14</v>
      </c>
      <c r="G21" s="24">
        <f t="shared" si="0"/>
        <v>595</v>
      </c>
    </row>
    <row r="22" spans="1:7" s="2" customFormat="1" ht="13.5" customHeight="1" thickBot="1" thickTop="1">
      <c r="A22" s="53"/>
      <c r="B22" s="25" t="s">
        <v>4</v>
      </c>
      <c r="C22" s="26">
        <f>SUM(C15:C21)</f>
        <v>7949</v>
      </c>
      <c r="D22" s="27">
        <f>SUM(D15:D21)</f>
        <v>1253</v>
      </c>
      <c r="E22" s="27">
        <f>SUM(E15:E21)</f>
        <v>6706</v>
      </c>
      <c r="F22" s="27">
        <f>SUM(F15:F21)</f>
        <v>175</v>
      </c>
      <c r="G22" s="28">
        <f>SUM(G15:G21)</f>
        <v>8124</v>
      </c>
    </row>
    <row r="23" spans="1:7" s="2" customFormat="1" ht="13.5" customHeight="1">
      <c r="A23" s="52" t="s">
        <v>16</v>
      </c>
      <c r="B23" s="9" t="s">
        <v>8</v>
      </c>
      <c r="C23" s="10">
        <v>1522</v>
      </c>
      <c r="D23" s="11">
        <v>238</v>
      </c>
      <c r="E23" s="12">
        <v>1284</v>
      </c>
      <c r="F23" s="13">
        <v>19</v>
      </c>
      <c r="G23" s="14">
        <f>C23+F23</f>
        <v>1541</v>
      </c>
    </row>
    <row r="24" spans="1:7" s="2" customFormat="1" ht="13.5" customHeight="1">
      <c r="A24" s="52"/>
      <c r="B24" s="9" t="s">
        <v>9</v>
      </c>
      <c r="C24" s="29">
        <v>793</v>
      </c>
      <c r="D24" s="11">
        <v>125</v>
      </c>
      <c r="E24" s="12">
        <v>668</v>
      </c>
      <c r="F24" s="13">
        <v>15</v>
      </c>
      <c r="G24" s="14">
        <f>C24+F24</f>
        <v>808</v>
      </c>
    </row>
    <row r="25" spans="1:7" s="2" customFormat="1" ht="13.5" customHeight="1">
      <c r="A25" s="52"/>
      <c r="B25" s="15" t="s">
        <v>10</v>
      </c>
      <c r="C25" s="29">
        <v>1297</v>
      </c>
      <c r="D25" s="16">
        <v>148</v>
      </c>
      <c r="E25" s="17">
        <v>1149</v>
      </c>
      <c r="F25" s="18">
        <v>26</v>
      </c>
      <c r="G25" s="19">
        <f t="shared" si="0"/>
        <v>1323</v>
      </c>
    </row>
    <row r="26" spans="1:7" s="2" customFormat="1" ht="13.5" customHeight="1">
      <c r="A26" s="52"/>
      <c r="B26" s="15" t="s">
        <v>11</v>
      </c>
      <c r="C26" s="29">
        <v>907</v>
      </c>
      <c r="D26" s="16">
        <v>103</v>
      </c>
      <c r="E26" s="17">
        <v>804</v>
      </c>
      <c r="F26" s="18">
        <v>24</v>
      </c>
      <c r="G26" s="19">
        <f t="shared" si="0"/>
        <v>931</v>
      </c>
    </row>
    <row r="27" spans="1:7" s="2" customFormat="1" ht="13.5" customHeight="1">
      <c r="A27" s="52"/>
      <c r="B27" s="15" t="s">
        <v>12</v>
      </c>
      <c r="C27" s="29">
        <v>578</v>
      </c>
      <c r="D27" s="16">
        <v>55</v>
      </c>
      <c r="E27" s="17">
        <v>523</v>
      </c>
      <c r="F27" s="18">
        <v>7</v>
      </c>
      <c r="G27" s="19">
        <f t="shared" si="0"/>
        <v>585</v>
      </c>
    </row>
    <row r="28" spans="1:7" s="2" customFormat="1" ht="13.5" customHeight="1">
      <c r="A28" s="52"/>
      <c r="B28" s="15" t="s">
        <v>13</v>
      </c>
      <c r="C28" s="29">
        <v>637</v>
      </c>
      <c r="D28" s="16">
        <v>67</v>
      </c>
      <c r="E28" s="17">
        <v>570</v>
      </c>
      <c r="F28" s="18">
        <v>16</v>
      </c>
      <c r="G28" s="19">
        <f t="shared" si="0"/>
        <v>653</v>
      </c>
    </row>
    <row r="29" spans="1:7" s="2" customFormat="1" ht="13.5" customHeight="1" thickBot="1">
      <c r="A29" s="52"/>
      <c r="B29" s="20" t="s">
        <v>14</v>
      </c>
      <c r="C29" s="30">
        <v>464</v>
      </c>
      <c r="D29" s="21">
        <v>53</v>
      </c>
      <c r="E29" s="22">
        <v>411</v>
      </c>
      <c r="F29" s="23">
        <v>13</v>
      </c>
      <c r="G29" s="24">
        <f t="shared" si="0"/>
        <v>477</v>
      </c>
    </row>
    <row r="30" spans="1:7" s="2" customFormat="1" ht="13.5" customHeight="1" thickBot="1" thickTop="1">
      <c r="A30" s="53"/>
      <c r="B30" s="25" t="s">
        <v>4</v>
      </c>
      <c r="C30" s="26">
        <f>SUM(C23:C29)</f>
        <v>6198</v>
      </c>
      <c r="D30" s="27">
        <f>SUM(D23:D29)</f>
        <v>789</v>
      </c>
      <c r="E30" s="27">
        <f>SUM(E23:E29)</f>
        <v>5409</v>
      </c>
      <c r="F30" s="27">
        <f>SUM(F23:F29)</f>
        <v>120</v>
      </c>
      <c r="G30" s="28">
        <f>SUM(G23:G29)</f>
        <v>6318</v>
      </c>
    </row>
    <row r="31" spans="1:7" s="2" customFormat="1" ht="13.5" customHeight="1">
      <c r="A31" s="54" t="s">
        <v>17</v>
      </c>
      <c r="B31" s="9" t="s">
        <v>8</v>
      </c>
      <c r="C31" s="10">
        <v>2418</v>
      </c>
      <c r="D31" s="11">
        <v>378</v>
      </c>
      <c r="E31" s="12">
        <v>2040</v>
      </c>
      <c r="F31" s="13">
        <v>23</v>
      </c>
      <c r="G31" s="14">
        <f>C31+F31</f>
        <v>2441</v>
      </c>
    </row>
    <row r="32" spans="1:7" s="2" customFormat="1" ht="13.5" customHeight="1">
      <c r="A32" s="55"/>
      <c r="B32" s="9" t="s">
        <v>9</v>
      </c>
      <c r="C32" s="29">
        <v>1524</v>
      </c>
      <c r="D32" s="11">
        <v>252</v>
      </c>
      <c r="E32" s="12">
        <v>1272</v>
      </c>
      <c r="F32" s="13">
        <v>45</v>
      </c>
      <c r="G32" s="14">
        <f>C32+F32</f>
        <v>1569</v>
      </c>
    </row>
    <row r="33" spans="1:7" s="2" customFormat="1" ht="13.5" customHeight="1">
      <c r="A33" s="55"/>
      <c r="B33" s="15" t="s">
        <v>10</v>
      </c>
      <c r="C33" s="29">
        <v>1962</v>
      </c>
      <c r="D33" s="16">
        <v>231</v>
      </c>
      <c r="E33" s="17">
        <v>1731</v>
      </c>
      <c r="F33" s="18">
        <v>32</v>
      </c>
      <c r="G33" s="19">
        <f t="shared" si="0"/>
        <v>1994</v>
      </c>
    </row>
    <row r="34" spans="1:7" s="2" customFormat="1" ht="13.5" customHeight="1">
      <c r="A34" s="55"/>
      <c r="B34" s="15" t="s">
        <v>11</v>
      </c>
      <c r="C34" s="29">
        <v>1660</v>
      </c>
      <c r="D34" s="16">
        <v>216</v>
      </c>
      <c r="E34" s="17">
        <v>1444</v>
      </c>
      <c r="F34" s="18">
        <v>50</v>
      </c>
      <c r="G34" s="19">
        <f t="shared" si="0"/>
        <v>1710</v>
      </c>
    </row>
    <row r="35" spans="1:7" s="2" customFormat="1" ht="13.5" customHeight="1">
      <c r="A35" s="55"/>
      <c r="B35" s="15" t="s">
        <v>12</v>
      </c>
      <c r="C35" s="29">
        <v>1155</v>
      </c>
      <c r="D35" s="16">
        <v>128</v>
      </c>
      <c r="E35" s="17">
        <v>1027</v>
      </c>
      <c r="F35" s="18">
        <v>25</v>
      </c>
      <c r="G35" s="19">
        <f t="shared" si="0"/>
        <v>1180</v>
      </c>
    </row>
    <row r="36" spans="1:7" s="2" customFormat="1" ht="13.5" customHeight="1">
      <c r="A36" s="55"/>
      <c r="B36" s="15" t="s">
        <v>13</v>
      </c>
      <c r="C36" s="29">
        <v>1115</v>
      </c>
      <c r="D36" s="16">
        <v>114</v>
      </c>
      <c r="E36" s="17">
        <v>1001</v>
      </c>
      <c r="F36" s="18">
        <v>23</v>
      </c>
      <c r="G36" s="19">
        <f t="shared" si="0"/>
        <v>1138</v>
      </c>
    </row>
    <row r="37" spans="1:7" s="2" customFormat="1" ht="13.5" customHeight="1" thickBot="1">
      <c r="A37" s="55"/>
      <c r="B37" s="20" t="s">
        <v>14</v>
      </c>
      <c r="C37" s="30">
        <v>955</v>
      </c>
      <c r="D37" s="21">
        <v>119</v>
      </c>
      <c r="E37" s="22">
        <v>836</v>
      </c>
      <c r="F37" s="23">
        <v>29</v>
      </c>
      <c r="G37" s="24">
        <f t="shared" si="0"/>
        <v>984</v>
      </c>
    </row>
    <row r="38" spans="1:7" s="2" customFormat="1" ht="13.5" customHeight="1" thickBot="1" thickTop="1">
      <c r="A38" s="56"/>
      <c r="B38" s="25" t="s">
        <v>4</v>
      </c>
      <c r="C38" s="26">
        <f>SUM(C31:C37)</f>
        <v>10789</v>
      </c>
      <c r="D38" s="27">
        <f>SUM(D31:D37)</f>
        <v>1438</v>
      </c>
      <c r="E38" s="27">
        <f>SUM(E31:E37)</f>
        <v>9351</v>
      </c>
      <c r="F38" s="27">
        <f>SUM(F31:F37)</f>
        <v>227</v>
      </c>
      <c r="G38" s="28">
        <f>SUM(G31:G37)</f>
        <v>11016</v>
      </c>
    </row>
    <row r="39" spans="1:7" s="2" customFormat="1" ht="13.5" customHeight="1">
      <c r="A39" s="52" t="s">
        <v>18</v>
      </c>
      <c r="B39" s="9" t="s">
        <v>8</v>
      </c>
      <c r="C39" s="10">
        <v>1412</v>
      </c>
      <c r="D39" s="11">
        <v>240</v>
      </c>
      <c r="E39" s="12">
        <v>1172</v>
      </c>
      <c r="F39" s="13">
        <v>18</v>
      </c>
      <c r="G39" s="14">
        <f>C39+F39</f>
        <v>1430</v>
      </c>
    </row>
    <row r="40" spans="1:7" s="2" customFormat="1" ht="13.5" customHeight="1">
      <c r="A40" s="52"/>
      <c r="B40" s="9" t="s">
        <v>9</v>
      </c>
      <c r="C40" s="29">
        <v>795</v>
      </c>
      <c r="D40" s="11">
        <v>143</v>
      </c>
      <c r="E40" s="12">
        <v>652</v>
      </c>
      <c r="F40" s="13">
        <v>21</v>
      </c>
      <c r="G40" s="14">
        <f>C40+F40</f>
        <v>816</v>
      </c>
    </row>
    <row r="41" spans="1:7" s="2" customFormat="1" ht="13.5" customHeight="1">
      <c r="A41" s="52"/>
      <c r="B41" s="15" t="s">
        <v>10</v>
      </c>
      <c r="C41" s="29">
        <v>1168</v>
      </c>
      <c r="D41" s="16">
        <v>151</v>
      </c>
      <c r="E41" s="17">
        <v>1017</v>
      </c>
      <c r="F41" s="18">
        <v>18</v>
      </c>
      <c r="G41" s="19">
        <f t="shared" si="0"/>
        <v>1186</v>
      </c>
    </row>
    <row r="42" spans="1:7" s="2" customFormat="1" ht="13.5" customHeight="1">
      <c r="A42" s="52"/>
      <c r="B42" s="15" t="s">
        <v>11</v>
      </c>
      <c r="C42" s="29">
        <v>814</v>
      </c>
      <c r="D42" s="16">
        <v>104</v>
      </c>
      <c r="E42" s="17">
        <v>710</v>
      </c>
      <c r="F42" s="18">
        <v>22</v>
      </c>
      <c r="G42" s="19">
        <f t="shared" si="0"/>
        <v>836</v>
      </c>
    </row>
    <row r="43" spans="1:7" s="2" customFormat="1" ht="13.5" customHeight="1">
      <c r="A43" s="52"/>
      <c r="B43" s="15" t="s">
        <v>12</v>
      </c>
      <c r="C43" s="29">
        <v>578</v>
      </c>
      <c r="D43" s="16">
        <v>64</v>
      </c>
      <c r="E43" s="17">
        <v>514</v>
      </c>
      <c r="F43" s="18">
        <v>12</v>
      </c>
      <c r="G43" s="19">
        <f t="shared" si="0"/>
        <v>590</v>
      </c>
    </row>
    <row r="44" spans="1:7" s="2" customFormat="1" ht="13.5" customHeight="1">
      <c r="A44" s="52"/>
      <c r="B44" s="15" t="s">
        <v>13</v>
      </c>
      <c r="C44" s="29">
        <v>517</v>
      </c>
      <c r="D44" s="16">
        <v>69</v>
      </c>
      <c r="E44" s="17">
        <v>448</v>
      </c>
      <c r="F44" s="18">
        <v>8</v>
      </c>
      <c r="G44" s="19">
        <f t="shared" si="0"/>
        <v>525</v>
      </c>
    </row>
    <row r="45" spans="1:7" s="2" customFormat="1" ht="13.5" customHeight="1" thickBot="1">
      <c r="A45" s="52"/>
      <c r="B45" s="20" t="s">
        <v>14</v>
      </c>
      <c r="C45" s="30">
        <v>502</v>
      </c>
      <c r="D45" s="21">
        <v>62</v>
      </c>
      <c r="E45" s="22">
        <v>440</v>
      </c>
      <c r="F45" s="23">
        <v>20</v>
      </c>
      <c r="G45" s="24">
        <f t="shared" si="0"/>
        <v>522</v>
      </c>
    </row>
    <row r="46" spans="1:7" s="2" customFormat="1" ht="13.5" customHeight="1" thickBot="1" thickTop="1">
      <c r="A46" s="53"/>
      <c r="B46" s="25" t="s">
        <v>4</v>
      </c>
      <c r="C46" s="26">
        <f>SUM(C39:C45)</f>
        <v>5786</v>
      </c>
      <c r="D46" s="27">
        <f>SUM(D39:D45)</f>
        <v>833</v>
      </c>
      <c r="E46" s="27">
        <f>SUM(E39:E45)</f>
        <v>4953</v>
      </c>
      <c r="F46" s="27">
        <f>SUM(F39:F45)</f>
        <v>119</v>
      </c>
      <c r="G46" s="28">
        <f>SUM(G39:G45)</f>
        <v>5905</v>
      </c>
    </row>
    <row r="47" spans="1:7" s="2" customFormat="1" ht="13.5" customHeight="1">
      <c r="A47" s="52" t="s">
        <v>19</v>
      </c>
      <c r="B47" s="9" t="s">
        <v>8</v>
      </c>
      <c r="C47" s="10">
        <v>1746</v>
      </c>
      <c r="D47" s="11">
        <v>245</v>
      </c>
      <c r="E47" s="12">
        <v>1501</v>
      </c>
      <c r="F47" s="13">
        <v>15</v>
      </c>
      <c r="G47" s="14">
        <f>C47+F47</f>
        <v>1761</v>
      </c>
    </row>
    <row r="48" spans="1:7" s="2" customFormat="1" ht="13.5" customHeight="1">
      <c r="A48" s="52"/>
      <c r="B48" s="9" t="s">
        <v>9</v>
      </c>
      <c r="C48" s="29">
        <v>1238</v>
      </c>
      <c r="D48" s="11">
        <v>207</v>
      </c>
      <c r="E48" s="12">
        <v>1031</v>
      </c>
      <c r="F48" s="13">
        <v>34</v>
      </c>
      <c r="G48" s="14">
        <f>C48+F48</f>
        <v>1272</v>
      </c>
    </row>
    <row r="49" spans="1:7" s="2" customFormat="1" ht="13.5" customHeight="1">
      <c r="A49" s="52"/>
      <c r="B49" s="15" t="s">
        <v>10</v>
      </c>
      <c r="C49" s="29">
        <v>1786</v>
      </c>
      <c r="D49" s="16">
        <v>256</v>
      </c>
      <c r="E49" s="17">
        <v>1530</v>
      </c>
      <c r="F49" s="18">
        <v>43</v>
      </c>
      <c r="G49" s="19">
        <f t="shared" si="0"/>
        <v>1829</v>
      </c>
    </row>
    <row r="50" spans="1:7" s="2" customFormat="1" ht="13.5" customHeight="1">
      <c r="A50" s="52"/>
      <c r="B50" s="15" t="s">
        <v>11</v>
      </c>
      <c r="C50" s="29">
        <v>1649</v>
      </c>
      <c r="D50" s="16">
        <v>229</v>
      </c>
      <c r="E50" s="17">
        <v>1420</v>
      </c>
      <c r="F50" s="18">
        <v>41</v>
      </c>
      <c r="G50" s="19">
        <f t="shared" si="0"/>
        <v>1690</v>
      </c>
    </row>
    <row r="51" spans="1:7" s="2" customFormat="1" ht="13.5" customHeight="1">
      <c r="A51" s="52"/>
      <c r="B51" s="15" t="s">
        <v>12</v>
      </c>
      <c r="C51" s="29">
        <v>1138</v>
      </c>
      <c r="D51" s="16">
        <v>153</v>
      </c>
      <c r="E51" s="17">
        <v>985</v>
      </c>
      <c r="F51" s="18">
        <v>27</v>
      </c>
      <c r="G51" s="19">
        <f t="shared" si="0"/>
        <v>1165</v>
      </c>
    </row>
    <row r="52" spans="1:7" s="2" customFormat="1" ht="13.5" customHeight="1">
      <c r="A52" s="52"/>
      <c r="B52" s="15" t="s">
        <v>13</v>
      </c>
      <c r="C52" s="29">
        <v>936</v>
      </c>
      <c r="D52" s="16">
        <v>111</v>
      </c>
      <c r="E52" s="17">
        <v>825</v>
      </c>
      <c r="F52" s="18">
        <v>19</v>
      </c>
      <c r="G52" s="19">
        <f t="shared" si="0"/>
        <v>955</v>
      </c>
    </row>
    <row r="53" spans="1:7" s="2" customFormat="1" ht="13.5" customHeight="1" thickBot="1">
      <c r="A53" s="52"/>
      <c r="B53" s="20" t="s">
        <v>14</v>
      </c>
      <c r="C53" s="30">
        <v>928</v>
      </c>
      <c r="D53" s="21">
        <v>125</v>
      </c>
      <c r="E53" s="22">
        <v>803</v>
      </c>
      <c r="F53" s="23">
        <v>28</v>
      </c>
      <c r="G53" s="24">
        <f t="shared" si="0"/>
        <v>956</v>
      </c>
    </row>
    <row r="54" spans="1:7" s="2" customFormat="1" ht="13.5" customHeight="1" thickBot="1" thickTop="1">
      <c r="A54" s="53"/>
      <c r="B54" s="25" t="s">
        <v>4</v>
      </c>
      <c r="C54" s="26">
        <f>SUM(C47:C53)</f>
        <v>9421</v>
      </c>
      <c r="D54" s="27">
        <f>SUM(D47:D53)</f>
        <v>1326</v>
      </c>
      <c r="E54" s="27">
        <f>SUM(E47:E53)</f>
        <v>8095</v>
      </c>
      <c r="F54" s="27">
        <f>SUM(F47:F53)</f>
        <v>207</v>
      </c>
      <c r="G54" s="28">
        <f>SUM(G47:G53)</f>
        <v>9628</v>
      </c>
    </row>
    <row r="55" spans="1:7" s="2" customFormat="1" ht="13.5" customHeight="1">
      <c r="A55" s="52" t="s">
        <v>20</v>
      </c>
      <c r="B55" s="9" t="s">
        <v>8</v>
      </c>
      <c r="C55" s="10">
        <v>1895</v>
      </c>
      <c r="D55" s="11">
        <v>318</v>
      </c>
      <c r="E55" s="12">
        <v>1577</v>
      </c>
      <c r="F55" s="13">
        <v>23</v>
      </c>
      <c r="G55" s="14">
        <f>C55+F55</f>
        <v>1918</v>
      </c>
    </row>
    <row r="56" spans="1:7" s="2" customFormat="1" ht="13.5" customHeight="1">
      <c r="A56" s="52"/>
      <c r="B56" s="9" t="s">
        <v>9</v>
      </c>
      <c r="C56" s="29">
        <v>1004</v>
      </c>
      <c r="D56" s="11">
        <v>166</v>
      </c>
      <c r="E56" s="12">
        <v>838</v>
      </c>
      <c r="F56" s="13">
        <v>28</v>
      </c>
      <c r="G56" s="14">
        <f>C56+F56</f>
        <v>1032</v>
      </c>
    </row>
    <row r="57" spans="1:7" s="2" customFormat="1" ht="13.5" customHeight="1">
      <c r="A57" s="52"/>
      <c r="B57" s="15" t="s">
        <v>10</v>
      </c>
      <c r="C57" s="29">
        <v>1568</v>
      </c>
      <c r="D57" s="16">
        <v>200</v>
      </c>
      <c r="E57" s="17">
        <v>1368</v>
      </c>
      <c r="F57" s="18">
        <v>29</v>
      </c>
      <c r="G57" s="19">
        <f t="shared" si="0"/>
        <v>1597</v>
      </c>
    </row>
    <row r="58" spans="1:7" s="2" customFormat="1" ht="13.5" customHeight="1">
      <c r="A58" s="52"/>
      <c r="B58" s="15" t="s">
        <v>11</v>
      </c>
      <c r="C58" s="29">
        <v>1358</v>
      </c>
      <c r="D58" s="16">
        <v>183</v>
      </c>
      <c r="E58" s="17">
        <v>1175</v>
      </c>
      <c r="F58" s="18">
        <v>37</v>
      </c>
      <c r="G58" s="19">
        <f t="shared" si="0"/>
        <v>1395</v>
      </c>
    </row>
    <row r="59" spans="1:7" s="2" customFormat="1" ht="13.5" customHeight="1">
      <c r="A59" s="52"/>
      <c r="B59" s="15" t="s">
        <v>12</v>
      </c>
      <c r="C59" s="29">
        <v>1011</v>
      </c>
      <c r="D59" s="16">
        <v>114</v>
      </c>
      <c r="E59" s="17">
        <v>897</v>
      </c>
      <c r="F59" s="18">
        <v>30</v>
      </c>
      <c r="G59" s="19">
        <f t="shared" si="0"/>
        <v>1041</v>
      </c>
    </row>
    <row r="60" spans="1:7" s="2" customFormat="1" ht="13.5" customHeight="1">
      <c r="A60" s="52"/>
      <c r="B60" s="15" t="s">
        <v>13</v>
      </c>
      <c r="C60" s="29">
        <v>816</v>
      </c>
      <c r="D60" s="16">
        <v>98</v>
      </c>
      <c r="E60" s="17">
        <v>718</v>
      </c>
      <c r="F60" s="18">
        <v>12</v>
      </c>
      <c r="G60" s="19">
        <f t="shared" si="0"/>
        <v>828</v>
      </c>
    </row>
    <row r="61" spans="1:7" s="2" customFormat="1" ht="13.5" customHeight="1" thickBot="1">
      <c r="A61" s="52"/>
      <c r="B61" s="20" t="s">
        <v>14</v>
      </c>
      <c r="C61" s="39">
        <v>888</v>
      </c>
      <c r="D61" s="21">
        <v>116</v>
      </c>
      <c r="E61" s="22">
        <v>772</v>
      </c>
      <c r="F61" s="23">
        <v>27</v>
      </c>
      <c r="G61" s="24">
        <f t="shared" si="0"/>
        <v>915</v>
      </c>
    </row>
    <row r="62" spans="1:7" s="2" customFormat="1" ht="13.5" customHeight="1" thickBot="1" thickTop="1">
      <c r="A62" s="53"/>
      <c r="B62" s="25" t="s">
        <v>4</v>
      </c>
      <c r="C62" s="26">
        <f>SUM(C55:C61)</f>
        <v>8540</v>
      </c>
      <c r="D62" s="27">
        <f>SUM(D55:D61)</f>
        <v>1195</v>
      </c>
      <c r="E62" s="27">
        <f>SUM(E55:E61)</f>
        <v>7345</v>
      </c>
      <c r="F62" s="27">
        <f>SUM(F55:F61)</f>
        <v>186</v>
      </c>
      <c r="G62" s="28">
        <f>SUM(G55:G61)</f>
        <v>8726</v>
      </c>
    </row>
    <row r="63" spans="1:7" s="2" customFormat="1" ht="13.5" customHeight="1">
      <c r="A63" s="52" t="s">
        <v>21</v>
      </c>
      <c r="B63" s="9" t="s">
        <v>8</v>
      </c>
      <c r="C63" s="10">
        <f aca="true" t="shared" si="1" ref="C63:F69">C7+C15+C23+C31+C39+C47+C55</f>
        <v>13430</v>
      </c>
      <c r="D63" s="31">
        <f t="shared" si="1"/>
        <v>2185</v>
      </c>
      <c r="E63" s="32">
        <f t="shared" si="1"/>
        <v>11247</v>
      </c>
      <c r="F63" s="10">
        <f t="shared" si="1"/>
        <v>161</v>
      </c>
      <c r="G63" s="14">
        <f>C63+F63</f>
        <v>13591</v>
      </c>
    </row>
    <row r="64" spans="1:7" s="2" customFormat="1" ht="13.5" customHeight="1">
      <c r="A64" s="52"/>
      <c r="B64" s="9" t="s">
        <v>9</v>
      </c>
      <c r="C64" s="29">
        <f t="shared" si="1"/>
        <v>7914</v>
      </c>
      <c r="D64" s="33">
        <f t="shared" si="1"/>
        <v>1365</v>
      </c>
      <c r="E64" s="34">
        <f t="shared" si="1"/>
        <v>6537</v>
      </c>
      <c r="F64" s="29">
        <f t="shared" si="1"/>
        <v>215</v>
      </c>
      <c r="G64" s="14">
        <f>C64+F64</f>
        <v>8129</v>
      </c>
    </row>
    <row r="65" spans="1:7" s="2" customFormat="1" ht="13.5" customHeight="1">
      <c r="A65" s="52"/>
      <c r="B65" s="15" t="s">
        <v>10</v>
      </c>
      <c r="C65" s="29">
        <f t="shared" si="1"/>
        <v>11584</v>
      </c>
      <c r="D65" s="33">
        <f t="shared" si="1"/>
        <v>1494</v>
      </c>
      <c r="E65" s="34">
        <f t="shared" si="1"/>
        <v>10093</v>
      </c>
      <c r="F65" s="29">
        <f t="shared" si="1"/>
        <v>233</v>
      </c>
      <c r="G65" s="19">
        <f t="shared" si="0"/>
        <v>11817</v>
      </c>
    </row>
    <row r="66" spans="1:7" s="2" customFormat="1" ht="13.5" customHeight="1">
      <c r="A66" s="52"/>
      <c r="B66" s="15" t="s">
        <v>11</v>
      </c>
      <c r="C66" s="29">
        <f t="shared" si="1"/>
        <v>9331</v>
      </c>
      <c r="D66" s="33">
        <f t="shared" si="1"/>
        <v>1250</v>
      </c>
      <c r="E66" s="34">
        <f t="shared" si="1"/>
        <v>8084</v>
      </c>
      <c r="F66" s="29">
        <f t="shared" si="1"/>
        <v>248</v>
      </c>
      <c r="G66" s="19">
        <f t="shared" si="0"/>
        <v>9579</v>
      </c>
    </row>
    <row r="67" spans="1:7" s="2" customFormat="1" ht="13.5" customHeight="1">
      <c r="A67" s="52"/>
      <c r="B67" s="15" t="s">
        <v>12</v>
      </c>
      <c r="C67" s="29">
        <f t="shared" si="1"/>
        <v>6696</v>
      </c>
      <c r="D67" s="33">
        <f t="shared" si="1"/>
        <v>829</v>
      </c>
      <c r="E67" s="34">
        <f t="shared" si="1"/>
        <v>5872</v>
      </c>
      <c r="F67" s="29">
        <f t="shared" si="1"/>
        <v>153</v>
      </c>
      <c r="G67" s="19">
        <f t="shared" si="0"/>
        <v>6849</v>
      </c>
    </row>
    <row r="68" spans="1:7" s="2" customFormat="1" ht="13.5" customHeight="1">
      <c r="A68" s="52"/>
      <c r="B68" s="15" t="s">
        <v>13</v>
      </c>
      <c r="C68" s="29">
        <f t="shared" si="1"/>
        <v>6142</v>
      </c>
      <c r="D68" s="33">
        <f t="shared" si="1"/>
        <v>709</v>
      </c>
      <c r="E68" s="34">
        <f t="shared" si="1"/>
        <v>5438</v>
      </c>
      <c r="F68" s="29">
        <f t="shared" si="1"/>
        <v>106</v>
      </c>
      <c r="G68" s="19">
        <f t="shared" si="0"/>
        <v>6248</v>
      </c>
    </row>
    <row r="69" spans="1:7" s="2" customFormat="1" ht="13.5" customHeight="1" thickBot="1">
      <c r="A69" s="52"/>
      <c r="B69" s="20" t="s">
        <v>14</v>
      </c>
      <c r="C69" s="30">
        <f t="shared" si="1"/>
        <v>5318</v>
      </c>
      <c r="D69" s="35">
        <f t="shared" si="1"/>
        <v>667</v>
      </c>
      <c r="E69" s="36">
        <f t="shared" si="1"/>
        <v>4655</v>
      </c>
      <c r="F69" s="30">
        <f t="shared" si="1"/>
        <v>159</v>
      </c>
      <c r="G69" s="24">
        <f t="shared" si="0"/>
        <v>5477</v>
      </c>
    </row>
    <row r="70" spans="1:7" s="2" customFormat="1" ht="13.5" customHeight="1" thickBot="1" thickTop="1">
      <c r="A70" s="53"/>
      <c r="B70" s="25" t="s">
        <v>4</v>
      </c>
      <c r="C70" s="26">
        <f>SUM(C63:C69)</f>
        <v>60415</v>
      </c>
      <c r="D70" s="27">
        <f>SUM(D63:D69)</f>
        <v>8499</v>
      </c>
      <c r="E70" s="27">
        <f>SUM(E63:E69)</f>
        <v>51926</v>
      </c>
      <c r="F70" s="27">
        <f>SUM(F63:F69)</f>
        <v>1275</v>
      </c>
      <c r="G70" s="28">
        <f>SUM(G63:G69)</f>
        <v>61690</v>
      </c>
    </row>
  </sheetData>
  <sheetProtection/>
  <mergeCells count="13">
    <mergeCell ref="E2:G2"/>
    <mergeCell ref="A5:B6"/>
    <mergeCell ref="C5:C6"/>
    <mergeCell ref="F5:F6"/>
    <mergeCell ref="G5:G6"/>
    <mergeCell ref="A7:A14"/>
    <mergeCell ref="A63:A70"/>
    <mergeCell ref="A15:A22"/>
    <mergeCell ref="A23:A30"/>
    <mergeCell ref="A31:A38"/>
    <mergeCell ref="A39:A46"/>
    <mergeCell ref="A47:A54"/>
    <mergeCell ref="A55:A6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0" t="s">
        <v>27</v>
      </c>
      <c r="F2" s="40"/>
      <c r="G2" s="40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1" t="s">
        <v>22</v>
      </c>
      <c r="B5" s="42"/>
      <c r="C5" s="45" t="s">
        <v>2</v>
      </c>
      <c r="D5" s="4"/>
      <c r="E5" s="5"/>
      <c r="F5" s="47" t="s">
        <v>3</v>
      </c>
      <c r="G5" s="49" t="s">
        <v>4</v>
      </c>
    </row>
    <row r="6" spans="1:7" s="8" customFormat="1" ht="16.5" customHeight="1" thickBot="1" thickTop="1">
      <c r="A6" s="43"/>
      <c r="B6" s="44"/>
      <c r="C6" s="46"/>
      <c r="D6" s="6" t="s">
        <v>5</v>
      </c>
      <c r="E6" s="7" t="s">
        <v>6</v>
      </c>
      <c r="F6" s="48"/>
      <c r="G6" s="50"/>
    </row>
    <row r="7" spans="1:7" s="2" customFormat="1" ht="13.5" customHeight="1">
      <c r="A7" s="51" t="s">
        <v>7</v>
      </c>
      <c r="B7" s="9" t="s">
        <v>8</v>
      </c>
      <c r="C7" s="10">
        <v>2638</v>
      </c>
      <c r="D7" s="11">
        <v>431</v>
      </c>
      <c r="E7" s="12">
        <v>2207</v>
      </c>
      <c r="F7" s="13">
        <v>27</v>
      </c>
      <c r="G7" s="14">
        <f aca="true" t="shared" si="0" ref="G7:G61">C7+F7</f>
        <v>2665</v>
      </c>
    </row>
    <row r="8" spans="1:7" s="2" customFormat="1" ht="13.5" customHeight="1">
      <c r="A8" s="52"/>
      <c r="B8" s="9" t="s">
        <v>9</v>
      </c>
      <c r="C8" s="29">
        <v>1597</v>
      </c>
      <c r="D8" s="11">
        <v>276</v>
      </c>
      <c r="E8" s="12">
        <v>1321</v>
      </c>
      <c r="F8" s="13">
        <v>45</v>
      </c>
      <c r="G8" s="14">
        <f t="shared" si="0"/>
        <v>1642</v>
      </c>
    </row>
    <row r="9" spans="1:7" s="2" customFormat="1" ht="13.5" customHeight="1">
      <c r="A9" s="52"/>
      <c r="B9" s="15" t="s">
        <v>10</v>
      </c>
      <c r="C9" s="29">
        <v>2152</v>
      </c>
      <c r="D9" s="16">
        <v>266</v>
      </c>
      <c r="E9" s="17">
        <v>1886</v>
      </c>
      <c r="F9" s="18">
        <v>50</v>
      </c>
      <c r="G9" s="19">
        <f t="shared" si="0"/>
        <v>2202</v>
      </c>
    </row>
    <row r="10" spans="1:7" s="2" customFormat="1" ht="13.5" customHeight="1">
      <c r="A10" s="52"/>
      <c r="B10" s="15" t="s">
        <v>11</v>
      </c>
      <c r="C10" s="29">
        <v>1782</v>
      </c>
      <c r="D10" s="16">
        <v>247</v>
      </c>
      <c r="E10" s="17">
        <v>1535</v>
      </c>
      <c r="F10" s="18">
        <v>45</v>
      </c>
      <c r="G10" s="19">
        <f t="shared" si="0"/>
        <v>1827</v>
      </c>
    </row>
    <row r="11" spans="1:7" s="2" customFormat="1" ht="13.5" customHeight="1">
      <c r="A11" s="52"/>
      <c r="B11" s="15" t="s">
        <v>12</v>
      </c>
      <c r="C11" s="29">
        <v>1361</v>
      </c>
      <c r="D11" s="16">
        <v>197</v>
      </c>
      <c r="E11" s="17">
        <v>1164</v>
      </c>
      <c r="F11" s="18">
        <v>30</v>
      </c>
      <c r="G11" s="19">
        <f t="shared" si="0"/>
        <v>1391</v>
      </c>
    </row>
    <row r="12" spans="1:7" s="2" customFormat="1" ht="13.5" customHeight="1">
      <c r="A12" s="52"/>
      <c r="B12" s="15" t="s">
        <v>13</v>
      </c>
      <c r="C12" s="29">
        <v>1199</v>
      </c>
      <c r="D12" s="16">
        <v>124</v>
      </c>
      <c r="E12" s="17">
        <v>1075</v>
      </c>
      <c r="F12" s="18">
        <v>18</v>
      </c>
      <c r="G12" s="19">
        <f t="shared" si="0"/>
        <v>1217</v>
      </c>
    </row>
    <row r="13" spans="1:7" s="2" customFormat="1" ht="13.5" customHeight="1" thickBot="1">
      <c r="A13" s="52"/>
      <c r="B13" s="20" t="s">
        <v>14</v>
      </c>
      <c r="C13" s="30">
        <v>993</v>
      </c>
      <c r="D13" s="21">
        <v>128</v>
      </c>
      <c r="E13" s="22">
        <v>865</v>
      </c>
      <c r="F13" s="23">
        <v>28</v>
      </c>
      <c r="G13" s="24">
        <f t="shared" si="0"/>
        <v>1021</v>
      </c>
    </row>
    <row r="14" spans="1:7" s="2" customFormat="1" ht="13.5" customHeight="1" thickBot="1" thickTop="1">
      <c r="A14" s="53"/>
      <c r="B14" s="25" t="s">
        <v>4</v>
      </c>
      <c r="C14" s="26">
        <f>SUM(C7:C13)</f>
        <v>11722</v>
      </c>
      <c r="D14" s="27">
        <f>SUM(D7:D13)</f>
        <v>1669</v>
      </c>
      <c r="E14" s="27">
        <f>SUM(E7:E13)</f>
        <v>10053</v>
      </c>
      <c r="F14" s="27">
        <f>SUM(F7:F13)</f>
        <v>243</v>
      </c>
      <c r="G14" s="28">
        <f>SUM(G7:G13)</f>
        <v>11965</v>
      </c>
    </row>
    <row r="15" spans="1:7" s="2" customFormat="1" ht="13.5" customHeight="1">
      <c r="A15" s="51" t="s">
        <v>15</v>
      </c>
      <c r="B15" s="9" t="s">
        <v>8</v>
      </c>
      <c r="C15" s="10">
        <v>1808</v>
      </c>
      <c r="D15" s="11">
        <v>334</v>
      </c>
      <c r="E15" s="12">
        <v>1474</v>
      </c>
      <c r="F15" s="13">
        <v>31</v>
      </c>
      <c r="G15" s="14">
        <f>C15+F15</f>
        <v>1839</v>
      </c>
    </row>
    <row r="16" spans="1:7" s="2" customFormat="1" ht="13.5" customHeight="1">
      <c r="A16" s="52"/>
      <c r="B16" s="9" t="s">
        <v>9</v>
      </c>
      <c r="C16" s="29">
        <v>993</v>
      </c>
      <c r="D16" s="11">
        <v>191</v>
      </c>
      <c r="E16" s="12">
        <v>802</v>
      </c>
      <c r="F16" s="13">
        <v>27</v>
      </c>
      <c r="G16" s="14">
        <f>C16+F16</f>
        <v>1020</v>
      </c>
    </row>
    <row r="17" spans="1:7" s="2" customFormat="1" ht="13.5" customHeight="1">
      <c r="A17" s="52"/>
      <c r="B17" s="15" t="s">
        <v>10</v>
      </c>
      <c r="C17" s="29">
        <v>1628</v>
      </c>
      <c r="D17" s="16">
        <v>244</v>
      </c>
      <c r="E17" s="17">
        <v>1384</v>
      </c>
      <c r="F17" s="18">
        <v>35</v>
      </c>
      <c r="G17" s="19">
        <f t="shared" si="0"/>
        <v>1663</v>
      </c>
    </row>
    <row r="18" spans="1:7" s="2" customFormat="1" ht="13.5" customHeight="1">
      <c r="A18" s="52"/>
      <c r="B18" s="15" t="s">
        <v>11</v>
      </c>
      <c r="C18" s="29">
        <v>1161</v>
      </c>
      <c r="D18" s="16">
        <v>167</v>
      </c>
      <c r="E18" s="17">
        <v>994</v>
      </c>
      <c r="F18" s="18">
        <v>30</v>
      </c>
      <c r="G18" s="19">
        <f t="shared" si="0"/>
        <v>1191</v>
      </c>
    </row>
    <row r="19" spans="1:7" s="2" customFormat="1" ht="13.5" customHeight="1">
      <c r="A19" s="52"/>
      <c r="B19" s="15" t="s">
        <v>12</v>
      </c>
      <c r="C19" s="29">
        <v>878</v>
      </c>
      <c r="D19" s="16">
        <v>123</v>
      </c>
      <c r="E19" s="17">
        <v>755</v>
      </c>
      <c r="F19" s="18">
        <v>19</v>
      </c>
      <c r="G19" s="19">
        <f t="shared" si="0"/>
        <v>897</v>
      </c>
    </row>
    <row r="20" spans="1:7" s="2" customFormat="1" ht="13.5" customHeight="1">
      <c r="A20" s="52"/>
      <c r="B20" s="15" t="s">
        <v>13</v>
      </c>
      <c r="C20" s="29">
        <v>905</v>
      </c>
      <c r="D20" s="16">
        <v>116</v>
      </c>
      <c r="E20" s="17">
        <v>789</v>
      </c>
      <c r="F20" s="18">
        <v>13</v>
      </c>
      <c r="G20" s="19">
        <f t="shared" si="0"/>
        <v>918</v>
      </c>
    </row>
    <row r="21" spans="1:7" s="2" customFormat="1" ht="13.5" customHeight="1" thickBot="1">
      <c r="A21" s="52"/>
      <c r="B21" s="20" t="s">
        <v>14</v>
      </c>
      <c r="C21" s="30">
        <v>584</v>
      </c>
      <c r="D21" s="21">
        <v>70</v>
      </c>
      <c r="E21" s="22">
        <v>514</v>
      </c>
      <c r="F21" s="23">
        <v>12</v>
      </c>
      <c r="G21" s="24">
        <f t="shared" si="0"/>
        <v>596</v>
      </c>
    </row>
    <row r="22" spans="1:7" s="2" customFormat="1" ht="13.5" customHeight="1" thickBot="1" thickTop="1">
      <c r="A22" s="53"/>
      <c r="B22" s="25" t="s">
        <v>4</v>
      </c>
      <c r="C22" s="26">
        <f>SUM(C15:C21)</f>
        <v>7957</v>
      </c>
      <c r="D22" s="27">
        <f>SUM(D15:D21)</f>
        <v>1245</v>
      </c>
      <c r="E22" s="27">
        <f>SUM(E15:E21)</f>
        <v>6712</v>
      </c>
      <c r="F22" s="27">
        <f>SUM(F15:F21)</f>
        <v>167</v>
      </c>
      <c r="G22" s="28">
        <f>SUM(G15:G21)</f>
        <v>8124</v>
      </c>
    </row>
    <row r="23" spans="1:7" s="2" customFormat="1" ht="13.5" customHeight="1">
      <c r="A23" s="52" t="s">
        <v>16</v>
      </c>
      <c r="B23" s="9" t="s">
        <v>8</v>
      </c>
      <c r="C23" s="10">
        <v>1528</v>
      </c>
      <c r="D23" s="11">
        <v>241</v>
      </c>
      <c r="E23" s="12">
        <v>1287</v>
      </c>
      <c r="F23" s="13">
        <v>21</v>
      </c>
      <c r="G23" s="14">
        <f>C23+F23</f>
        <v>1549</v>
      </c>
    </row>
    <row r="24" spans="1:7" s="2" customFormat="1" ht="13.5" customHeight="1">
      <c r="A24" s="52"/>
      <c r="B24" s="9" t="s">
        <v>9</v>
      </c>
      <c r="C24" s="29">
        <v>798</v>
      </c>
      <c r="D24" s="11">
        <v>128</v>
      </c>
      <c r="E24" s="12">
        <v>670</v>
      </c>
      <c r="F24" s="13">
        <v>14</v>
      </c>
      <c r="G24" s="14">
        <f>C24+F24</f>
        <v>812</v>
      </c>
    </row>
    <row r="25" spans="1:7" s="2" customFormat="1" ht="13.5" customHeight="1">
      <c r="A25" s="52"/>
      <c r="B25" s="15" t="s">
        <v>10</v>
      </c>
      <c r="C25" s="29">
        <v>1279</v>
      </c>
      <c r="D25" s="16">
        <v>141</v>
      </c>
      <c r="E25" s="17">
        <v>1138</v>
      </c>
      <c r="F25" s="18">
        <v>28</v>
      </c>
      <c r="G25" s="19">
        <f t="shared" si="0"/>
        <v>1307</v>
      </c>
    </row>
    <row r="26" spans="1:7" s="2" customFormat="1" ht="13.5" customHeight="1">
      <c r="A26" s="52"/>
      <c r="B26" s="15" t="s">
        <v>11</v>
      </c>
      <c r="C26" s="29">
        <v>923</v>
      </c>
      <c r="D26" s="16">
        <v>97</v>
      </c>
      <c r="E26" s="17">
        <v>826</v>
      </c>
      <c r="F26" s="18">
        <v>21</v>
      </c>
      <c r="G26" s="19">
        <f t="shared" si="0"/>
        <v>944</v>
      </c>
    </row>
    <row r="27" spans="1:7" s="2" customFormat="1" ht="13.5" customHeight="1">
      <c r="A27" s="52"/>
      <c r="B27" s="15" t="s">
        <v>12</v>
      </c>
      <c r="C27" s="29">
        <v>576</v>
      </c>
      <c r="D27" s="16">
        <v>55</v>
      </c>
      <c r="E27" s="17">
        <v>521</v>
      </c>
      <c r="F27" s="18">
        <v>8</v>
      </c>
      <c r="G27" s="19">
        <f t="shared" si="0"/>
        <v>584</v>
      </c>
    </row>
    <row r="28" spans="1:7" s="2" customFormat="1" ht="13.5" customHeight="1">
      <c r="A28" s="52"/>
      <c r="B28" s="15" t="s">
        <v>13</v>
      </c>
      <c r="C28" s="29">
        <v>626</v>
      </c>
      <c r="D28" s="16">
        <v>69</v>
      </c>
      <c r="E28" s="17">
        <v>557</v>
      </c>
      <c r="F28" s="18">
        <v>18</v>
      </c>
      <c r="G28" s="19">
        <f t="shared" si="0"/>
        <v>644</v>
      </c>
    </row>
    <row r="29" spans="1:7" s="2" customFormat="1" ht="13.5" customHeight="1" thickBot="1">
      <c r="A29" s="52"/>
      <c r="B29" s="20" t="s">
        <v>14</v>
      </c>
      <c r="C29" s="30">
        <v>472</v>
      </c>
      <c r="D29" s="21">
        <v>53</v>
      </c>
      <c r="E29" s="22">
        <v>419</v>
      </c>
      <c r="F29" s="23">
        <v>15</v>
      </c>
      <c r="G29" s="24">
        <f t="shared" si="0"/>
        <v>487</v>
      </c>
    </row>
    <row r="30" spans="1:7" s="2" customFormat="1" ht="13.5" customHeight="1" thickBot="1" thickTop="1">
      <c r="A30" s="53"/>
      <c r="B30" s="25" t="s">
        <v>4</v>
      </c>
      <c r="C30" s="26">
        <f>SUM(C23:C29)</f>
        <v>6202</v>
      </c>
      <c r="D30" s="27">
        <f>SUM(D23:D29)</f>
        <v>784</v>
      </c>
      <c r="E30" s="27">
        <f>SUM(E23:E29)</f>
        <v>5418</v>
      </c>
      <c r="F30" s="27">
        <f>SUM(F23:F29)</f>
        <v>125</v>
      </c>
      <c r="G30" s="28">
        <f>SUM(G23:G29)</f>
        <v>6327</v>
      </c>
    </row>
    <row r="31" spans="1:7" s="2" customFormat="1" ht="13.5" customHeight="1">
      <c r="A31" s="54" t="s">
        <v>17</v>
      </c>
      <c r="B31" s="9" t="s">
        <v>8</v>
      </c>
      <c r="C31" s="10">
        <v>2386</v>
      </c>
      <c r="D31" s="11">
        <v>376</v>
      </c>
      <c r="E31" s="12">
        <v>2010</v>
      </c>
      <c r="F31" s="13">
        <v>25</v>
      </c>
      <c r="G31" s="14">
        <f>C31+F31</f>
        <v>2411</v>
      </c>
    </row>
    <row r="32" spans="1:7" s="2" customFormat="1" ht="13.5" customHeight="1">
      <c r="A32" s="55"/>
      <c r="B32" s="9" t="s">
        <v>9</v>
      </c>
      <c r="C32" s="29">
        <v>1534</v>
      </c>
      <c r="D32" s="11">
        <v>261</v>
      </c>
      <c r="E32" s="12">
        <v>1273</v>
      </c>
      <c r="F32" s="13">
        <v>45</v>
      </c>
      <c r="G32" s="14">
        <f>C32+F32</f>
        <v>1579</v>
      </c>
    </row>
    <row r="33" spans="1:7" s="2" customFormat="1" ht="13.5" customHeight="1">
      <c r="A33" s="55"/>
      <c r="B33" s="15" t="s">
        <v>10</v>
      </c>
      <c r="C33" s="29">
        <v>1977</v>
      </c>
      <c r="D33" s="16">
        <v>228</v>
      </c>
      <c r="E33" s="17">
        <v>1749</v>
      </c>
      <c r="F33" s="18">
        <v>29</v>
      </c>
      <c r="G33" s="19">
        <f t="shared" si="0"/>
        <v>2006</v>
      </c>
    </row>
    <row r="34" spans="1:7" s="2" customFormat="1" ht="13.5" customHeight="1">
      <c r="A34" s="55"/>
      <c r="B34" s="15" t="s">
        <v>11</v>
      </c>
      <c r="C34" s="29">
        <v>1659</v>
      </c>
      <c r="D34" s="16">
        <v>214</v>
      </c>
      <c r="E34" s="17">
        <v>1445</v>
      </c>
      <c r="F34" s="18">
        <v>46</v>
      </c>
      <c r="G34" s="19">
        <f t="shared" si="0"/>
        <v>1705</v>
      </c>
    </row>
    <row r="35" spans="1:7" s="2" customFormat="1" ht="13.5" customHeight="1">
      <c r="A35" s="55"/>
      <c r="B35" s="15" t="s">
        <v>12</v>
      </c>
      <c r="C35" s="29">
        <v>1154</v>
      </c>
      <c r="D35" s="16">
        <v>129</v>
      </c>
      <c r="E35" s="17">
        <v>1025</v>
      </c>
      <c r="F35" s="18">
        <v>23</v>
      </c>
      <c r="G35" s="19">
        <f t="shared" si="0"/>
        <v>1177</v>
      </c>
    </row>
    <row r="36" spans="1:7" s="2" customFormat="1" ht="13.5" customHeight="1">
      <c r="A36" s="55"/>
      <c r="B36" s="15" t="s">
        <v>13</v>
      </c>
      <c r="C36" s="29">
        <v>1110</v>
      </c>
      <c r="D36" s="16">
        <v>112</v>
      </c>
      <c r="E36" s="17">
        <v>998</v>
      </c>
      <c r="F36" s="18">
        <v>22</v>
      </c>
      <c r="G36" s="19">
        <f t="shared" si="0"/>
        <v>1132</v>
      </c>
    </row>
    <row r="37" spans="1:7" s="2" customFormat="1" ht="13.5" customHeight="1" thickBot="1">
      <c r="A37" s="55"/>
      <c r="B37" s="20" t="s">
        <v>14</v>
      </c>
      <c r="C37" s="30">
        <v>977</v>
      </c>
      <c r="D37" s="21">
        <v>120</v>
      </c>
      <c r="E37" s="22">
        <v>857</v>
      </c>
      <c r="F37" s="23">
        <v>29</v>
      </c>
      <c r="G37" s="24">
        <f t="shared" si="0"/>
        <v>1006</v>
      </c>
    </row>
    <row r="38" spans="1:7" s="2" customFormat="1" ht="13.5" customHeight="1" thickBot="1" thickTop="1">
      <c r="A38" s="56"/>
      <c r="B38" s="25" t="s">
        <v>4</v>
      </c>
      <c r="C38" s="26">
        <f>SUM(C31:C37)</f>
        <v>10797</v>
      </c>
      <c r="D38" s="27">
        <f>SUM(D31:D37)</f>
        <v>1440</v>
      </c>
      <c r="E38" s="27">
        <f>SUM(E31:E37)</f>
        <v>9357</v>
      </c>
      <c r="F38" s="27">
        <f>SUM(F31:F37)</f>
        <v>219</v>
      </c>
      <c r="G38" s="28">
        <f>SUM(G31:G37)</f>
        <v>11016</v>
      </c>
    </row>
    <row r="39" spans="1:7" s="2" customFormat="1" ht="13.5" customHeight="1">
      <c r="A39" s="52" t="s">
        <v>18</v>
      </c>
      <c r="B39" s="9" t="s">
        <v>8</v>
      </c>
      <c r="C39" s="10">
        <v>1410</v>
      </c>
      <c r="D39" s="11">
        <v>240</v>
      </c>
      <c r="E39" s="12">
        <v>1170</v>
      </c>
      <c r="F39" s="13">
        <v>16</v>
      </c>
      <c r="G39" s="14">
        <f>C39+F39</f>
        <v>1426</v>
      </c>
    </row>
    <row r="40" spans="1:7" s="2" customFormat="1" ht="13.5" customHeight="1">
      <c r="A40" s="52"/>
      <c r="B40" s="9" t="s">
        <v>9</v>
      </c>
      <c r="C40" s="29">
        <v>800</v>
      </c>
      <c r="D40" s="11">
        <v>140</v>
      </c>
      <c r="E40" s="12">
        <v>660</v>
      </c>
      <c r="F40" s="13">
        <v>23</v>
      </c>
      <c r="G40" s="14">
        <f>C40+F40</f>
        <v>823</v>
      </c>
    </row>
    <row r="41" spans="1:7" s="2" customFormat="1" ht="13.5" customHeight="1">
      <c r="A41" s="52"/>
      <c r="B41" s="15" t="s">
        <v>10</v>
      </c>
      <c r="C41" s="29">
        <v>1158</v>
      </c>
      <c r="D41" s="16">
        <v>151</v>
      </c>
      <c r="E41" s="17">
        <v>1007</v>
      </c>
      <c r="F41" s="18">
        <v>17</v>
      </c>
      <c r="G41" s="19">
        <f t="shared" si="0"/>
        <v>1175</v>
      </c>
    </row>
    <row r="42" spans="1:7" s="2" customFormat="1" ht="13.5" customHeight="1">
      <c r="A42" s="52"/>
      <c r="B42" s="15" t="s">
        <v>11</v>
      </c>
      <c r="C42" s="29">
        <v>815</v>
      </c>
      <c r="D42" s="16">
        <v>105</v>
      </c>
      <c r="E42" s="17">
        <v>710</v>
      </c>
      <c r="F42" s="18">
        <v>21</v>
      </c>
      <c r="G42" s="19">
        <f t="shared" si="0"/>
        <v>836</v>
      </c>
    </row>
    <row r="43" spans="1:7" s="2" customFormat="1" ht="13.5" customHeight="1">
      <c r="A43" s="52"/>
      <c r="B43" s="15" t="s">
        <v>12</v>
      </c>
      <c r="C43" s="29">
        <v>573</v>
      </c>
      <c r="D43" s="16">
        <v>61</v>
      </c>
      <c r="E43" s="17">
        <v>512</v>
      </c>
      <c r="F43" s="18">
        <v>12</v>
      </c>
      <c r="G43" s="19">
        <f t="shared" si="0"/>
        <v>585</v>
      </c>
    </row>
    <row r="44" spans="1:7" s="2" customFormat="1" ht="13.5" customHeight="1">
      <c r="A44" s="52"/>
      <c r="B44" s="15" t="s">
        <v>13</v>
      </c>
      <c r="C44" s="29">
        <v>527</v>
      </c>
      <c r="D44" s="16">
        <v>67</v>
      </c>
      <c r="E44" s="17">
        <v>460</v>
      </c>
      <c r="F44" s="18">
        <v>8</v>
      </c>
      <c r="G44" s="19">
        <f t="shared" si="0"/>
        <v>535</v>
      </c>
    </row>
    <row r="45" spans="1:7" s="2" customFormat="1" ht="13.5" customHeight="1" thickBot="1">
      <c r="A45" s="52"/>
      <c r="B45" s="20" t="s">
        <v>14</v>
      </c>
      <c r="C45" s="30">
        <v>502</v>
      </c>
      <c r="D45" s="21">
        <v>62</v>
      </c>
      <c r="E45" s="22">
        <v>440</v>
      </c>
      <c r="F45" s="23">
        <v>20</v>
      </c>
      <c r="G45" s="24">
        <f t="shared" si="0"/>
        <v>522</v>
      </c>
    </row>
    <row r="46" spans="1:7" s="2" customFormat="1" ht="13.5" customHeight="1" thickBot="1" thickTop="1">
      <c r="A46" s="53"/>
      <c r="B46" s="25" t="s">
        <v>4</v>
      </c>
      <c r="C46" s="26">
        <f>SUM(C39:C45)</f>
        <v>5785</v>
      </c>
      <c r="D46" s="27">
        <f>SUM(D39:D45)</f>
        <v>826</v>
      </c>
      <c r="E46" s="27">
        <f>SUM(E39:E45)</f>
        <v>4959</v>
      </c>
      <c r="F46" s="27">
        <f>SUM(F39:F45)</f>
        <v>117</v>
      </c>
      <c r="G46" s="28">
        <f>SUM(G39:G45)</f>
        <v>5902</v>
      </c>
    </row>
    <row r="47" spans="1:7" s="2" customFormat="1" ht="13.5" customHeight="1">
      <c r="A47" s="52" t="s">
        <v>19</v>
      </c>
      <c r="B47" s="9" t="s">
        <v>8</v>
      </c>
      <c r="C47" s="10">
        <v>1740</v>
      </c>
      <c r="D47" s="11">
        <v>245</v>
      </c>
      <c r="E47" s="12">
        <v>1495</v>
      </c>
      <c r="F47" s="13">
        <v>13</v>
      </c>
      <c r="G47" s="14">
        <f>C47+F47</f>
        <v>1753</v>
      </c>
    </row>
    <row r="48" spans="1:7" s="2" customFormat="1" ht="13.5" customHeight="1">
      <c r="A48" s="52"/>
      <c r="B48" s="9" t="s">
        <v>9</v>
      </c>
      <c r="C48" s="29">
        <v>1252</v>
      </c>
      <c r="D48" s="11">
        <v>213</v>
      </c>
      <c r="E48" s="12">
        <v>1039</v>
      </c>
      <c r="F48" s="13">
        <v>35</v>
      </c>
      <c r="G48" s="14">
        <f>C48+F48</f>
        <v>1287</v>
      </c>
    </row>
    <row r="49" spans="1:7" s="2" customFormat="1" ht="13.5" customHeight="1">
      <c r="A49" s="52"/>
      <c r="B49" s="15" t="s">
        <v>10</v>
      </c>
      <c r="C49" s="29">
        <v>1780</v>
      </c>
      <c r="D49" s="16">
        <v>251</v>
      </c>
      <c r="E49" s="17">
        <v>1529</v>
      </c>
      <c r="F49" s="18">
        <v>43</v>
      </c>
      <c r="G49" s="19">
        <f t="shared" si="0"/>
        <v>1823</v>
      </c>
    </row>
    <row r="50" spans="1:7" s="2" customFormat="1" ht="13.5" customHeight="1">
      <c r="A50" s="52"/>
      <c r="B50" s="15" t="s">
        <v>11</v>
      </c>
      <c r="C50" s="29">
        <v>1640</v>
      </c>
      <c r="D50" s="16">
        <v>226</v>
      </c>
      <c r="E50" s="17">
        <v>1414</v>
      </c>
      <c r="F50" s="18">
        <v>41</v>
      </c>
      <c r="G50" s="19">
        <f t="shared" si="0"/>
        <v>1681</v>
      </c>
    </row>
    <row r="51" spans="1:7" s="2" customFormat="1" ht="13.5" customHeight="1">
      <c r="A51" s="52"/>
      <c r="B51" s="15" t="s">
        <v>12</v>
      </c>
      <c r="C51" s="29">
        <v>1140</v>
      </c>
      <c r="D51" s="16">
        <v>156</v>
      </c>
      <c r="E51" s="17">
        <v>984</v>
      </c>
      <c r="F51" s="18">
        <v>27</v>
      </c>
      <c r="G51" s="19">
        <f t="shared" si="0"/>
        <v>1167</v>
      </c>
    </row>
    <row r="52" spans="1:7" s="2" customFormat="1" ht="13.5" customHeight="1">
      <c r="A52" s="52"/>
      <c r="B52" s="15" t="s">
        <v>13</v>
      </c>
      <c r="C52" s="29">
        <v>924</v>
      </c>
      <c r="D52" s="16">
        <v>109</v>
      </c>
      <c r="E52" s="17">
        <v>815</v>
      </c>
      <c r="F52" s="18">
        <v>21</v>
      </c>
      <c r="G52" s="19">
        <f t="shared" si="0"/>
        <v>945</v>
      </c>
    </row>
    <row r="53" spans="1:7" s="2" customFormat="1" ht="13.5" customHeight="1" thickBot="1">
      <c r="A53" s="52"/>
      <c r="B53" s="20" t="s">
        <v>14</v>
      </c>
      <c r="C53" s="30">
        <v>935</v>
      </c>
      <c r="D53" s="21">
        <v>126</v>
      </c>
      <c r="E53" s="22">
        <v>809</v>
      </c>
      <c r="F53" s="23">
        <v>28</v>
      </c>
      <c r="G53" s="24">
        <f t="shared" si="0"/>
        <v>963</v>
      </c>
    </row>
    <row r="54" spans="1:7" s="2" customFormat="1" ht="13.5" customHeight="1" thickBot="1" thickTop="1">
      <c r="A54" s="53"/>
      <c r="B54" s="25" t="s">
        <v>4</v>
      </c>
      <c r="C54" s="26">
        <f>SUM(C47:C53)</f>
        <v>9411</v>
      </c>
      <c r="D54" s="27">
        <f>SUM(D47:D53)</f>
        <v>1326</v>
      </c>
      <c r="E54" s="27">
        <f>SUM(E47:E53)</f>
        <v>8085</v>
      </c>
      <c r="F54" s="27">
        <f>SUM(F47:F53)</f>
        <v>208</v>
      </c>
      <c r="G54" s="28">
        <f>SUM(G47:G53)</f>
        <v>9619</v>
      </c>
    </row>
    <row r="55" spans="1:7" s="2" customFormat="1" ht="13.5" customHeight="1">
      <c r="A55" s="52" t="s">
        <v>20</v>
      </c>
      <c r="B55" s="9" t="s">
        <v>8</v>
      </c>
      <c r="C55" s="10">
        <v>1894</v>
      </c>
      <c r="D55" s="11">
        <v>319</v>
      </c>
      <c r="E55" s="12">
        <v>1575</v>
      </c>
      <c r="F55" s="13">
        <v>24</v>
      </c>
      <c r="G55" s="14">
        <f>C55+F55</f>
        <v>1918</v>
      </c>
    </row>
    <row r="56" spans="1:7" s="2" customFormat="1" ht="13.5" customHeight="1">
      <c r="A56" s="52"/>
      <c r="B56" s="9" t="s">
        <v>9</v>
      </c>
      <c r="C56" s="29">
        <v>1011</v>
      </c>
      <c r="D56" s="11">
        <v>166</v>
      </c>
      <c r="E56" s="12">
        <v>845</v>
      </c>
      <c r="F56" s="13">
        <v>26</v>
      </c>
      <c r="G56" s="14">
        <f>C56+F56</f>
        <v>1037</v>
      </c>
    </row>
    <row r="57" spans="1:7" s="2" customFormat="1" ht="13.5" customHeight="1">
      <c r="A57" s="52"/>
      <c r="B57" s="15" t="s">
        <v>10</v>
      </c>
      <c r="C57" s="29">
        <v>1575</v>
      </c>
      <c r="D57" s="16">
        <v>202</v>
      </c>
      <c r="E57" s="17">
        <v>1373</v>
      </c>
      <c r="F57" s="18">
        <v>32</v>
      </c>
      <c r="G57" s="19">
        <f t="shared" si="0"/>
        <v>1607</v>
      </c>
    </row>
    <row r="58" spans="1:7" s="2" customFormat="1" ht="13.5" customHeight="1">
      <c r="A58" s="52"/>
      <c r="B58" s="15" t="s">
        <v>11</v>
      </c>
      <c r="C58" s="29">
        <v>1356</v>
      </c>
      <c r="D58" s="16">
        <v>177</v>
      </c>
      <c r="E58" s="17">
        <v>1179</v>
      </c>
      <c r="F58" s="18">
        <v>40</v>
      </c>
      <c r="G58" s="19">
        <f t="shared" si="0"/>
        <v>1396</v>
      </c>
    </row>
    <row r="59" spans="1:7" s="2" customFormat="1" ht="13.5" customHeight="1">
      <c r="A59" s="52"/>
      <c r="B59" s="15" t="s">
        <v>12</v>
      </c>
      <c r="C59" s="29">
        <v>1025</v>
      </c>
      <c r="D59" s="16">
        <v>115</v>
      </c>
      <c r="E59" s="17">
        <v>910</v>
      </c>
      <c r="F59" s="18">
        <v>28</v>
      </c>
      <c r="G59" s="19">
        <f t="shared" si="0"/>
        <v>1053</v>
      </c>
    </row>
    <row r="60" spans="1:7" s="2" customFormat="1" ht="13.5" customHeight="1">
      <c r="A60" s="52"/>
      <c r="B60" s="15" t="s">
        <v>13</v>
      </c>
      <c r="C60" s="29">
        <v>795</v>
      </c>
      <c r="D60" s="16">
        <v>90</v>
      </c>
      <c r="E60" s="17">
        <v>705</v>
      </c>
      <c r="F60" s="18">
        <v>10</v>
      </c>
      <c r="G60" s="19">
        <f t="shared" si="0"/>
        <v>805</v>
      </c>
    </row>
    <row r="61" spans="1:7" s="2" customFormat="1" ht="13.5" customHeight="1" thickBot="1">
      <c r="A61" s="52"/>
      <c r="B61" s="20" t="s">
        <v>14</v>
      </c>
      <c r="C61" s="39">
        <v>887</v>
      </c>
      <c r="D61" s="21">
        <v>110</v>
      </c>
      <c r="E61" s="22">
        <v>777</v>
      </c>
      <c r="F61" s="23">
        <v>28</v>
      </c>
      <c r="G61" s="24">
        <f t="shared" si="0"/>
        <v>915</v>
      </c>
    </row>
    <row r="62" spans="1:7" s="2" customFormat="1" ht="13.5" customHeight="1" thickBot="1" thickTop="1">
      <c r="A62" s="53"/>
      <c r="B62" s="25" t="s">
        <v>4</v>
      </c>
      <c r="C62" s="26">
        <f>SUM(C55:C61)</f>
        <v>8543</v>
      </c>
      <c r="D62" s="27">
        <f>SUM(D55:D61)</f>
        <v>1179</v>
      </c>
      <c r="E62" s="27">
        <f>SUM(E55:E61)</f>
        <v>7364</v>
      </c>
      <c r="F62" s="27">
        <f>SUM(F55:F61)</f>
        <v>188</v>
      </c>
      <c r="G62" s="28">
        <f>SUM(G55:G61)</f>
        <v>8731</v>
      </c>
    </row>
    <row r="63" spans="1:7" s="2" customFormat="1" ht="13.5" customHeight="1">
      <c r="A63" s="52" t="s">
        <v>21</v>
      </c>
      <c r="B63" s="9" t="s">
        <v>8</v>
      </c>
      <c r="C63" s="10">
        <f aca="true" t="shared" si="1" ref="C63:F69">C7+C15+C23+C31+C39+C47+C55</f>
        <v>13404</v>
      </c>
      <c r="D63" s="31">
        <f t="shared" si="1"/>
        <v>2186</v>
      </c>
      <c r="E63" s="32">
        <f t="shared" si="1"/>
        <v>11218</v>
      </c>
      <c r="F63" s="10">
        <f t="shared" si="1"/>
        <v>157</v>
      </c>
      <c r="G63" s="14">
        <f aca="true" t="shared" si="2" ref="G63:G69">C63+F63</f>
        <v>13561</v>
      </c>
    </row>
    <row r="64" spans="1:7" s="2" customFormat="1" ht="13.5" customHeight="1">
      <c r="A64" s="52"/>
      <c r="B64" s="9" t="s">
        <v>9</v>
      </c>
      <c r="C64" s="29">
        <f t="shared" si="1"/>
        <v>7985</v>
      </c>
      <c r="D64" s="33">
        <f t="shared" si="1"/>
        <v>1375</v>
      </c>
      <c r="E64" s="34">
        <f t="shared" si="1"/>
        <v>6610</v>
      </c>
      <c r="F64" s="29">
        <f t="shared" si="1"/>
        <v>215</v>
      </c>
      <c r="G64" s="14">
        <f t="shared" si="2"/>
        <v>8200</v>
      </c>
    </row>
    <row r="65" spans="1:7" s="2" customFormat="1" ht="13.5" customHeight="1">
      <c r="A65" s="52"/>
      <c r="B65" s="15" t="s">
        <v>10</v>
      </c>
      <c r="C65" s="29">
        <f t="shared" si="1"/>
        <v>11549</v>
      </c>
      <c r="D65" s="33">
        <f t="shared" si="1"/>
        <v>1483</v>
      </c>
      <c r="E65" s="34">
        <f t="shared" si="1"/>
        <v>10066</v>
      </c>
      <c r="F65" s="29">
        <f t="shared" si="1"/>
        <v>234</v>
      </c>
      <c r="G65" s="19">
        <f t="shared" si="2"/>
        <v>11783</v>
      </c>
    </row>
    <row r="66" spans="1:7" s="2" customFormat="1" ht="13.5" customHeight="1">
      <c r="A66" s="52"/>
      <c r="B66" s="15" t="s">
        <v>11</v>
      </c>
      <c r="C66" s="29">
        <f t="shared" si="1"/>
        <v>9336</v>
      </c>
      <c r="D66" s="33">
        <f t="shared" si="1"/>
        <v>1233</v>
      </c>
      <c r="E66" s="34">
        <f t="shared" si="1"/>
        <v>8103</v>
      </c>
      <c r="F66" s="29">
        <f t="shared" si="1"/>
        <v>244</v>
      </c>
      <c r="G66" s="19">
        <f t="shared" si="2"/>
        <v>9580</v>
      </c>
    </row>
    <row r="67" spans="1:7" s="2" customFormat="1" ht="13.5" customHeight="1">
      <c r="A67" s="52"/>
      <c r="B67" s="15" t="s">
        <v>12</v>
      </c>
      <c r="C67" s="29">
        <f t="shared" si="1"/>
        <v>6707</v>
      </c>
      <c r="D67" s="33">
        <f t="shared" si="1"/>
        <v>836</v>
      </c>
      <c r="E67" s="34">
        <f t="shared" si="1"/>
        <v>5871</v>
      </c>
      <c r="F67" s="29">
        <f t="shared" si="1"/>
        <v>147</v>
      </c>
      <c r="G67" s="19">
        <f t="shared" si="2"/>
        <v>6854</v>
      </c>
    </row>
    <row r="68" spans="1:7" s="2" customFormat="1" ht="13.5" customHeight="1">
      <c r="A68" s="52"/>
      <c r="B68" s="15" t="s">
        <v>13</v>
      </c>
      <c r="C68" s="29">
        <f t="shared" si="1"/>
        <v>6086</v>
      </c>
      <c r="D68" s="33">
        <f t="shared" si="1"/>
        <v>687</v>
      </c>
      <c r="E68" s="34">
        <f t="shared" si="1"/>
        <v>5399</v>
      </c>
      <c r="F68" s="29">
        <f t="shared" si="1"/>
        <v>110</v>
      </c>
      <c r="G68" s="19">
        <f t="shared" si="2"/>
        <v>6196</v>
      </c>
    </row>
    <row r="69" spans="1:7" s="2" customFormat="1" ht="13.5" customHeight="1" thickBot="1">
      <c r="A69" s="52"/>
      <c r="B69" s="20" t="s">
        <v>14</v>
      </c>
      <c r="C69" s="30">
        <f t="shared" si="1"/>
        <v>5350</v>
      </c>
      <c r="D69" s="35">
        <f t="shared" si="1"/>
        <v>669</v>
      </c>
      <c r="E69" s="36">
        <f t="shared" si="1"/>
        <v>4681</v>
      </c>
      <c r="F69" s="30">
        <f t="shared" si="1"/>
        <v>160</v>
      </c>
      <c r="G69" s="24">
        <f t="shared" si="2"/>
        <v>5510</v>
      </c>
    </row>
    <row r="70" spans="1:7" s="2" customFormat="1" ht="13.5" customHeight="1" thickBot="1" thickTop="1">
      <c r="A70" s="53"/>
      <c r="B70" s="25" t="s">
        <v>4</v>
      </c>
      <c r="C70" s="26">
        <f>SUM(C63:C69)</f>
        <v>60417</v>
      </c>
      <c r="D70" s="27">
        <f>SUM(D63:D69)</f>
        <v>8469</v>
      </c>
      <c r="E70" s="27">
        <f>SUM(E63:E69)</f>
        <v>51948</v>
      </c>
      <c r="F70" s="27">
        <f>SUM(F63:F69)</f>
        <v>1267</v>
      </c>
      <c r="G70" s="28">
        <f>SUM(G63:G69)</f>
        <v>61684</v>
      </c>
    </row>
  </sheetData>
  <sheetProtection/>
  <mergeCells count="13"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  <mergeCell ref="A7:A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9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0" t="s">
        <v>28</v>
      </c>
      <c r="F2" s="40"/>
      <c r="G2" s="40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1" t="s">
        <v>22</v>
      </c>
      <c r="B5" s="42"/>
      <c r="C5" s="45" t="s">
        <v>2</v>
      </c>
      <c r="D5" s="4"/>
      <c r="E5" s="5"/>
      <c r="F5" s="47" t="s">
        <v>3</v>
      </c>
      <c r="G5" s="49" t="s">
        <v>4</v>
      </c>
    </row>
    <row r="6" spans="1:7" s="8" customFormat="1" ht="16.5" customHeight="1" thickBot="1" thickTop="1">
      <c r="A6" s="43"/>
      <c r="B6" s="44"/>
      <c r="C6" s="46"/>
      <c r="D6" s="6" t="s">
        <v>5</v>
      </c>
      <c r="E6" s="7" t="s">
        <v>6</v>
      </c>
      <c r="F6" s="48"/>
      <c r="G6" s="50"/>
    </row>
    <row r="7" spans="1:7" s="2" customFormat="1" ht="13.5" customHeight="1">
      <c r="A7" s="51" t="s">
        <v>7</v>
      </c>
      <c r="B7" s="9" t="s">
        <v>8</v>
      </c>
      <c r="C7" s="10">
        <v>2643</v>
      </c>
      <c r="D7" s="11">
        <v>432</v>
      </c>
      <c r="E7" s="12">
        <v>2211</v>
      </c>
      <c r="F7" s="13">
        <v>26</v>
      </c>
      <c r="G7" s="14">
        <f aca="true" t="shared" si="0" ref="G7:G69">C7+F7</f>
        <v>2669</v>
      </c>
    </row>
    <row r="8" spans="1:7" s="2" customFormat="1" ht="13.5" customHeight="1">
      <c r="A8" s="52"/>
      <c r="B8" s="9" t="s">
        <v>9</v>
      </c>
      <c r="C8" s="29">
        <v>1607</v>
      </c>
      <c r="D8" s="11">
        <v>285</v>
      </c>
      <c r="E8" s="12">
        <v>1322</v>
      </c>
      <c r="F8" s="13">
        <v>45</v>
      </c>
      <c r="G8" s="14">
        <f t="shared" si="0"/>
        <v>1652</v>
      </c>
    </row>
    <row r="9" spans="1:7" s="2" customFormat="1" ht="13.5" customHeight="1">
      <c r="A9" s="52"/>
      <c r="B9" s="15" t="s">
        <v>10</v>
      </c>
      <c r="C9" s="29">
        <v>2161</v>
      </c>
      <c r="D9" s="16">
        <v>265</v>
      </c>
      <c r="E9" s="17">
        <v>1896</v>
      </c>
      <c r="F9" s="18">
        <v>49</v>
      </c>
      <c r="G9" s="19">
        <f t="shared" si="0"/>
        <v>2210</v>
      </c>
    </row>
    <row r="10" spans="1:7" s="2" customFormat="1" ht="13.5" customHeight="1">
      <c r="A10" s="52"/>
      <c r="B10" s="15" t="s">
        <v>11</v>
      </c>
      <c r="C10" s="29">
        <v>1794</v>
      </c>
      <c r="D10" s="16">
        <v>249</v>
      </c>
      <c r="E10" s="17">
        <v>1545</v>
      </c>
      <c r="F10" s="18">
        <v>48</v>
      </c>
      <c r="G10" s="19">
        <f t="shared" si="0"/>
        <v>1842</v>
      </c>
    </row>
    <row r="11" spans="1:7" s="2" customFormat="1" ht="13.5" customHeight="1">
      <c r="A11" s="52"/>
      <c r="B11" s="15" t="s">
        <v>12</v>
      </c>
      <c r="C11" s="29">
        <v>1377</v>
      </c>
      <c r="D11" s="16">
        <v>188</v>
      </c>
      <c r="E11" s="17">
        <v>1189</v>
      </c>
      <c r="F11" s="18">
        <v>32</v>
      </c>
      <c r="G11" s="19">
        <f t="shared" si="0"/>
        <v>1409</v>
      </c>
    </row>
    <row r="12" spans="1:7" s="2" customFormat="1" ht="13.5" customHeight="1">
      <c r="A12" s="52"/>
      <c r="B12" s="15" t="s">
        <v>13</v>
      </c>
      <c r="C12" s="29">
        <v>1195</v>
      </c>
      <c r="D12" s="16">
        <v>128</v>
      </c>
      <c r="E12" s="17">
        <v>1067</v>
      </c>
      <c r="F12" s="18">
        <v>20</v>
      </c>
      <c r="G12" s="19">
        <f t="shared" si="0"/>
        <v>1215</v>
      </c>
    </row>
    <row r="13" spans="1:7" s="2" customFormat="1" ht="13.5" customHeight="1" thickBot="1">
      <c r="A13" s="52"/>
      <c r="B13" s="20" t="s">
        <v>14</v>
      </c>
      <c r="C13" s="30">
        <v>991</v>
      </c>
      <c r="D13" s="21">
        <v>131</v>
      </c>
      <c r="E13" s="22">
        <v>860</v>
      </c>
      <c r="F13" s="23">
        <v>28</v>
      </c>
      <c r="G13" s="24">
        <f t="shared" si="0"/>
        <v>1019</v>
      </c>
    </row>
    <row r="14" spans="1:7" s="2" customFormat="1" ht="13.5" customHeight="1" thickBot="1" thickTop="1">
      <c r="A14" s="53"/>
      <c r="B14" s="25" t="s">
        <v>4</v>
      </c>
      <c r="C14" s="26">
        <f>SUM(C7:C13)</f>
        <v>11768</v>
      </c>
      <c r="D14" s="27">
        <f>SUM(D7:D13)</f>
        <v>1678</v>
      </c>
      <c r="E14" s="27">
        <f>SUM(E7:E13)</f>
        <v>10090</v>
      </c>
      <c r="F14" s="27">
        <f>SUM(F7:F13)</f>
        <v>248</v>
      </c>
      <c r="G14" s="28">
        <f>SUM(G7:G13)</f>
        <v>12016</v>
      </c>
    </row>
    <row r="15" spans="1:7" s="2" customFormat="1" ht="13.5" customHeight="1">
      <c r="A15" s="51" t="s">
        <v>15</v>
      </c>
      <c r="B15" s="9" t="s">
        <v>8</v>
      </c>
      <c r="C15" s="10">
        <v>1800</v>
      </c>
      <c r="D15" s="11">
        <v>332</v>
      </c>
      <c r="E15" s="12">
        <v>1468</v>
      </c>
      <c r="F15" s="13">
        <v>28</v>
      </c>
      <c r="G15" s="14">
        <f>C15+F15</f>
        <v>1828</v>
      </c>
    </row>
    <row r="16" spans="1:7" s="2" customFormat="1" ht="13.5" customHeight="1">
      <c r="A16" s="52"/>
      <c r="B16" s="9" t="s">
        <v>9</v>
      </c>
      <c r="C16" s="29">
        <v>996</v>
      </c>
      <c r="D16" s="11">
        <v>185</v>
      </c>
      <c r="E16" s="12">
        <v>811</v>
      </c>
      <c r="F16" s="13">
        <v>29</v>
      </c>
      <c r="G16" s="14">
        <f>C16+F16</f>
        <v>1025</v>
      </c>
    </row>
    <row r="17" spans="1:7" s="2" customFormat="1" ht="13.5" customHeight="1">
      <c r="A17" s="52"/>
      <c r="B17" s="15" t="s">
        <v>10</v>
      </c>
      <c r="C17" s="29">
        <v>1654</v>
      </c>
      <c r="D17" s="16">
        <v>257</v>
      </c>
      <c r="E17" s="17">
        <v>1397</v>
      </c>
      <c r="F17" s="18">
        <v>35</v>
      </c>
      <c r="G17" s="19">
        <f t="shared" si="0"/>
        <v>1689</v>
      </c>
    </row>
    <row r="18" spans="1:7" s="2" customFormat="1" ht="13.5" customHeight="1">
      <c r="A18" s="52"/>
      <c r="B18" s="15" t="s">
        <v>11</v>
      </c>
      <c r="C18" s="29">
        <v>1156</v>
      </c>
      <c r="D18" s="16">
        <v>172</v>
      </c>
      <c r="E18" s="17">
        <v>984</v>
      </c>
      <c r="F18" s="18">
        <v>29</v>
      </c>
      <c r="G18" s="19">
        <f t="shared" si="0"/>
        <v>1185</v>
      </c>
    </row>
    <row r="19" spans="1:7" s="2" customFormat="1" ht="13.5" customHeight="1">
      <c r="A19" s="52"/>
      <c r="B19" s="15" t="s">
        <v>12</v>
      </c>
      <c r="C19" s="29">
        <v>892</v>
      </c>
      <c r="D19" s="16">
        <v>126</v>
      </c>
      <c r="E19" s="17">
        <v>766</v>
      </c>
      <c r="F19" s="18">
        <v>19</v>
      </c>
      <c r="G19" s="19">
        <f t="shared" si="0"/>
        <v>911</v>
      </c>
    </row>
    <row r="20" spans="1:7" s="2" customFormat="1" ht="13.5" customHeight="1">
      <c r="A20" s="52"/>
      <c r="B20" s="15" t="s">
        <v>13</v>
      </c>
      <c r="C20" s="29">
        <v>915</v>
      </c>
      <c r="D20" s="16">
        <v>120</v>
      </c>
      <c r="E20" s="17">
        <v>795</v>
      </c>
      <c r="F20" s="18">
        <v>12</v>
      </c>
      <c r="G20" s="19">
        <f t="shared" si="0"/>
        <v>927</v>
      </c>
    </row>
    <row r="21" spans="1:7" s="2" customFormat="1" ht="13.5" customHeight="1" thickBot="1">
      <c r="A21" s="52"/>
      <c r="B21" s="20" t="s">
        <v>14</v>
      </c>
      <c r="C21" s="30">
        <v>572</v>
      </c>
      <c r="D21" s="21">
        <v>73</v>
      </c>
      <c r="E21" s="22">
        <v>499</v>
      </c>
      <c r="F21" s="23">
        <v>13</v>
      </c>
      <c r="G21" s="24">
        <f t="shared" si="0"/>
        <v>585</v>
      </c>
    </row>
    <row r="22" spans="1:7" s="2" customFormat="1" ht="13.5" customHeight="1" thickBot="1" thickTop="1">
      <c r="A22" s="53"/>
      <c r="B22" s="25" t="s">
        <v>4</v>
      </c>
      <c r="C22" s="26">
        <f>SUM(C15:C21)</f>
        <v>7985</v>
      </c>
      <c r="D22" s="27">
        <f>SUM(D15:D21)</f>
        <v>1265</v>
      </c>
      <c r="E22" s="27">
        <f>SUM(E15:E21)</f>
        <v>6720</v>
      </c>
      <c r="F22" s="27">
        <f>SUM(F15:F21)</f>
        <v>165</v>
      </c>
      <c r="G22" s="28">
        <f>SUM(G15:G21)</f>
        <v>8150</v>
      </c>
    </row>
    <row r="23" spans="1:7" s="2" customFormat="1" ht="13.5" customHeight="1">
      <c r="A23" s="52" t="s">
        <v>16</v>
      </c>
      <c r="B23" s="9" t="s">
        <v>8</v>
      </c>
      <c r="C23" s="10">
        <v>1534</v>
      </c>
      <c r="D23" s="11">
        <v>241</v>
      </c>
      <c r="E23" s="12">
        <v>1293</v>
      </c>
      <c r="F23" s="13">
        <v>19</v>
      </c>
      <c r="G23" s="14">
        <f>C23+F23</f>
        <v>1553</v>
      </c>
    </row>
    <row r="24" spans="1:7" s="2" customFormat="1" ht="13.5" customHeight="1">
      <c r="A24" s="52"/>
      <c r="B24" s="9" t="s">
        <v>9</v>
      </c>
      <c r="C24" s="29">
        <v>792</v>
      </c>
      <c r="D24" s="11">
        <v>125</v>
      </c>
      <c r="E24" s="12">
        <v>667</v>
      </c>
      <c r="F24" s="13">
        <v>16</v>
      </c>
      <c r="G24" s="14">
        <f>C24+F24</f>
        <v>808</v>
      </c>
    </row>
    <row r="25" spans="1:7" s="2" customFormat="1" ht="13.5" customHeight="1">
      <c r="A25" s="52"/>
      <c r="B25" s="15" t="s">
        <v>10</v>
      </c>
      <c r="C25" s="29">
        <v>1286</v>
      </c>
      <c r="D25" s="16">
        <v>137</v>
      </c>
      <c r="E25" s="17">
        <v>1149</v>
      </c>
      <c r="F25" s="18">
        <v>28</v>
      </c>
      <c r="G25" s="19">
        <f t="shared" si="0"/>
        <v>1314</v>
      </c>
    </row>
    <row r="26" spans="1:7" s="2" customFormat="1" ht="13.5" customHeight="1">
      <c r="A26" s="52"/>
      <c r="B26" s="15" t="s">
        <v>11</v>
      </c>
      <c r="C26" s="29">
        <v>925</v>
      </c>
      <c r="D26" s="16">
        <v>94</v>
      </c>
      <c r="E26" s="17">
        <v>831</v>
      </c>
      <c r="F26" s="18">
        <v>20</v>
      </c>
      <c r="G26" s="19">
        <f t="shared" si="0"/>
        <v>945</v>
      </c>
    </row>
    <row r="27" spans="1:7" s="2" customFormat="1" ht="13.5" customHeight="1">
      <c r="A27" s="52"/>
      <c r="B27" s="15" t="s">
        <v>12</v>
      </c>
      <c r="C27" s="29">
        <v>576</v>
      </c>
      <c r="D27" s="16">
        <v>54</v>
      </c>
      <c r="E27" s="17">
        <v>522</v>
      </c>
      <c r="F27" s="18">
        <v>8</v>
      </c>
      <c r="G27" s="19">
        <f t="shared" si="0"/>
        <v>584</v>
      </c>
    </row>
    <row r="28" spans="1:7" s="2" customFormat="1" ht="13.5" customHeight="1">
      <c r="A28" s="52"/>
      <c r="B28" s="15" t="s">
        <v>13</v>
      </c>
      <c r="C28" s="29">
        <v>624</v>
      </c>
      <c r="D28" s="16">
        <v>67</v>
      </c>
      <c r="E28" s="17">
        <v>557</v>
      </c>
      <c r="F28" s="18">
        <v>19</v>
      </c>
      <c r="G28" s="19">
        <f t="shared" si="0"/>
        <v>643</v>
      </c>
    </row>
    <row r="29" spans="1:7" s="2" customFormat="1" ht="13.5" customHeight="1" thickBot="1">
      <c r="A29" s="52"/>
      <c r="B29" s="20" t="s">
        <v>14</v>
      </c>
      <c r="C29" s="30">
        <v>467</v>
      </c>
      <c r="D29" s="21">
        <v>55</v>
      </c>
      <c r="E29" s="22">
        <v>412</v>
      </c>
      <c r="F29" s="23">
        <v>16</v>
      </c>
      <c r="G29" s="24">
        <f t="shared" si="0"/>
        <v>483</v>
      </c>
    </row>
    <row r="30" spans="1:7" s="2" customFormat="1" ht="13.5" customHeight="1" thickBot="1" thickTop="1">
      <c r="A30" s="53"/>
      <c r="B30" s="25" t="s">
        <v>4</v>
      </c>
      <c r="C30" s="26">
        <f>SUM(C23:C29)</f>
        <v>6204</v>
      </c>
      <c r="D30" s="27">
        <f>SUM(D23:D29)</f>
        <v>773</v>
      </c>
      <c r="E30" s="27">
        <f>SUM(E23:E29)</f>
        <v>5431</v>
      </c>
      <c r="F30" s="27">
        <f>SUM(F23:F29)</f>
        <v>126</v>
      </c>
      <c r="G30" s="28">
        <f>SUM(G23:G29)</f>
        <v>6330</v>
      </c>
    </row>
    <row r="31" spans="1:7" s="2" customFormat="1" ht="13.5" customHeight="1">
      <c r="A31" s="54" t="s">
        <v>17</v>
      </c>
      <c r="B31" s="9" t="s">
        <v>8</v>
      </c>
      <c r="C31" s="10">
        <v>2404</v>
      </c>
      <c r="D31" s="11">
        <v>361</v>
      </c>
      <c r="E31" s="12">
        <v>2043</v>
      </c>
      <c r="F31" s="13">
        <v>26</v>
      </c>
      <c r="G31" s="14">
        <f>C31+F31</f>
        <v>2430</v>
      </c>
    </row>
    <row r="32" spans="1:7" s="2" customFormat="1" ht="13.5" customHeight="1">
      <c r="A32" s="55"/>
      <c r="B32" s="9" t="s">
        <v>9</v>
      </c>
      <c r="C32" s="29">
        <v>1539</v>
      </c>
      <c r="D32" s="11">
        <v>263</v>
      </c>
      <c r="E32" s="12">
        <v>1276</v>
      </c>
      <c r="F32" s="13">
        <v>43</v>
      </c>
      <c r="G32" s="14">
        <f>C32+F32</f>
        <v>1582</v>
      </c>
    </row>
    <row r="33" spans="1:7" s="2" customFormat="1" ht="13.5" customHeight="1">
      <c r="A33" s="55"/>
      <c r="B33" s="15" t="s">
        <v>10</v>
      </c>
      <c r="C33" s="29">
        <v>1986</v>
      </c>
      <c r="D33" s="16">
        <v>239</v>
      </c>
      <c r="E33" s="17">
        <v>1747</v>
      </c>
      <c r="F33" s="18">
        <v>31</v>
      </c>
      <c r="G33" s="19">
        <f t="shared" si="0"/>
        <v>2017</v>
      </c>
    </row>
    <row r="34" spans="1:7" s="2" customFormat="1" ht="13.5" customHeight="1">
      <c r="A34" s="55"/>
      <c r="B34" s="15" t="s">
        <v>11</v>
      </c>
      <c r="C34" s="29">
        <v>1675</v>
      </c>
      <c r="D34" s="16">
        <v>217</v>
      </c>
      <c r="E34" s="17">
        <v>1458</v>
      </c>
      <c r="F34" s="18">
        <v>42</v>
      </c>
      <c r="G34" s="19">
        <f t="shared" si="0"/>
        <v>1717</v>
      </c>
    </row>
    <row r="35" spans="1:7" s="2" customFormat="1" ht="13.5" customHeight="1">
      <c r="A35" s="55"/>
      <c r="B35" s="15" t="s">
        <v>12</v>
      </c>
      <c r="C35" s="29">
        <v>1148</v>
      </c>
      <c r="D35" s="16">
        <v>128</v>
      </c>
      <c r="E35" s="17">
        <v>1020</v>
      </c>
      <c r="F35" s="18">
        <v>25</v>
      </c>
      <c r="G35" s="19">
        <f t="shared" si="0"/>
        <v>1173</v>
      </c>
    </row>
    <row r="36" spans="1:7" s="2" customFormat="1" ht="13.5" customHeight="1">
      <c r="A36" s="55"/>
      <c r="B36" s="15" t="s">
        <v>13</v>
      </c>
      <c r="C36" s="29">
        <v>1131</v>
      </c>
      <c r="D36" s="16">
        <v>117</v>
      </c>
      <c r="E36" s="17">
        <v>1014</v>
      </c>
      <c r="F36" s="18">
        <v>24</v>
      </c>
      <c r="G36" s="19">
        <f t="shared" si="0"/>
        <v>1155</v>
      </c>
    </row>
    <row r="37" spans="1:7" s="2" customFormat="1" ht="13.5" customHeight="1" thickBot="1">
      <c r="A37" s="55"/>
      <c r="B37" s="20" t="s">
        <v>14</v>
      </c>
      <c r="C37" s="30">
        <v>979</v>
      </c>
      <c r="D37" s="21">
        <v>120</v>
      </c>
      <c r="E37" s="22">
        <v>859</v>
      </c>
      <c r="F37" s="23">
        <v>30</v>
      </c>
      <c r="G37" s="24">
        <f t="shared" si="0"/>
        <v>1009</v>
      </c>
    </row>
    <row r="38" spans="1:7" s="2" customFormat="1" ht="13.5" customHeight="1" thickBot="1" thickTop="1">
      <c r="A38" s="56"/>
      <c r="B38" s="25" t="s">
        <v>4</v>
      </c>
      <c r="C38" s="26">
        <f>SUM(C31:C37)</f>
        <v>10862</v>
      </c>
      <c r="D38" s="27">
        <f>SUM(D31:D37)</f>
        <v>1445</v>
      </c>
      <c r="E38" s="27">
        <f>SUM(E31:E37)</f>
        <v>9417</v>
      </c>
      <c r="F38" s="27">
        <f>SUM(F31:F37)</f>
        <v>221</v>
      </c>
      <c r="G38" s="28">
        <f>SUM(G31:G37)</f>
        <v>11083</v>
      </c>
    </row>
    <row r="39" spans="1:7" s="2" customFormat="1" ht="13.5" customHeight="1">
      <c r="A39" s="52" t="s">
        <v>18</v>
      </c>
      <c r="B39" s="9" t="s">
        <v>8</v>
      </c>
      <c r="C39" s="10">
        <v>1441</v>
      </c>
      <c r="D39" s="11">
        <v>241</v>
      </c>
      <c r="E39" s="12">
        <v>1200</v>
      </c>
      <c r="F39" s="13">
        <v>17</v>
      </c>
      <c r="G39" s="14">
        <f>C39+F39</f>
        <v>1458</v>
      </c>
    </row>
    <row r="40" spans="1:7" s="2" customFormat="1" ht="13.5" customHeight="1">
      <c r="A40" s="52"/>
      <c r="B40" s="9" t="s">
        <v>9</v>
      </c>
      <c r="C40" s="29">
        <v>812</v>
      </c>
      <c r="D40" s="11">
        <v>135</v>
      </c>
      <c r="E40" s="12">
        <v>677</v>
      </c>
      <c r="F40" s="13">
        <v>22</v>
      </c>
      <c r="G40" s="14">
        <f>C40+F40</f>
        <v>834</v>
      </c>
    </row>
    <row r="41" spans="1:7" s="2" customFormat="1" ht="13.5" customHeight="1">
      <c r="A41" s="52"/>
      <c r="B41" s="15" t="s">
        <v>10</v>
      </c>
      <c r="C41" s="29">
        <v>1156</v>
      </c>
      <c r="D41" s="16">
        <v>143</v>
      </c>
      <c r="E41" s="17">
        <v>1013</v>
      </c>
      <c r="F41" s="18">
        <v>19</v>
      </c>
      <c r="G41" s="19">
        <f t="shared" si="0"/>
        <v>1175</v>
      </c>
    </row>
    <row r="42" spans="1:7" s="2" customFormat="1" ht="13.5" customHeight="1">
      <c r="A42" s="52"/>
      <c r="B42" s="15" t="s">
        <v>11</v>
      </c>
      <c r="C42" s="29">
        <v>805</v>
      </c>
      <c r="D42" s="16">
        <v>106</v>
      </c>
      <c r="E42" s="17">
        <v>699</v>
      </c>
      <c r="F42" s="18">
        <v>22</v>
      </c>
      <c r="G42" s="19">
        <f t="shared" si="0"/>
        <v>827</v>
      </c>
    </row>
    <row r="43" spans="1:7" s="2" customFormat="1" ht="13.5" customHeight="1">
      <c r="A43" s="52"/>
      <c r="B43" s="15" t="s">
        <v>12</v>
      </c>
      <c r="C43" s="29">
        <v>583</v>
      </c>
      <c r="D43" s="16">
        <v>63</v>
      </c>
      <c r="E43" s="17">
        <v>520</v>
      </c>
      <c r="F43" s="18">
        <v>12</v>
      </c>
      <c r="G43" s="19">
        <f t="shared" si="0"/>
        <v>595</v>
      </c>
    </row>
    <row r="44" spans="1:7" s="2" customFormat="1" ht="13.5" customHeight="1">
      <c r="A44" s="52"/>
      <c r="B44" s="15" t="s">
        <v>13</v>
      </c>
      <c r="C44" s="29">
        <v>521</v>
      </c>
      <c r="D44" s="16">
        <v>69</v>
      </c>
      <c r="E44" s="17">
        <v>452</v>
      </c>
      <c r="F44" s="18">
        <v>9</v>
      </c>
      <c r="G44" s="19">
        <f t="shared" si="0"/>
        <v>530</v>
      </c>
    </row>
    <row r="45" spans="1:7" s="2" customFormat="1" ht="13.5" customHeight="1" thickBot="1">
      <c r="A45" s="52"/>
      <c r="B45" s="20" t="s">
        <v>14</v>
      </c>
      <c r="C45" s="30">
        <v>506</v>
      </c>
      <c r="D45" s="21">
        <v>60</v>
      </c>
      <c r="E45" s="22">
        <v>446</v>
      </c>
      <c r="F45" s="23">
        <v>20</v>
      </c>
      <c r="G45" s="24">
        <f t="shared" si="0"/>
        <v>526</v>
      </c>
    </row>
    <row r="46" spans="1:7" s="2" customFormat="1" ht="13.5" customHeight="1" thickBot="1" thickTop="1">
      <c r="A46" s="53"/>
      <c r="B46" s="25" t="s">
        <v>4</v>
      </c>
      <c r="C46" s="26">
        <f>SUM(C39:C45)</f>
        <v>5824</v>
      </c>
      <c r="D46" s="27">
        <f>SUM(D39:D45)</f>
        <v>817</v>
      </c>
      <c r="E46" s="27">
        <f>SUM(E39:E45)</f>
        <v>5007</v>
      </c>
      <c r="F46" s="27">
        <f>SUM(F39:F45)</f>
        <v>121</v>
      </c>
      <c r="G46" s="28">
        <f>SUM(G39:G45)</f>
        <v>5945</v>
      </c>
    </row>
    <row r="47" spans="1:7" s="2" customFormat="1" ht="13.5" customHeight="1">
      <c r="A47" s="52" t="s">
        <v>19</v>
      </c>
      <c r="B47" s="9" t="s">
        <v>8</v>
      </c>
      <c r="C47" s="10">
        <v>1764</v>
      </c>
      <c r="D47" s="11">
        <v>253</v>
      </c>
      <c r="E47" s="12">
        <v>1511</v>
      </c>
      <c r="F47" s="13">
        <v>14</v>
      </c>
      <c r="G47" s="14">
        <f>C47+F47</f>
        <v>1778</v>
      </c>
    </row>
    <row r="48" spans="1:7" s="2" customFormat="1" ht="13.5" customHeight="1">
      <c r="A48" s="52"/>
      <c r="B48" s="9" t="s">
        <v>9</v>
      </c>
      <c r="C48" s="29">
        <v>1245</v>
      </c>
      <c r="D48" s="11">
        <v>203</v>
      </c>
      <c r="E48" s="12">
        <v>1042</v>
      </c>
      <c r="F48" s="13">
        <v>35</v>
      </c>
      <c r="G48" s="14">
        <f>C48+F48</f>
        <v>1280</v>
      </c>
    </row>
    <row r="49" spans="1:7" s="2" customFormat="1" ht="13.5" customHeight="1">
      <c r="A49" s="52"/>
      <c r="B49" s="15" t="s">
        <v>10</v>
      </c>
      <c r="C49" s="29">
        <v>1776</v>
      </c>
      <c r="D49" s="16">
        <v>257</v>
      </c>
      <c r="E49" s="17">
        <v>1519</v>
      </c>
      <c r="F49" s="18">
        <v>41</v>
      </c>
      <c r="G49" s="19">
        <f t="shared" si="0"/>
        <v>1817</v>
      </c>
    </row>
    <row r="50" spans="1:7" s="2" customFormat="1" ht="13.5" customHeight="1">
      <c r="A50" s="52"/>
      <c r="B50" s="15" t="s">
        <v>11</v>
      </c>
      <c r="C50" s="29">
        <v>1642</v>
      </c>
      <c r="D50" s="16">
        <v>225</v>
      </c>
      <c r="E50" s="17">
        <v>1417</v>
      </c>
      <c r="F50" s="18">
        <v>42</v>
      </c>
      <c r="G50" s="19">
        <f t="shared" si="0"/>
        <v>1684</v>
      </c>
    </row>
    <row r="51" spans="1:7" s="2" customFormat="1" ht="13.5" customHeight="1">
      <c r="A51" s="52"/>
      <c r="B51" s="15" t="s">
        <v>12</v>
      </c>
      <c r="C51" s="29">
        <v>1154</v>
      </c>
      <c r="D51" s="16">
        <v>159</v>
      </c>
      <c r="E51" s="17">
        <v>995</v>
      </c>
      <c r="F51" s="18">
        <v>28</v>
      </c>
      <c r="G51" s="19">
        <f t="shared" si="0"/>
        <v>1182</v>
      </c>
    </row>
    <row r="52" spans="1:7" s="2" customFormat="1" ht="13.5" customHeight="1">
      <c r="A52" s="52"/>
      <c r="B52" s="15" t="s">
        <v>13</v>
      </c>
      <c r="C52" s="29">
        <v>919</v>
      </c>
      <c r="D52" s="16">
        <v>106</v>
      </c>
      <c r="E52" s="17">
        <v>813</v>
      </c>
      <c r="F52" s="18">
        <v>18</v>
      </c>
      <c r="G52" s="19">
        <f t="shared" si="0"/>
        <v>937</v>
      </c>
    </row>
    <row r="53" spans="1:7" s="2" customFormat="1" ht="13.5" customHeight="1" thickBot="1">
      <c r="A53" s="52"/>
      <c r="B53" s="20" t="s">
        <v>14</v>
      </c>
      <c r="C53" s="30">
        <v>944</v>
      </c>
      <c r="D53" s="21">
        <v>125</v>
      </c>
      <c r="E53" s="22">
        <v>819</v>
      </c>
      <c r="F53" s="23">
        <v>27</v>
      </c>
      <c r="G53" s="24">
        <f t="shared" si="0"/>
        <v>971</v>
      </c>
    </row>
    <row r="54" spans="1:7" s="2" customFormat="1" ht="13.5" customHeight="1" thickBot="1" thickTop="1">
      <c r="A54" s="53"/>
      <c r="B54" s="25" t="s">
        <v>4</v>
      </c>
      <c r="C54" s="26">
        <f>SUM(C47:C53)</f>
        <v>9444</v>
      </c>
      <c r="D54" s="27">
        <f>SUM(D47:D53)</f>
        <v>1328</v>
      </c>
      <c r="E54" s="27">
        <f>SUM(E47:E53)</f>
        <v>8116</v>
      </c>
      <c r="F54" s="27">
        <f>SUM(F47:F53)</f>
        <v>205</v>
      </c>
      <c r="G54" s="28">
        <f>SUM(G47:G53)</f>
        <v>9649</v>
      </c>
    </row>
    <row r="55" spans="1:7" s="2" customFormat="1" ht="13.5" customHeight="1">
      <c r="A55" s="52" t="s">
        <v>20</v>
      </c>
      <c r="B55" s="9" t="s">
        <v>8</v>
      </c>
      <c r="C55" s="10">
        <v>1918</v>
      </c>
      <c r="D55" s="11">
        <v>321</v>
      </c>
      <c r="E55" s="12">
        <v>1597</v>
      </c>
      <c r="F55" s="13">
        <v>22</v>
      </c>
      <c r="G55" s="14">
        <f>C55+F55</f>
        <v>1940</v>
      </c>
    </row>
    <row r="56" spans="1:7" s="2" customFormat="1" ht="13.5" customHeight="1">
      <c r="A56" s="52"/>
      <c r="B56" s="9" t="s">
        <v>9</v>
      </c>
      <c r="C56" s="29">
        <v>1002</v>
      </c>
      <c r="D56" s="11">
        <v>165</v>
      </c>
      <c r="E56" s="12">
        <v>837</v>
      </c>
      <c r="F56" s="13">
        <v>27</v>
      </c>
      <c r="G56" s="14">
        <f>C56+F56</f>
        <v>1029</v>
      </c>
    </row>
    <row r="57" spans="1:7" s="2" customFormat="1" ht="13.5" customHeight="1">
      <c r="A57" s="52"/>
      <c r="B57" s="15" t="s">
        <v>10</v>
      </c>
      <c r="C57" s="29">
        <v>1577</v>
      </c>
      <c r="D57" s="16">
        <v>203</v>
      </c>
      <c r="E57" s="17">
        <v>1374</v>
      </c>
      <c r="F57" s="18">
        <v>35</v>
      </c>
      <c r="G57" s="19">
        <f t="shared" si="0"/>
        <v>1612</v>
      </c>
    </row>
    <row r="58" spans="1:7" s="2" customFormat="1" ht="13.5" customHeight="1">
      <c r="A58" s="52"/>
      <c r="B58" s="15" t="s">
        <v>11</v>
      </c>
      <c r="C58" s="29">
        <v>1390</v>
      </c>
      <c r="D58" s="16">
        <v>177</v>
      </c>
      <c r="E58" s="17">
        <v>1213</v>
      </c>
      <c r="F58" s="18">
        <v>38</v>
      </c>
      <c r="G58" s="19">
        <f t="shared" si="0"/>
        <v>1428</v>
      </c>
    </row>
    <row r="59" spans="1:7" s="2" customFormat="1" ht="13.5" customHeight="1">
      <c r="A59" s="52"/>
      <c r="B59" s="15" t="s">
        <v>12</v>
      </c>
      <c r="C59" s="29">
        <v>1014</v>
      </c>
      <c r="D59" s="16">
        <v>120</v>
      </c>
      <c r="E59" s="17">
        <v>894</v>
      </c>
      <c r="F59" s="18">
        <v>28</v>
      </c>
      <c r="G59" s="19">
        <f t="shared" si="0"/>
        <v>1042</v>
      </c>
    </row>
    <row r="60" spans="1:7" s="2" customFormat="1" ht="13.5" customHeight="1">
      <c r="A60" s="52"/>
      <c r="B60" s="15" t="s">
        <v>13</v>
      </c>
      <c r="C60" s="29">
        <v>806</v>
      </c>
      <c r="D60" s="16">
        <v>89</v>
      </c>
      <c r="E60" s="17">
        <v>717</v>
      </c>
      <c r="F60" s="18">
        <v>11</v>
      </c>
      <c r="G60" s="19">
        <f t="shared" si="0"/>
        <v>817</v>
      </c>
    </row>
    <row r="61" spans="1:7" s="2" customFormat="1" ht="13.5" customHeight="1" thickBot="1">
      <c r="A61" s="52"/>
      <c r="B61" s="20" t="s">
        <v>14</v>
      </c>
      <c r="C61" s="39">
        <v>892</v>
      </c>
      <c r="D61" s="21">
        <v>113</v>
      </c>
      <c r="E61" s="22">
        <v>779</v>
      </c>
      <c r="F61" s="23">
        <v>27</v>
      </c>
      <c r="G61" s="24">
        <f t="shared" si="0"/>
        <v>919</v>
      </c>
    </row>
    <row r="62" spans="1:7" s="2" customFormat="1" ht="13.5" customHeight="1" thickBot="1" thickTop="1">
      <c r="A62" s="53"/>
      <c r="B62" s="25" t="s">
        <v>4</v>
      </c>
      <c r="C62" s="26">
        <f>SUM(C55:C61)</f>
        <v>8599</v>
      </c>
      <c r="D62" s="27">
        <f>SUM(D55:D61)</f>
        <v>1188</v>
      </c>
      <c r="E62" s="27">
        <f>SUM(E55:E61)</f>
        <v>7411</v>
      </c>
      <c r="F62" s="27">
        <f>SUM(F55:F61)</f>
        <v>188</v>
      </c>
      <c r="G62" s="28">
        <f>SUM(G55:G61)</f>
        <v>8787</v>
      </c>
    </row>
    <row r="63" spans="1:7" s="2" customFormat="1" ht="13.5" customHeight="1">
      <c r="A63" s="52" t="s">
        <v>21</v>
      </c>
      <c r="B63" s="9" t="s">
        <v>8</v>
      </c>
      <c r="C63" s="10">
        <f aca="true" t="shared" si="1" ref="C63:F69">C7+C15+C23+C31+C39+C47+C55</f>
        <v>13504</v>
      </c>
      <c r="D63" s="31">
        <f t="shared" si="1"/>
        <v>2181</v>
      </c>
      <c r="E63" s="32">
        <f t="shared" si="1"/>
        <v>11323</v>
      </c>
      <c r="F63" s="10">
        <f t="shared" si="1"/>
        <v>152</v>
      </c>
      <c r="G63" s="14">
        <f>C63+F63</f>
        <v>13656</v>
      </c>
    </row>
    <row r="64" spans="1:7" s="2" customFormat="1" ht="13.5" customHeight="1">
      <c r="A64" s="52"/>
      <c r="B64" s="9" t="s">
        <v>9</v>
      </c>
      <c r="C64" s="29">
        <f t="shared" si="1"/>
        <v>7993</v>
      </c>
      <c r="D64" s="33">
        <f t="shared" si="1"/>
        <v>1361</v>
      </c>
      <c r="E64" s="34">
        <f t="shared" si="1"/>
        <v>6632</v>
      </c>
      <c r="F64" s="29">
        <f t="shared" si="1"/>
        <v>217</v>
      </c>
      <c r="G64" s="14">
        <f>C64+F64</f>
        <v>8210</v>
      </c>
    </row>
    <row r="65" spans="1:7" s="2" customFormat="1" ht="13.5" customHeight="1">
      <c r="A65" s="52"/>
      <c r="B65" s="15" t="s">
        <v>10</v>
      </c>
      <c r="C65" s="29">
        <f t="shared" si="1"/>
        <v>11596</v>
      </c>
      <c r="D65" s="33">
        <f t="shared" si="1"/>
        <v>1501</v>
      </c>
      <c r="E65" s="34">
        <f t="shared" si="1"/>
        <v>10095</v>
      </c>
      <c r="F65" s="29">
        <f t="shared" si="1"/>
        <v>238</v>
      </c>
      <c r="G65" s="19">
        <f t="shared" si="0"/>
        <v>11834</v>
      </c>
    </row>
    <row r="66" spans="1:7" s="2" customFormat="1" ht="13.5" customHeight="1">
      <c r="A66" s="52"/>
      <c r="B66" s="15" t="s">
        <v>11</v>
      </c>
      <c r="C66" s="29">
        <f t="shared" si="1"/>
        <v>9387</v>
      </c>
      <c r="D66" s="33">
        <f t="shared" si="1"/>
        <v>1240</v>
      </c>
      <c r="E66" s="34">
        <f t="shared" si="1"/>
        <v>8147</v>
      </c>
      <c r="F66" s="29">
        <f t="shared" si="1"/>
        <v>241</v>
      </c>
      <c r="G66" s="19">
        <f t="shared" si="0"/>
        <v>9628</v>
      </c>
    </row>
    <row r="67" spans="1:7" s="2" customFormat="1" ht="13.5" customHeight="1">
      <c r="A67" s="52"/>
      <c r="B67" s="15" t="s">
        <v>12</v>
      </c>
      <c r="C67" s="29">
        <f t="shared" si="1"/>
        <v>6744</v>
      </c>
      <c r="D67" s="33">
        <f t="shared" si="1"/>
        <v>838</v>
      </c>
      <c r="E67" s="34">
        <f t="shared" si="1"/>
        <v>5906</v>
      </c>
      <c r="F67" s="29">
        <f t="shared" si="1"/>
        <v>152</v>
      </c>
      <c r="G67" s="19">
        <f t="shared" si="0"/>
        <v>6896</v>
      </c>
    </row>
    <row r="68" spans="1:7" s="2" customFormat="1" ht="13.5" customHeight="1">
      <c r="A68" s="52"/>
      <c r="B68" s="15" t="s">
        <v>13</v>
      </c>
      <c r="C68" s="29">
        <f t="shared" si="1"/>
        <v>6111</v>
      </c>
      <c r="D68" s="33">
        <f t="shared" si="1"/>
        <v>696</v>
      </c>
      <c r="E68" s="34">
        <f t="shared" si="1"/>
        <v>5415</v>
      </c>
      <c r="F68" s="29">
        <f t="shared" si="1"/>
        <v>113</v>
      </c>
      <c r="G68" s="19">
        <f t="shared" si="0"/>
        <v>6224</v>
      </c>
    </row>
    <row r="69" spans="1:7" s="2" customFormat="1" ht="13.5" customHeight="1" thickBot="1">
      <c r="A69" s="52"/>
      <c r="B69" s="20" t="s">
        <v>14</v>
      </c>
      <c r="C69" s="30">
        <f t="shared" si="1"/>
        <v>5351</v>
      </c>
      <c r="D69" s="35">
        <f t="shared" si="1"/>
        <v>677</v>
      </c>
      <c r="E69" s="36">
        <f t="shared" si="1"/>
        <v>4674</v>
      </c>
      <c r="F69" s="30">
        <f t="shared" si="1"/>
        <v>161</v>
      </c>
      <c r="G69" s="24">
        <f t="shared" si="0"/>
        <v>5512</v>
      </c>
    </row>
    <row r="70" spans="1:7" s="2" customFormat="1" ht="13.5" customHeight="1" thickBot="1" thickTop="1">
      <c r="A70" s="53"/>
      <c r="B70" s="25" t="s">
        <v>4</v>
      </c>
      <c r="C70" s="26">
        <f>SUM(C63:C69)</f>
        <v>60686</v>
      </c>
      <c r="D70" s="27">
        <f>SUM(D63:D69)</f>
        <v>8494</v>
      </c>
      <c r="E70" s="27">
        <f>SUM(E63:E69)</f>
        <v>52192</v>
      </c>
      <c r="F70" s="27">
        <f>SUM(F63:F69)</f>
        <v>1274</v>
      </c>
      <c r="G70" s="28">
        <f>SUM(G63:G69)</f>
        <v>61960</v>
      </c>
    </row>
  </sheetData>
  <sheetProtection/>
  <mergeCells count="13">
    <mergeCell ref="E2:G2"/>
    <mergeCell ref="A5:B6"/>
    <mergeCell ref="C5:C6"/>
    <mergeCell ref="F5:F6"/>
    <mergeCell ref="G5:G6"/>
    <mergeCell ref="A7:A14"/>
    <mergeCell ref="A63:A70"/>
    <mergeCell ref="A15:A22"/>
    <mergeCell ref="A23:A30"/>
    <mergeCell ref="A31:A38"/>
    <mergeCell ref="A39:A46"/>
    <mergeCell ref="A47:A54"/>
    <mergeCell ref="A55:A6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4">
      <selection activeCell="C7" sqref="C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0" t="s">
        <v>29</v>
      </c>
      <c r="F2" s="40"/>
      <c r="G2" s="40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1" t="s">
        <v>22</v>
      </c>
      <c r="B5" s="42"/>
      <c r="C5" s="45" t="s">
        <v>2</v>
      </c>
      <c r="D5" s="4"/>
      <c r="E5" s="5"/>
      <c r="F5" s="47" t="s">
        <v>3</v>
      </c>
      <c r="G5" s="49" t="s">
        <v>4</v>
      </c>
    </row>
    <row r="6" spans="1:7" s="8" customFormat="1" ht="16.5" customHeight="1" thickBot="1" thickTop="1">
      <c r="A6" s="43"/>
      <c r="B6" s="44"/>
      <c r="C6" s="46"/>
      <c r="D6" s="6" t="s">
        <v>5</v>
      </c>
      <c r="E6" s="7" t="s">
        <v>6</v>
      </c>
      <c r="F6" s="48"/>
      <c r="G6" s="50"/>
    </row>
    <row r="7" spans="1:7" s="2" customFormat="1" ht="13.5" customHeight="1">
      <c r="A7" s="51" t="s">
        <v>7</v>
      </c>
      <c r="B7" s="9" t="s">
        <v>8</v>
      </c>
      <c r="C7" s="10">
        <v>2667</v>
      </c>
      <c r="D7" s="11">
        <v>441</v>
      </c>
      <c r="E7" s="12">
        <v>2226</v>
      </c>
      <c r="F7" s="13">
        <v>25</v>
      </c>
      <c r="G7" s="14">
        <f aca="true" t="shared" si="0" ref="G7:G69">C7+F7</f>
        <v>2692</v>
      </c>
    </row>
    <row r="8" spans="1:7" s="2" customFormat="1" ht="13.5" customHeight="1">
      <c r="A8" s="52"/>
      <c r="B8" s="9" t="s">
        <v>9</v>
      </c>
      <c r="C8" s="29">
        <v>1599</v>
      </c>
      <c r="D8" s="11">
        <v>288</v>
      </c>
      <c r="E8" s="12">
        <v>1311</v>
      </c>
      <c r="F8" s="13">
        <v>43</v>
      </c>
      <c r="G8" s="14">
        <f t="shared" si="0"/>
        <v>1642</v>
      </c>
    </row>
    <row r="9" spans="1:7" s="2" customFormat="1" ht="13.5" customHeight="1">
      <c r="A9" s="52"/>
      <c r="B9" s="15" t="s">
        <v>10</v>
      </c>
      <c r="C9" s="29">
        <v>2190</v>
      </c>
      <c r="D9" s="16">
        <v>271</v>
      </c>
      <c r="E9" s="17">
        <v>1919</v>
      </c>
      <c r="F9" s="18">
        <v>53</v>
      </c>
      <c r="G9" s="19">
        <f t="shared" si="0"/>
        <v>2243</v>
      </c>
    </row>
    <row r="10" spans="1:7" s="2" customFormat="1" ht="13.5" customHeight="1">
      <c r="A10" s="52"/>
      <c r="B10" s="15" t="s">
        <v>11</v>
      </c>
      <c r="C10" s="29">
        <v>1796</v>
      </c>
      <c r="D10" s="16">
        <v>246</v>
      </c>
      <c r="E10" s="17">
        <v>1550</v>
      </c>
      <c r="F10" s="18">
        <v>50</v>
      </c>
      <c r="G10" s="19">
        <f t="shared" si="0"/>
        <v>1846</v>
      </c>
    </row>
    <row r="11" spans="1:7" s="2" customFormat="1" ht="13.5" customHeight="1">
      <c r="A11" s="52"/>
      <c r="B11" s="15" t="s">
        <v>12</v>
      </c>
      <c r="C11" s="29">
        <v>1393</v>
      </c>
      <c r="D11" s="16">
        <v>189</v>
      </c>
      <c r="E11" s="17">
        <v>1204</v>
      </c>
      <c r="F11" s="18">
        <v>32</v>
      </c>
      <c r="G11" s="19">
        <f t="shared" si="0"/>
        <v>1425</v>
      </c>
    </row>
    <row r="12" spans="1:7" s="2" customFormat="1" ht="13.5" customHeight="1">
      <c r="A12" s="52"/>
      <c r="B12" s="15" t="s">
        <v>13</v>
      </c>
      <c r="C12" s="29">
        <v>1202</v>
      </c>
      <c r="D12" s="16">
        <v>129</v>
      </c>
      <c r="E12" s="17">
        <v>1073</v>
      </c>
      <c r="F12" s="18">
        <v>24</v>
      </c>
      <c r="G12" s="19">
        <f t="shared" si="0"/>
        <v>1226</v>
      </c>
    </row>
    <row r="13" spans="1:7" s="2" customFormat="1" ht="13.5" customHeight="1" thickBot="1">
      <c r="A13" s="52"/>
      <c r="B13" s="20" t="s">
        <v>14</v>
      </c>
      <c r="C13" s="30">
        <v>981</v>
      </c>
      <c r="D13" s="21">
        <v>132</v>
      </c>
      <c r="E13" s="22">
        <v>849</v>
      </c>
      <c r="F13" s="23">
        <v>27</v>
      </c>
      <c r="G13" s="24">
        <f t="shared" si="0"/>
        <v>1008</v>
      </c>
    </row>
    <row r="14" spans="1:7" s="2" customFormat="1" ht="13.5" customHeight="1" thickBot="1" thickTop="1">
      <c r="A14" s="53"/>
      <c r="B14" s="25" t="s">
        <v>4</v>
      </c>
      <c r="C14" s="26">
        <f>SUM(C7:C13)</f>
        <v>11828</v>
      </c>
      <c r="D14" s="27">
        <f>SUM(D7:D13)</f>
        <v>1696</v>
      </c>
      <c r="E14" s="27">
        <f>SUM(E7:E13)</f>
        <v>10132</v>
      </c>
      <c r="F14" s="27">
        <f>SUM(F7:F13)</f>
        <v>254</v>
      </c>
      <c r="G14" s="28">
        <f>SUM(G7:G13)</f>
        <v>12082</v>
      </c>
    </row>
    <row r="15" spans="1:7" s="2" customFormat="1" ht="13.5" customHeight="1">
      <c r="A15" s="51" t="s">
        <v>15</v>
      </c>
      <c r="B15" s="9" t="s">
        <v>8</v>
      </c>
      <c r="C15" s="10">
        <v>1817</v>
      </c>
      <c r="D15" s="11">
        <v>337</v>
      </c>
      <c r="E15" s="12">
        <v>1480</v>
      </c>
      <c r="F15" s="13">
        <v>27</v>
      </c>
      <c r="G15" s="14">
        <f>C15+F15</f>
        <v>1844</v>
      </c>
    </row>
    <row r="16" spans="1:7" s="2" customFormat="1" ht="13.5" customHeight="1">
      <c r="A16" s="52"/>
      <c r="B16" s="9" t="s">
        <v>9</v>
      </c>
      <c r="C16" s="29">
        <v>1017</v>
      </c>
      <c r="D16" s="11">
        <v>190</v>
      </c>
      <c r="E16" s="12">
        <v>827</v>
      </c>
      <c r="F16" s="13">
        <v>29</v>
      </c>
      <c r="G16" s="14">
        <f>C16+F16</f>
        <v>1046</v>
      </c>
    </row>
    <row r="17" spans="1:7" s="2" customFormat="1" ht="13.5" customHeight="1">
      <c r="A17" s="52"/>
      <c r="B17" s="15" t="s">
        <v>10</v>
      </c>
      <c r="C17" s="29">
        <v>1666</v>
      </c>
      <c r="D17" s="16">
        <v>253</v>
      </c>
      <c r="E17" s="17">
        <v>1413</v>
      </c>
      <c r="F17" s="18">
        <v>36</v>
      </c>
      <c r="G17" s="19">
        <f t="shared" si="0"/>
        <v>1702</v>
      </c>
    </row>
    <row r="18" spans="1:7" s="2" customFormat="1" ht="13.5" customHeight="1">
      <c r="A18" s="52"/>
      <c r="B18" s="15" t="s">
        <v>11</v>
      </c>
      <c r="C18" s="29">
        <v>1158</v>
      </c>
      <c r="D18" s="16">
        <v>171</v>
      </c>
      <c r="E18" s="17">
        <v>987</v>
      </c>
      <c r="F18" s="18">
        <v>29</v>
      </c>
      <c r="G18" s="19">
        <f t="shared" si="0"/>
        <v>1187</v>
      </c>
    </row>
    <row r="19" spans="1:7" s="2" customFormat="1" ht="13.5" customHeight="1">
      <c r="A19" s="52"/>
      <c r="B19" s="15" t="s">
        <v>12</v>
      </c>
      <c r="C19" s="29">
        <v>887</v>
      </c>
      <c r="D19" s="16">
        <v>125</v>
      </c>
      <c r="E19" s="17">
        <v>762</v>
      </c>
      <c r="F19" s="18">
        <v>18</v>
      </c>
      <c r="G19" s="19">
        <f t="shared" si="0"/>
        <v>905</v>
      </c>
    </row>
    <row r="20" spans="1:7" s="2" customFormat="1" ht="13.5" customHeight="1">
      <c r="A20" s="52"/>
      <c r="B20" s="15" t="s">
        <v>13</v>
      </c>
      <c r="C20" s="29">
        <v>914</v>
      </c>
      <c r="D20" s="16">
        <v>122</v>
      </c>
      <c r="E20" s="17">
        <v>792</v>
      </c>
      <c r="F20" s="18">
        <v>10</v>
      </c>
      <c r="G20" s="19">
        <f t="shared" si="0"/>
        <v>924</v>
      </c>
    </row>
    <row r="21" spans="1:7" s="2" customFormat="1" ht="13.5" customHeight="1" thickBot="1">
      <c r="A21" s="52"/>
      <c r="B21" s="20" t="s">
        <v>14</v>
      </c>
      <c r="C21" s="30">
        <v>570</v>
      </c>
      <c r="D21" s="21">
        <v>76</v>
      </c>
      <c r="E21" s="22">
        <v>494</v>
      </c>
      <c r="F21" s="23">
        <v>12</v>
      </c>
      <c r="G21" s="24">
        <f t="shared" si="0"/>
        <v>582</v>
      </c>
    </row>
    <row r="22" spans="1:7" s="2" customFormat="1" ht="13.5" customHeight="1" thickBot="1" thickTop="1">
      <c r="A22" s="53"/>
      <c r="B22" s="25" t="s">
        <v>4</v>
      </c>
      <c r="C22" s="26">
        <f>SUM(C15:C21)</f>
        <v>8029</v>
      </c>
      <c r="D22" s="27">
        <f>SUM(D15:D21)</f>
        <v>1274</v>
      </c>
      <c r="E22" s="27">
        <f>SUM(E15:E21)</f>
        <v>6755</v>
      </c>
      <c r="F22" s="27">
        <f>SUM(F15:F21)</f>
        <v>161</v>
      </c>
      <c r="G22" s="28">
        <f>SUM(G15:G21)</f>
        <v>8190</v>
      </c>
    </row>
    <row r="23" spans="1:7" s="2" customFormat="1" ht="13.5" customHeight="1">
      <c r="A23" s="52" t="s">
        <v>16</v>
      </c>
      <c r="B23" s="9" t="s">
        <v>8</v>
      </c>
      <c r="C23" s="10">
        <v>1536</v>
      </c>
      <c r="D23" s="11">
        <v>235</v>
      </c>
      <c r="E23" s="12">
        <v>1301</v>
      </c>
      <c r="F23" s="13">
        <v>19</v>
      </c>
      <c r="G23" s="14">
        <f>C23+F23</f>
        <v>1555</v>
      </c>
    </row>
    <row r="24" spans="1:7" s="2" customFormat="1" ht="13.5" customHeight="1">
      <c r="A24" s="52"/>
      <c r="B24" s="9" t="s">
        <v>9</v>
      </c>
      <c r="C24" s="29">
        <v>783</v>
      </c>
      <c r="D24" s="11">
        <v>122</v>
      </c>
      <c r="E24" s="12">
        <v>661</v>
      </c>
      <c r="F24" s="13">
        <v>19</v>
      </c>
      <c r="G24" s="14">
        <f>C24+F24</f>
        <v>802</v>
      </c>
    </row>
    <row r="25" spans="1:7" s="2" customFormat="1" ht="13.5" customHeight="1">
      <c r="A25" s="52"/>
      <c r="B25" s="15" t="s">
        <v>10</v>
      </c>
      <c r="C25" s="29">
        <v>1293</v>
      </c>
      <c r="D25" s="16">
        <v>135</v>
      </c>
      <c r="E25" s="17">
        <v>1158</v>
      </c>
      <c r="F25" s="18">
        <v>27</v>
      </c>
      <c r="G25" s="19">
        <f t="shared" si="0"/>
        <v>1320</v>
      </c>
    </row>
    <row r="26" spans="1:7" s="2" customFormat="1" ht="13.5" customHeight="1">
      <c r="A26" s="52"/>
      <c r="B26" s="15" t="s">
        <v>11</v>
      </c>
      <c r="C26" s="29">
        <v>926</v>
      </c>
      <c r="D26" s="16">
        <v>91</v>
      </c>
      <c r="E26" s="17">
        <v>835</v>
      </c>
      <c r="F26" s="18">
        <v>20</v>
      </c>
      <c r="G26" s="19">
        <f t="shared" si="0"/>
        <v>946</v>
      </c>
    </row>
    <row r="27" spans="1:7" s="2" customFormat="1" ht="13.5" customHeight="1">
      <c r="A27" s="52"/>
      <c r="B27" s="15" t="s">
        <v>12</v>
      </c>
      <c r="C27" s="29">
        <v>567</v>
      </c>
      <c r="D27" s="16">
        <v>55</v>
      </c>
      <c r="E27" s="17">
        <v>512</v>
      </c>
      <c r="F27" s="18">
        <v>9</v>
      </c>
      <c r="G27" s="19">
        <f t="shared" si="0"/>
        <v>576</v>
      </c>
    </row>
    <row r="28" spans="1:7" s="2" customFormat="1" ht="13.5" customHeight="1">
      <c r="A28" s="52"/>
      <c r="B28" s="15" t="s">
        <v>13</v>
      </c>
      <c r="C28" s="29">
        <v>614</v>
      </c>
      <c r="D28" s="16">
        <v>64</v>
      </c>
      <c r="E28" s="17">
        <v>550</v>
      </c>
      <c r="F28" s="18">
        <v>18</v>
      </c>
      <c r="G28" s="19">
        <f t="shared" si="0"/>
        <v>632</v>
      </c>
    </row>
    <row r="29" spans="1:7" s="2" customFormat="1" ht="13.5" customHeight="1" thickBot="1">
      <c r="A29" s="52"/>
      <c r="B29" s="20" t="s">
        <v>14</v>
      </c>
      <c r="C29" s="30">
        <v>466</v>
      </c>
      <c r="D29" s="21">
        <v>55</v>
      </c>
      <c r="E29" s="22">
        <v>411</v>
      </c>
      <c r="F29" s="23">
        <v>15</v>
      </c>
      <c r="G29" s="24">
        <f t="shared" si="0"/>
        <v>481</v>
      </c>
    </row>
    <row r="30" spans="1:7" s="2" customFormat="1" ht="13.5" customHeight="1" thickBot="1" thickTop="1">
      <c r="A30" s="53"/>
      <c r="B30" s="25" t="s">
        <v>4</v>
      </c>
      <c r="C30" s="26">
        <f>SUM(C23:C29)</f>
        <v>6185</v>
      </c>
      <c r="D30" s="27">
        <f>SUM(D23:D29)</f>
        <v>757</v>
      </c>
      <c r="E30" s="27">
        <f>SUM(E23:E29)</f>
        <v>5428</v>
      </c>
      <c r="F30" s="27">
        <f>SUM(F23:F29)</f>
        <v>127</v>
      </c>
      <c r="G30" s="28">
        <f>SUM(G23:G29)</f>
        <v>6312</v>
      </c>
    </row>
    <row r="31" spans="1:7" s="2" customFormat="1" ht="13.5" customHeight="1">
      <c r="A31" s="54" t="s">
        <v>17</v>
      </c>
      <c r="B31" s="9" t="s">
        <v>8</v>
      </c>
      <c r="C31" s="10">
        <v>2421</v>
      </c>
      <c r="D31" s="11">
        <v>358</v>
      </c>
      <c r="E31" s="12">
        <v>2063</v>
      </c>
      <c r="F31" s="13">
        <v>28</v>
      </c>
      <c r="G31" s="14">
        <f>C31+F31</f>
        <v>2449</v>
      </c>
    </row>
    <row r="32" spans="1:7" s="2" customFormat="1" ht="13.5" customHeight="1">
      <c r="A32" s="55"/>
      <c r="B32" s="9" t="s">
        <v>9</v>
      </c>
      <c r="C32" s="29">
        <v>1539</v>
      </c>
      <c r="D32" s="11">
        <v>270</v>
      </c>
      <c r="E32" s="12">
        <v>1269</v>
      </c>
      <c r="F32" s="13">
        <v>42</v>
      </c>
      <c r="G32" s="14">
        <f>C32+F32</f>
        <v>1581</v>
      </c>
    </row>
    <row r="33" spans="1:7" s="2" customFormat="1" ht="13.5" customHeight="1">
      <c r="A33" s="55"/>
      <c r="B33" s="15" t="s">
        <v>10</v>
      </c>
      <c r="C33" s="29">
        <v>2024</v>
      </c>
      <c r="D33" s="16">
        <v>246</v>
      </c>
      <c r="E33" s="17">
        <v>1778</v>
      </c>
      <c r="F33" s="18">
        <v>33</v>
      </c>
      <c r="G33" s="19">
        <f t="shared" si="0"/>
        <v>2057</v>
      </c>
    </row>
    <row r="34" spans="1:7" s="2" customFormat="1" ht="13.5" customHeight="1">
      <c r="A34" s="55"/>
      <c r="B34" s="15" t="s">
        <v>11</v>
      </c>
      <c r="C34" s="29">
        <v>1681</v>
      </c>
      <c r="D34" s="16">
        <v>212</v>
      </c>
      <c r="E34" s="17">
        <v>1469</v>
      </c>
      <c r="F34" s="18">
        <v>40</v>
      </c>
      <c r="G34" s="19">
        <f t="shared" si="0"/>
        <v>1721</v>
      </c>
    </row>
    <row r="35" spans="1:7" s="2" customFormat="1" ht="13.5" customHeight="1">
      <c r="A35" s="55"/>
      <c r="B35" s="15" t="s">
        <v>12</v>
      </c>
      <c r="C35" s="29">
        <v>1153</v>
      </c>
      <c r="D35" s="16">
        <v>125</v>
      </c>
      <c r="E35" s="17">
        <v>1028</v>
      </c>
      <c r="F35" s="18">
        <v>25</v>
      </c>
      <c r="G35" s="19">
        <f t="shared" si="0"/>
        <v>1178</v>
      </c>
    </row>
    <row r="36" spans="1:7" s="2" customFormat="1" ht="13.5" customHeight="1">
      <c r="A36" s="55"/>
      <c r="B36" s="15" t="s">
        <v>13</v>
      </c>
      <c r="C36" s="29">
        <v>1155</v>
      </c>
      <c r="D36" s="16">
        <v>120</v>
      </c>
      <c r="E36" s="17">
        <v>1035</v>
      </c>
      <c r="F36" s="18">
        <v>23</v>
      </c>
      <c r="G36" s="19">
        <f t="shared" si="0"/>
        <v>1178</v>
      </c>
    </row>
    <row r="37" spans="1:7" s="2" customFormat="1" ht="13.5" customHeight="1" thickBot="1">
      <c r="A37" s="55"/>
      <c r="B37" s="20" t="s">
        <v>14</v>
      </c>
      <c r="C37" s="30">
        <v>961</v>
      </c>
      <c r="D37" s="21">
        <v>124</v>
      </c>
      <c r="E37" s="22">
        <v>837</v>
      </c>
      <c r="F37" s="23">
        <v>31</v>
      </c>
      <c r="G37" s="24">
        <f t="shared" si="0"/>
        <v>992</v>
      </c>
    </row>
    <row r="38" spans="1:7" s="2" customFormat="1" ht="13.5" customHeight="1" thickBot="1" thickTop="1">
      <c r="A38" s="56"/>
      <c r="B38" s="25" t="s">
        <v>4</v>
      </c>
      <c r="C38" s="26">
        <f>SUM(C31:C37)</f>
        <v>10934</v>
      </c>
      <c r="D38" s="27">
        <f>SUM(D31:D37)</f>
        <v>1455</v>
      </c>
      <c r="E38" s="27">
        <f>SUM(E31:E37)</f>
        <v>9479</v>
      </c>
      <c r="F38" s="27">
        <f>SUM(F31:F37)</f>
        <v>222</v>
      </c>
      <c r="G38" s="28">
        <f>SUM(G31:G37)</f>
        <v>11156</v>
      </c>
    </row>
    <row r="39" spans="1:7" s="2" customFormat="1" ht="13.5" customHeight="1">
      <c r="A39" s="52" t="s">
        <v>18</v>
      </c>
      <c r="B39" s="9" t="s">
        <v>8</v>
      </c>
      <c r="C39" s="10">
        <v>1462</v>
      </c>
      <c r="D39" s="11">
        <v>250</v>
      </c>
      <c r="E39" s="12">
        <v>1212</v>
      </c>
      <c r="F39" s="13">
        <v>17</v>
      </c>
      <c r="G39" s="14">
        <f>C39+F39</f>
        <v>1479</v>
      </c>
    </row>
    <row r="40" spans="1:7" s="2" customFormat="1" ht="13.5" customHeight="1">
      <c r="A40" s="52"/>
      <c r="B40" s="9" t="s">
        <v>9</v>
      </c>
      <c r="C40" s="29">
        <v>799</v>
      </c>
      <c r="D40" s="11">
        <v>131</v>
      </c>
      <c r="E40" s="12">
        <v>668</v>
      </c>
      <c r="F40" s="13">
        <v>21</v>
      </c>
      <c r="G40" s="14">
        <f>C40+F40</f>
        <v>820</v>
      </c>
    </row>
    <row r="41" spans="1:7" s="2" customFormat="1" ht="13.5" customHeight="1">
      <c r="A41" s="52"/>
      <c r="B41" s="15" t="s">
        <v>10</v>
      </c>
      <c r="C41" s="29">
        <v>1174</v>
      </c>
      <c r="D41" s="16">
        <v>149</v>
      </c>
      <c r="E41" s="17">
        <v>1025</v>
      </c>
      <c r="F41" s="18">
        <v>21</v>
      </c>
      <c r="G41" s="19">
        <f t="shared" si="0"/>
        <v>1195</v>
      </c>
    </row>
    <row r="42" spans="1:7" s="2" customFormat="1" ht="13.5" customHeight="1">
      <c r="A42" s="52"/>
      <c r="B42" s="15" t="s">
        <v>11</v>
      </c>
      <c r="C42" s="29">
        <v>793</v>
      </c>
      <c r="D42" s="16">
        <v>100</v>
      </c>
      <c r="E42" s="17">
        <v>693</v>
      </c>
      <c r="F42" s="18">
        <v>21</v>
      </c>
      <c r="G42" s="19">
        <f t="shared" si="0"/>
        <v>814</v>
      </c>
    </row>
    <row r="43" spans="1:7" s="2" customFormat="1" ht="13.5" customHeight="1">
      <c r="A43" s="52"/>
      <c r="B43" s="15" t="s">
        <v>12</v>
      </c>
      <c r="C43" s="29">
        <v>593</v>
      </c>
      <c r="D43" s="16">
        <v>69</v>
      </c>
      <c r="E43" s="17">
        <v>524</v>
      </c>
      <c r="F43" s="18">
        <v>13</v>
      </c>
      <c r="G43" s="19">
        <f t="shared" si="0"/>
        <v>606</v>
      </c>
    </row>
    <row r="44" spans="1:7" s="2" customFormat="1" ht="13.5" customHeight="1">
      <c r="A44" s="52"/>
      <c r="B44" s="15" t="s">
        <v>13</v>
      </c>
      <c r="C44" s="29">
        <v>510</v>
      </c>
      <c r="D44" s="16">
        <v>70</v>
      </c>
      <c r="E44" s="17">
        <v>440</v>
      </c>
      <c r="F44" s="18">
        <v>9</v>
      </c>
      <c r="G44" s="19">
        <f t="shared" si="0"/>
        <v>519</v>
      </c>
    </row>
    <row r="45" spans="1:7" s="2" customFormat="1" ht="13.5" customHeight="1" thickBot="1">
      <c r="A45" s="52"/>
      <c r="B45" s="20" t="s">
        <v>14</v>
      </c>
      <c r="C45" s="30">
        <v>520</v>
      </c>
      <c r="D45" s="21">
        <v>61</v>
      </c>
      <c r="E45" s="22">
        <v>459</v>
      </c>
      <c r="F45" s="23">
        <v>21</v>
      </c>
      <c r="G45" s="24">
        <f t="shared" si="0"/>
        <v>541</v>
      </c>
    </row>
    <row r="46" spans="1:7" s="2" customFormat="1" ht="13.5" customHeight="1" thickBot="1" thickTop="1">
      <c r="A46" s="53"/>
      <c r="B46" s="25" t="s">
        <v>4</v>
      </c>
      <c r="C46" s="26">
        <f>SUM(C39:C45)</f>
        <v>5851</v>
      </c>
      <c r="D46" s="27">
        <f>SUM(D39:D45)</f>
        <v>830</v>
      </c>
      <c r="E46" s="27">
        <f>SUM(E39:E45)</f>
        <v>5021</v>
      </c>
      <c r="F46" s="27">
        <f>SUM(F39:F45)</f>
        <v>123</v>
      </c>
      <c r="G46" s="28">
        <f>SUM(G39:G45)</f>
        <v>5974</v>
      </c>
    </row>
    <row r="47" spans="1:7" s="2" customFormat="1" ht="13.5" customHeight="1">
      <c r="A47" s="52" t="s">
        <v>19</v>
      </c>
      <c r="B47" s="9" t="s">
        <v>8</v>
      </c>
      <c r="C47" s="10">
        <v>1776</v>
      </c>
      <c r="D47" s="11">
        <v>252</v>
      </c>
      <c r="E47" s="12">
        <v>1524</v>
      </c>
      <c r="F47" s="13">
        <v>14</v>
      </c>
      <c r="G47" s="14">
        <f>C47+F47</f>
        <v>1790</v>
      </c>
    </row>
    <row r="48" spans="1:7" s="2" customFormat="1" ht="13.5" customHeight="1">
      <c r="A48" s="52"/>
      <c r="B48" s="9" t="s">
        <v>9</v>
      </c>
      <c r="C48" s="29">
        <v>1248</v>
      </c>
      <c r="D48" s="11">
        <v>203</v>
      </c>
      <c r="E48" s="12">
        <v>1045</v>
      </c>
      <c r="F48" s="13">
        <v>33</v>
      </c>
      <c r="G48" s="14">
        <f>C48+F48</f>
        <v>1281</v>
      </c>
    </row>
    <row r="49" spans="1:7" s="2" customFormat="1" ht="13.5" customHeight="1">
      <c r="A49" s="52"/>
      <c r="B49" s="15" t="s">
        <v>10</v>
      </c>
      <c r="C49" s="29">
        <v>1770</v>
      </c>
      <c r="D49" s="16">
        <v>246</v>
      </c>
      <c r="E49" s="17">
        <v>1524</v>
      </c>
      <c r="F49" s="18">
        <v>40</v>
      </c>
      <c r="G49" s="19">
        <f t="shared" si="0"/>
        <v>1810</v>
      </c>
    </row>
    <row r="50" spans="1:7" s="2" customFormat="1" ht="13.5" customHeight="1">
      <c r="A50" s="52"/>
      <c r="B50" s="15" t="s">
        <v>11</v>
      </c>
      <c r="C50" s="29">
        <v>1632</v>
      </c>
      <c r="D50" s="16">
        <v>227</v>
      </c>
      <c r="E50" s="17">
        <v>1405</v>
      </c>
      <c r="F50" s="18">
        <v>41</v>
      </c>
      <c r="G50" s="19">
        <f t="shared" si="0"/>
        <v>1673</v>
      </c>
    </row>
    <row r="51" spans="1:7" s="2" customFormat="1" ht="13.5" customHeight="1">
      <c r="A51" s="52"/>
      <c r="B51" s="15" t="s">
        <v>12</v>
      </c>
      <c r="C51" s="29">
        <v>1161</v>
      </c>
      <c r="D51" s="16">
        <v>155</v>
      </c>
      <c r="E51" s="17">
        <v>1006</v>
      </c>
      <c r="F51" s="18">
        <v>30</v>
      </c>
      <c r="G51" s="19">
        <f t="shared" si="0"/>
        <v>1191</v>
      </c>
    </row>
    <row r="52" spans="1:7" s="2" customFormat="1" ht="13.5" customHeight="1">
      <c r="A52" s="52"/>
      <c r="B52" s="15" t="s">
        <v>13</v>
      </c>
      <c r="C52" s="29">
        <v>916</v>
      </c>
      <c r="D52" s="16">
        <v>106</v>
      </c>
      <c r="E52" s="17">
        <v>810</v>
      </c>
      <c r="F52" s="18">
        <v>17</v>
      </c>
      <c r="G52" s="19">
        <f t="shared" si="0"/>
        <v>933</v>
      </c>
    </row>
    <row r="53" spans="1:7" s="2" customFormat="1" ht="13.5" customHeight="1" thickBot="1">
      <c r="A53" s="52"/>
      <c r="B53" s="20" t="s">
        <v>14</v>
      </c>
      <c r="C53" s="30">
        <v>935</v>
      </c>
      <c r="D53" s="21">
        <v>125</v>
      </c>
      <c r="E53" s="22">
        <v>810</v>
      </c>
      <c r="F53" s="23">
        <v>28</v>
      </c>
      <c r="G53" s="24">
        <f t="shared" si="0"/>
        <v>963</v>
      </c>
    </row>
    <row r="54" spans="1:7" s="2" customFormat="1" ht="13.5" customHeight="1" thickBot="1" thickTop="1">
      <c r="A54" s="53"/>
      <c r="B54" s="25" t="s">
        <v>4</v>
      </c>
      <c r="C54" s="26">
        <f>SUM(C47:C53)</f>
        <v>9438</v>
      </c>
      <c r="D54" s="27">
        <f>SUM(D47:D53)</f>
        <v>1314</v>
      </c>
      <c r="E54" s="27">
        <f>SUM(E47:E53)</f>
        <v>8124</v>
      </c>
      <c r="F54" s="27">
        <f>SUM(F47:F53)</f>
        <v>203</v>
      </c>
      <c r="G54" s="28">
        <f>SUM(G47:G53)</f>
        <v>9641</v>
      </c>
    </row>
    <row r="55" spans="1:7" s="2" customFormat="1" ht="13.5" customHeight="1">
      <c r="A55" s="52" t="s">
        <v>20</v>
      </c>
      <c r="B55" s="9" t="s">
        <v>8</v>
      </c>
      <c r="C55" s="10">
        <v>1902</v>
      </c>
      <c r="D55" s="11">
        <v>318</v>
      </c>
      <c r="E55" s="12">
        <v>1584</v>
      </c>
      <c r="F55" s="13">
        <v>20</v>
      </c>
      <c r="G55" s="14">
        <f>C55+F55</f>
        <v>1922</v>
      </c>
    </row>
    <row r="56" spans="1:7" s="2" customFormat="1" ht="13.5" customHeight="1">
      <c r="A56" s="52"/>
      <c r="B56" s="9" t="s">
        <v>9</v>
      </c>
      <c r="C56" s="29">
        <v>1025</v>
      </c>
      <c r="D56" s="11">
        <v>166</v>
      </c>
      <c r="E56" s="12">
        <v>859</v>
      </c>
      <c r="F56" s="13">
        <v>27</v>
      </c>
      <c r="G56" s="14">
        <f>C56+F56</f>
        <v>1052</v>
      </c>
    </row>
    <row r="57" spans="1:7" s="2" customFormat="1" ht="13.5" customHeight="1">
      <c r="A57" s="52"/>
      <c r="B57" s="15" t="s">
        <v>10</v>
      </c>
      <c r="C57" s="29">
        <v>1588</v>
      </c>
      <c r="D57" s="16">
        <v>214</v>
      </c>
      <c r="E57" s="17">
        <v>1374</v>
      </c>
      <c r="F57" s="18">
        <v>31</v>
      </c>
      <c r="G57" s="19">
        <f t="shared" si="0"/>
        <v>1619</v>
      </c>
    </row>
    <row r="58" spans="1:7" s="2" customFormat="1" ht="13.5" customHeight="1">
      <c r="A58" s="52"/>
      <c r="B58" s="15" t="s">
        <v>11</v>
      </c>
      <c r="C58" s="29">
        <v>1390</v>
      </c>
      <c r="D58" s="16">
        <v>175</v>
      </c>
      <c r="E58" s="17">
        <v>1215</v>
      </c>
      <c r="F58" s="18">
        <v>36</v>
      </c>
      <c r="G58" s="19">
        <f t="shared" si="0"/>
        <v>1426</v>
      </c>
    </row>
    <row r="59" spans="1:7" s="2" customFormat="1" ht="13.5" customHeight="1">
      <c r="A59" s="52"/>
      <c r="B59" s="15" t="s">
        <v>12</v>
      </c>
      <c r="C59" s="29">
        <v>1015</v>
      </c>
      <c r="D59" s="16">
        <v>115</v>
      </c>
      <c r="E59" s="17">
        <v>900</v>
      </c>
      <c r="F59" s="18">
        <v>30</v>
      </c>
      <c r="G59" s="19">
        <f t="shared" si="0"/>
        <v>1045</v>
      </c>
    </row>
    <row r="60" spans="1:7" s="2" customFormat="1" ht="13.5" customHeight="1">
      <c r="A60" s="52"/>
      <c r="B60" s="15" t="s">
        <v>13</v>
      </c>
      <c r="C60" s="29">
        <v>796</v>
      </c>
      <c r="D60" s="16">
        <v>87</v>
      </c>
      <c r="E60" s="17">
        <v>709</v>
      </c>
      <c r="F60" s="18">
        <v>13</v>
      </c>
      <c r="G60" s="19">
        <f t="shared" si="0"/>
        <v>809</v>
      </c>
    </row>
    <row r="61" spans="1:7" s="2" customFormat="1" ht="13.5" customHeight="1" thickBot="1">
      <c r="A61" s="52"/>
      <c r="B61" s="20" t="s">
        <v>14</v>
      </c>
      <c r="C61" s="39">
        <v>875</v>
      </c>
      <c r="D61" s="21">
        <v>112</v>
      </c>
      <c r="E61" s="22">
        <v>763</v>
      </c>
      <c r="F61" s="23">
        <v>26</v>
      </c>
      <c r="G61" s="24">
        <f t="shared" si="0"/>
        <v>901</v>
      </c>
    </row>
    <row r="62" spans="1:7" s="2" customFormat="1" ht="13.5" customHeight="1" thickBot="1" thickTop="1">
      <c r="A62" s="53"/>
      <c r="B62" s="25" t="s">
        <v>4</v>
      </c>
      <c r="C62" s="26">
        <f>SUM(C55:C61)</f>
        <v>8591</v>
      </c>
      <c r="D62" s="27">
        <f>SUM(D55:D61)</f>
        <v>1187</v>
      </c>
      <c r="E62" s="27">
        <f>SUM(E55:E61)</f>
        <v>7404</v>
      </c>
      <c r="F62" s="27">
        <f>SUM(F55:F61)</f>
        <v>183</v>
      </c>
      <c r="G62" s="28">
        <f>SUM(G55:G61)</f>
        <v>8774</v>
      </c>
    </row>
    <row r="63" spans="1:7" s="2" customFormat="1" ht="13.5" customHeight="1">
      <c r="A63" s="52" t="s">
        <v>21</v>
      </c>
      <c r="B63" s="9" t="s">
        <v>8</v>
      </c>
      <c r="C63" s="10">
        <f aca="true" t="shared" si="1" ref="C63:F69">C7+C15+C23+C31+C39+C47+C55</f>
        <v>13581</v>
      </c>
      <c r="D63" s="31">
        <f t="shared" si="1"/>
        <v>2191</v>
      </c>
      <c r="E63" s="32">
        <f t="shared" si="1"/>
        <v>11390</v>
      </c>
      <c r="F63" s="10">
        <f t="shared" si="1"/>
        <v>150</v>
      </c>
      <c r="G63" s="14">
        <f>C63+F63</f>
        <v>13731</v>
      </c>
    </row>
    <row r="64" spans="1:7" s="2" customFormat="1" ht="13.5" customHeight="1">
      <c r="A64" s="52"/>
      <c r="B64" s="9" t="s">
        <v>9</v>
      </c>
      <c r="C64" s="29">
        <f t="shared" si="1"/>
        <v>8010</v>
      </c>
      <c r="D64" s="33">
        <f t="shared" si="1"/>
        <v>1370</v>
      </c>
      <c r="E64" s="34">
        <f t="shared" si="1"/>
        <v>6640</v>
      </c>
      <c r="F64" s="29">
        <f t="shared" si="1"/>
        <v>214</v>
      </c>
      <c r="G64" s="14">
        <f>C64+F64</f>
        <v>8224</v>
      </c>
    </row>
    <row r="65" spans="1:7" s="2" customFormat="1" ht="13.5" customHeight="1">
      <c r="A65" s="52"/>
      <c r="B65" s="15" t="s">
        <v>10</v>
      </c>
      <c r="C65" s="29">
        <f t="shared" si="1"/>
        <v>11705</v>
      </c>
      <c r="D65" s="33">
        <f t="shared" si="1"/>
        <v>1514</v>
      </c>
      <c r="E65" s="34">
        <f t="shared" si="1"/>
        <v>10191</v>
      </c>
      <c r="F65" s="29">
        <f t="shared" si="1"/>
        <v>241</v>
      </c>
      <c r="G65" s="19">
        <f t="shared" si="0"/>
        <v>11946</v>
      </c>
    </row>
    <row r="66" spans="1:7" s="2" customFormat="1" ht="13.5" customHeight="1">
      <c r="A66" s="52"/>
      <c r="B66" s="15" t="s">
        <v>11</v>
      </c>
      <c r="C66" s="29">
        <f t="shared" si="1"/>
        <v>9376</v>
      </c>
      <c r="D66" s="33">
        <f t="shared" si="1"/>
        <v>1222</v>
      </c>
      <c r="E66" s="34">
        <f t="shared" si="1"/>
        <v>8154</v>
      </c>
      <c r="F66" s="29">
        <f t="shared" si="1"/>
        <v>237</v>
      </c>
      <c r="G66" s="19">
        <f t="shared" si="0"/>
        <v>9613</v>
      </c>
    </row>
    <row r="67" spans="1:7" s="2" customFormat="1" ht="13.5" customHeight="1">
      <c r="A67" s="52"/>
      <c r="B67" s="15" t="s">
        <v>12</v>
      </c>
      <c r="C67" s="29">
        <f t="shared" si="1"/>
        <v>6769</v>
      </c>
      <c r="D67" s="33">
        <f t="shared" si="1"/>
        <v>833</v>
      </c>
      <c r="E67" s="34">
        <f t="shared" si="1"/>
        <v>5936</v>
      </c>
      <c r="F67" s="29">
        <f t="shared" si="1"/>
        <v>157</v>
      </c>
      <c r="G67" s="19">
        <f t="shared" si="0"/>
        <v>6926</v>
      </c>
    </row>
    <row r="68" spans="1:7" s="2" customFormat="1" ht="13.5" customHeight="1">
      <c r="A68" s="52"/>
      <c r="B68" s="15" t="s">
        <v>13</v>
      </c>
      <c r="C68" s="29">
        <f t="shared" si="1"/>
        <v>6107</v>
      </c>
      <c r="D68" s="33">
        <f t="shared" si="1"/>
        <v>698</v>
      </c>
      <c r="E68" s="34">
        <f t="shared" si="1"/>
        <v>5409</v>
      </c>
      <c r="F68" s="29">
        <f t="shared" si="1"/>
        <v>114</v>
      </c>
      <c r="G68" s="19">
        <f t="shared" si="0"/>
        <v>6221</v>
      </c>
    </row>
    <row r="69" spans="1:7" s="2" customFormat="1" ht="13.5" customHeight="1" thickBot="1">
      <c r="A69" s="52"/>
      <c r="B69" s="20" t="s">
        <v>14</v>
      </c>
      <c r="C69" s="30">
        <f t="shared" si="1"/>
        <v>5308</v>
      </c>
      <c r="D69" s="35">
        <f t="shared" si="1"/>
        <v>685</v>
      </c>
      <c r="E69" s="36">
        <f t="shared" si="1"/>
        <v>4623</v>
      </c>
      <c r="F69" s="30">
        <f t="shared" si="1"/>
        <v>160</v>
      </c>
      <c r="G69" s="24">
        <f t="shared" si="0"/>
        <v>5468</v>
      </c>
    </row>
    <row r="70" spans="1:7" s="2" customFormat="1" ht="13.5" customHeight="1" thickBot="1" thickTop="1">
      <c r="A70" s="53"/>
      <c r="B70" s="25" t="s">
        <v>4</v>
      </c>
      <c r="C70" s="26">
        <f>SUM(C63:C69)</f>
        <v>60856</v>
      </c>
      <c r="D70" s="27">
        <f>SUM(D63:D69)</f>
        <v>8513</v>
      </c>
      <c r="E70" s="27">
        <f>SUM(E63:E69)</f>
        <v>52343</v>
      </c>
      <c r="F70" s="27">
        <f>SUM(F63:F69)</f>
        <v>1273</v>
      </c>
      <c r="G70" s="28">
        <f>SUM(G63:G69)</f>
        <v>62129</v>
      </c>
    </row>
  </sheetData>
  <sheetProtection/>
  <mergeCells count="13"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  <mergeCell ref="A7:A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">
      <selection activeCell="E2" sqref="E2:G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0" t="s">
        <v>30</v>
      </c>
      <c r="F2" s="40"/>
      <c r="G2" s="40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1" t="s">
        <v>22</v>
      </c>
      <c r="B5" s="42"/>
      <c r="C5" s="45" t="s">
        <v>2</v>
      </c>
      <c r="D5" s="4"/>
      <c r="E5" s="5"/>
      <c r="F5" s="47" t="s">
        <v>3</v>
      </c>
      <c r="G5" s="49" t="s">
        <v>4</v>
      </c>
    </row>
    <row r="6" spans="1:7" s="8" customFormat="1" ht="16.5" customHeight="1" thickBot="1" thickTop="1">
      <c r="A6" s="43"/>
      <c r="B6" s="44"/>
      <c r="C6" s="46"/>
      <c r="D6" s="6" t="s">
        <v>5</v>
      </c>
      <c r="E6" s="7" t="s">
        <v>6</v>
      </c>
      <c r="F6" s="48"/>
      <c r="G6" s="50"/>
    </row>
    <row r="7" spans="1:7" s="2" customFormat="1" ht="13.5" customHeight="1">
      <c r="A7" s="51" t="s">
        <v>7</v>
      </c>
      <c r="B7" s="9" t="s">
        <v>8</v>
      </c>
      <c r="C7" s="10">
        <v>2655</v>
      </c>
      <c r="D7" s="11">
        <v>431</v>
      </c>
      <c r="E7" s="12">
        <v>2224</v>
      </c>
      <c r="F7" s="13">
        <v>24</v>
      </c>
      <c r="G7" s="14">
        <f aca="true" t="shared" si="0" ref="G7:G69">C7+F7</f>
        <v>2679</v>
      </c>
    </row>
    <row r="8" spans="1:7" s="2" customFormat="1" ht="13.5" customHeight="1">
      <c r="A8" s="52"/>
      <c r="B8" s="9" t="s">
        <v>9</v>
      </c>
      <c r="C8" s="29">
        <v>1599</v>
      </c>
      <c r="D8" s="11">
        <v>294</v>
      </c>
      <c r="E8" s="12">
        <v>1305</v>
      </c>
      <c r="F8" s="13">
        <v>40</v>
      </c>
      <c r="G8" s="14">
        <f t="shared" si="0"/>
        <v>1639</v>
      </c>
    </row>
    <row r="9" spans="1:7" s="2" customFormat="1" ht="13.5" customHeight="1">
      <c r="A9" s="52"/>
      <c r="B9" s="15" t="s">
        <v>10</v>
      </c>
      <c r="C9" s="29">
        <v>2232</v>
      </c>
      <c r="D9" s="16">
        <v>279</v>
      </c>
      <c r="E9" s="17">
        <v>1953</v>
      </c>
      <c r="F9" s="18">
        <v>50</v>
      </c>
      <c r="G9" s="19">
        <f t="shared" si="0"/>
        <v>2282</v>
      </c>
    </row>
    <row r="10" spans="1:7" s="2" customFormat="1" ht="13.5" customHeight="1">
      <c r="A10" s="52"/>
      <c r="B10" s="15" t="s">
        <v>11</v>
      </c>
      <c r="C10" s="29">
        <v>1804</v>
      </c>
      <c r="D10" s="16">
        <v>252</v>
      </c>
      <c r="E10" s="17">
        <v>1552</v>
      </c>
      <c r="F10" s="18">
        <v>49</v>
      </c>
      <c r="G10" s="19">
        <f t="shared" si="0"/>
        <v>1853</v>
      </c>
    </row>
    <row r="11" spans="1:7" s="2" customFormat="1" ht="13.5" customHeight="1">
      <c r="A11" s="52"/>
      <c r="B11" s="15" t="s">
        <v>12</v>
      </c>
      <c r="C11" s="29">
        <v>1405</v>
      </c>
      <c r="D11" s="16">
        <v>190</v>
      </c>
      <c r="E11" s="17">
        <v>1215</v>
      </c>
      <c r="F11" s="18">
        <v>33</v>
      </c>
      <c r="G11" s="19">
        <f t="shared" si="0"/>
        <v>1438</v>
      </c>
    </row>
    <row r="12" spans="1:7" s="2" customFormat="1" ht="13.5" customHeight="1">
      <c r="A12" s="52"/>
      <c r="B12" s="15" t="s">
        <v>13</v>
      </c>
      <c r="C12" s="29">
        <v>1195</v>
      </c>
      <c r="D12" s="16">
        <v>131</v>
      </c>
      <c r="E12" s="17">
        <v>1064</v>
      </c>
      <c r="F12" s="18">
        <v>27</v>
      </c>
      <c r="G12" s="19">
        <f t="shared" si="0"/>
        <v>1222</v>
      </c>
    </row>
    <row r="13" spans="1:7" s="2" customFormat="1" ht="13.5" customHeight="1" thickBot="1">
      <c r="A13" s="52"/>
      <c r="B13" s="20" t="s">
        <v>14</v>
      </c>
      <c r="C13" s="30">
        <v>985</v>
      </c>
      <c r="D13" s="21">
        <v>129</v>
      </c>
      <c r="E13" s="22">
        <v>856</v>
      </c>
      <c r="F13" s="23">
        <v>25</v>
      </c>
      <c r="G13" s="24">
        <f t="shared" si="0"/>
        <v>1010</v>
      </c>
    </row>
    <row r="14" spans="1:7" s="2" customFormat="1" ht="13.5" customHeight="1" thickBot="1" thickTop="1">
      <c r="A14" s="53"/>
      <c r="B14" s="25" t="s">
        <v>4</v>
      </c>
      <c r="C14" s="26">
        <f>SUM(C7:C13)</f>
        <v>11875</v>
      </c>
      <c r="D14" s="27">
        <f>SUM(D7:D13)</f>
        <v>1706</v>
      </c>
      <c r="E14" s="27">
        <f>SUM(E7:E13)</f>
        <v>10169</v>
      </c>
      <c r="F14" s="27">
        <f>SUM(F7:F13)</f>
        <v>248</v>
      </c>
      <c r="G14" s="28">
        <f>SUM(G7:G13)</f>
        <v>12123</v>
      </c>
    </row>
    <row r="15" spans="1:7" s="2" customFormat="1" ht="13.5" customHeight="1">
      <c r="A15" s="51" t="s">
        <v>15</v>
      </c>
      <c r="B15" s="9" t="s">
        <v>8</v>
      </c>
      <c r="C15" s="10">
        <v>1814</v>
      </c>
      <c r="D15" s="11">
        <v>346</v>
      </c>
      <c r="E15" s="12">
        <v>1468</v>
      </c>
      <c r="F15" s="13">
        <v>29</v>
      </c>
      <c r="G15" s="14">
        <f>C15+F15</f>
        <v>1843</v>
      </c>
    </row>
    <row r="16" spans="1:7" s="2" customFormat="1" ht="13.5" customHeight="1">
      <c r="A16" s="52"/>
      <c r="B16" s="9" t="s">
        <v>9</v>
      </c>
      <c r="C16" s="29">
        <v>1025</v>
      </c>
      <c r="D16" s="11">
        <v>191</v>
      </c>
      <c r="E16" s="12">
        <v>834</v>
      </c>
      <c r="F16" s="13">
        <v>28</v>
      </c>
      <c r="G16" s="14">
        <f>C16+F16</f>
        <v>1053</v>
      </c>
    </row>
    <row r="17" spans="1:7" s="2" customFormat="1" ht="13.5" customHeight="1">
      <c r="A17" s="52"/>
      <c r="B17" s="15" t="s">
        <v>10</v>
      </c>
      <c r="C17" s="29">
        <v>1659</v>
      </c>
      <c r="D17" s="16">
        <v>242</v>
      </c>
      <c r="E17" s="17">
        <v>1417</v>
      </c>
      <c r="F17" s="18">
        <v>36</v>
      </c>
      <c r="G17" s="19">
        <f t="shared" si="0"/>
        <v>1695</v>
      </c>
    </row>
    <row r="18" spans="1:7" s="2" customFormat="1" ht="13.5" customHeight="1">
      <c r="A18" s="52"/>
      <c r="B18" s="15" t="s">
        <v>11</v>
      </c>
      <c r="C18" s="29">
        <v>1158</v>
      </c>
      <c r="D18" s="16">
        <v>168</v>
      </c>
      <c r="E18" s="17">
        <v>990</v>
      </c>
      <c r="F18" s="18">
        <v>33</v>
      </c>
      <c r="G18" s="19">
        <f t="shared" si="0"/>
        <v>1191</v>
      </c>
    </row>
    <row r="19" spans="1:7" s="2" customFormat="1" ht="13.5" customHeight="1">
      <c r="A19" s="52"/>
      <c r="B19" s="15" t="s">
        <v>12</v>
      </c>
      <c r="C19" s="29">
        <v>886</v>
      </c>
      <c r="D19" s="16">
        <v>126</v>
      </c>
      <c r="E19" s="17">
        <v>760</v>
      </c>
      <c r="F19" s="18">
        <v>17</v>
      </c>
      <c r="G19" s="19">
        <f t="shared" si="0"/>
        <v>903</v>
      </c>
    </row>
    <row r="20" spans="1:7" s="2" customFormat="1" ht="13.5" customHeight="1">
      <c r="A20" s="52"/>
      <c r="B20" s="15" t="s">
        <v>13</v>
      </c>
      <c r="C20" s="29">
        <v>922</v>
      </c>
      <c r="D20" s="16">
        <v>118</v>
      </c>
      <c r="E20" s="17">
        <v>804</v>
      </c>
      <c r="F20" s="18">
        <v>8</v>
      </c>
      <c r="G20" s="19">
        <f t="shared" si="0"/>
        <v>930</v>
      </c>
    </row>
    <row r="21" spans="1:7" s="2" customFormat="1" ht="13.5" customHeight="1" thickBot="1">
      <c r="A21" s="52"/>
      <c r="B21" s="20" t="s">
        <v>14</v>
      </c>
      <c r="C21" s="30">
        <v>569</v>
      </c>
      <c r="D21" s="21">
        <v>76</v>
      </c>
      <c r="E21" s="22">
        <v>493</v>
      </c>
      <c r="F21" s="23">
        <v>12</v>
      </c>
      <c r="G21" s="24">
        <f t="shared" si="0"/>
        <v>581</v>
      </c>
    </row>
    <row r="22" spans="1:7" s="2" customFormat="1" ht="13.5" customHeight="1" thickBot="1" thickTop="1">
      <c r="A22" s="53"/>
      <c r="B22" s="25" t="s">
        <v>4</v>
      </c>
      <c r="C22" s="26">
        <f>SUM(C15:C21)</f>
        <v>8033</v>
      </c>
      <c r="D22" s="27">
        <f>SUM(D15:D21)</f>
        <v>1267</v>
      </c>
      <c r="E22" s="27">
        <f>SUM(E15:E21)</f>
        <v>6766</v>
      </c>
      <c r="F22" s="27">
        <f>SUM(F15:F21)</f>
        <v>163</v>
      </c>
      <c r="G22" s="28">
        <f>SUM(G15:G21)</f>
        <v>8196</v>
      </c>
    </row>
    <row r="23" spans="1:7" s="2" customFormat="1" ht="13.5" customHeight="1">
      <c r="A23" s="52" t="s">
        <v>16</v>
      </c>
      <c r="B23" s="9" t="s">
        <v>8</v>
      </c>
      <c r="C23" s="10">
        <v>1524</v>
      </c>
      <c r="D23" s="11">
        <v>229</v>
      </c>
      <c r="E23" s="12">
        <v>1295</v>
      </c>
      <c r="F23" s="13">
        <v>20</v>
      </c>
      <c r="G23" s="14">
        <f>C23+F23</f>
        <v>1544</v>
      </c>
    </row>
    <row r="24" spans="1:7" s="2" customFormat="1" ht="13.5" customHeight="1">
      <c r="A24" s="52"/>
      <c r="B24" s="9" t="s">
        <v>9</v>
      </c>
      <c r="C24" s="29">
        <v>780</v>
      </c>
      <c r="D24" s="11">
        <v>128</v>
      </c>
      <c r="E24" s="12">
        <v>652</v>
      </c>
      <c r="F24" s="13">
        <v>18</v>
      </c>
      <c r="G24" s="14">
        <f>C24+F24</f>
        <v>798</v>
      </c>
    </row>
    <row r="25" spans="1:7" s="2" customFormat="1" ht="13.5" customHeight="1">
      <c r="A25" s="52"/>
      <c r="B25" s="15" t="s">
        <v>10</v>
      </c>
      <c r="C25" s="29">
        <v>1281</v>
      </c>
      <c r="D25" s="16">
        <v>134</v>
      </c>
      <c r="E25" s="17">
        <v>1147</v>
      </c>
      <c r="F25" s="18">
        <v>27</v>
      </c>
      <c r="G25" s="19">
        <f t="shared" si="0"/>
        <v>1308</v>
      </c>
    </row>
    <row r="26" spans="1:7" s="2" customFormat="1" ht="13.5" customHeight="1">
      <c r="A26" s="52"/>
      <c r="B26" s="15" t="s">
        <v>11</v>
      </c>
      <c r="C26" s="29">
        <v>951</v>
      </c>
      <c r="D26" s="16">
        <v>92</v>
      </c>
      <c r="E26" s="17">
        <v>859</v>
      </c>
      <c r="F26" s="18">
        <v>20</v>
      </c>
      <c r="G26" s="19">
        <f t="shared" si="0"/>
        <v>971</v>
      </c>
    </row>
    <row r="27" spans="1:7" s="2" customFormat="1" ht="13.5" customHeight="1">
      <c r="A27" s="52"/>
      <c r="B27" s="15" t="s">
        <v>12</v>
      </c>
      <c r="C27" s="29">
        <v>545</v>
      </c>
      <c r="D27" s="16">
        <v>51</v>
      </c>
      <c r="E27" s="17">
        <v>494</v>
      </c>
      <c r="F27" s="18">
        <v>9</v>
      </c>
      <c r="G27" s="19">
        <f t="shared" si="0"/>
        <v>554</v>
      </c>
    </row>
    <row r="28" spans="1:7" s="2" customFormat="1" ht="13.5" customHeight="1">
      <c r="A28" s="52"/>
      <c r="B28" s="15" t="s">
        <v>13</v>
      </c>
      <c r="C28" s="29">
        <v>610</v>
      </c>
      <c r="D28" s="16">
        <v>61</v>
      </c>
      <c r="E28" s="17">
        <v>549</v>
      </c>
      <c r="F28" s="18">
        <v>17</v>
      </c>
      <c r="G28" s="19">
        <f t="shared" si="0"/>
        <v>627</v>
      </c>
    </row>
    <row r="29" spans="1:7" s="2" customFormat="1" ht="13.5" customHeight="1" thickBot="1">
      <c r="A29" s="52"/>
      <c r="B29" s="20" t="s">
        <v>14</v>
      </c>
      <c r="C29" s="30">
        <v>464</v>
      </c>
      <c r="D29" s="21">
        <v>56</v>
      </c>
      <c r="E29" s="22">
        <v>408</v>
      </c>
      <c r="F29" s="23">
        <v>16</v>
      </c>
      <c r="G29" s="24">
        <f t="shared" si="0"/>
        <v>480</v>
      </c>
    </row>
    <row r="30" spans="1:7" s="2" customFormat="1" ht="13.5" customHeight="1" thickBot="1" thickTop="1">
      <c r="A30" s="53"/>
      <c r="B30" s="25" t="s">
        <v>4</v>
      </c>
      <c r="C30" s="26">
        <f>SUM(C23:C29)</f>
        <v>6155</v>
      </c>
      <c r="D30" s="27">
        <f>SUM(D23:D29)</f>
        <v>751</v>
      </c>
      <c r="E30" s="27">
        <f>SUM(E23:E29)</f>
        <v>5404</v>
      </c>
      <c r="F30" s="27">
        <f>SUM(F23:F29)</f>
        <v>127</v>
      </c>
      <c r="G30" s="28">
        <f>SUM(G23:G29)</f>
        <v>6282</v>
      </c>
    </row>
    <row r="31" spans="1:7" s="2" customFormat="1" ht="13.5" customHeight="1">
      <c r="A31" s="54" t="s">
        <v>17</v>
      </c>
      <c r="B31" s="9" t="s">
        <v>8</v>
      </c>
      <c r="C31" s="10">
        <v>2424</v>
      </c>
      <c r="D31" s="11">
        <v>364</v>
      </c>
      <c r="E31" s="12">
        <v>2060</v>
      </c>
      <c r="F31" s="13">
        <v>27</v>
      </c>
      <c r="G31" s="14">
        <f>C31+F31</f>
        <v>2451</v>
      </c>
    </row>
    <row r="32" spans="1:7" s="2" customFormat="1" ht="13.5" customHeight="1">
      <c r="A32" s="55"/>
      <c r="B32" s="9" t="s">
        <v>9</v>
      </c>
      <c r="C32" s="29">
        <v>1565</v>
      </c>
      <c r="D32" s="11">
        <v>278</v>
      </c>
      <c r="E32" s="12">
        <v>1287</v>
      </c>
      <c r="F32" s="13">
        <v>42</v>
      </c>
      <c r="G32" s="14">
        <f>C32+F32</f>
        <v>1607</v>
      </c>
    </row>
    <row r="33" spans="1:7" s="2" customFormat="1" ht="13.5" customHeight="1">
      <c r="A33" s="55"/>
      <c r="B33" s="15" t="s">
        <v>10</v>
      </c>
      <c r="C33" s="29">
        <v>2041</v>
      </c>
      <c r="D33" s="16">
        <v>240</v>
      </c>
      <c r="E33" s="17">
        <v>1801</v>
      </c>
      <c r="F33" s="18">
        <v>36</v>
      </c>
      <c r="G33" s="19">
        <f t="shared" si="0"/>
        <v>2077</v>
      </c>
    </row>
    <row r="34" spans="1:7" s="2" customFormat="1" ht="13.5" customHeight="1">
      <c r="A34" s="55"/>
      <c r="B34" s="15" t="s">
        <v>11</v>
      </c>
      <c r="C34" s="29">
        <v>1684</v>
      </c>
      <c r="D34" s="16">
        <v>212</v>
      </c>
      <c r="E34" s="17">
        <v>1472</v>
      </c>
      <c r="F34" s="18">
        <v>36</v>
      </c>
      <c r="G34" s="19">
        <f t="shared" si="0"/>
        <v>1720</v>
      </c>
    </row>
    <row r="35" spans="1:7" s="2" customFormat="1" ht="13.5" customHeight="1">
      <c r="A35" s="55"/>
      <c r="B35" s="15" t="s">
        <v>12</v>
      </c>
      <c r="C35" s="29">
        <v>1165</v>
      </c>
      <c r="D35" s="16">
        <v>127</v>
      </c>
      <c r="E35" s="17">
        <v>1038</v>
      </c>
      <c r="F35" s="18">
        <v>25</v>
      </c>
      <c r="G35" s="19">
        <f t="shared" si="0"/>
        <v>1190</v>
      </c>
    </row>
    <row r="36" spans="1:7" s="2" customFormat="1" ht="13.5" customHeight="1">
      <c r="A36" s="55"/>
      <c r="B36" s="15" t="s">
        <v>13</v>
      </c>
      <c r="C36" s="29">
        <v>1148</v>
      </c>
      <c r="D36" s="16">
        <v>117</v>
      </c>
      <c r="E36" s="17">
        <v>1031</v>
      </c>
      <c r="F36" s="18">
        <v>20</v>
      </c>
      <c r="G36" s="19">
        <f t="shared" si="0"/>
        <v>1168</v>
      </c>
    </row>
    <row r="37" spans="1:7" s="2" customFormat="1" ht="13.5" customHeight="1" thickBot="1">
      <c r="A37" s="55"/>
      <c r="B37" s="20" t="s">
        <v>14</v>
      </c>
      <c r="C37" s="30">
        <v>956</v>
      </c>
      <c r="D37" s="21">
        <v>124</v>
      </c>
      <c r="E37" s="22">
        <v>832</v>
      </c>
      <c r="F37" s="23">
        <v>30</v>
      </c>
      <c r="G37" s="24">
        <f t="shared" si="0"/>
        <v>986</v>
      </c>
    </row>
    <row r="38" spans="1:7" s="2" customFormat="1" ht="13.5" customHeight="1" thickBot="1" thickTop="1">
      <c r="A38" s="56"/>
      <c r="B38" s="25" t="s">
        <v>4</v>
      </c>
      <c r="C38" s="26">
        <f>SUM(C31:C37)</f>
        <v>10983</v>
      </c>
      <c r="D38" s="27">
        <f>SUM(D31:D37)</f>
        <v>1462</v>
      </c>
      <c r="E38" s="27">
        <f>SUM(E31:E37)</f>
        <v>9521</v>
      </c>
      <c r="F38" s="27">
        <f>SUM(F31:F37)</f>
        <v>216</v>
      </c>
      <c r="G38" s="28">
        <f>SUM(G31:G37)</f>
        <v>11199</v>
      </c>
    </row>
    <row r="39" spans="1:7" s="2" customFormat="1" ht="13.5" customHeight="1">
      <c r="A39" s="52" t="s">
        <v>18</v>
      </c>
      <c r="B39" s="9" t="s">
        <v>8</v>
      </c>
      <c r="C39" s="10">
        <v>1468</v>
      </c>
      <c r="D39" s="11">
        <v>250</v>
      </c>
      <c r="E39" s="12">
        <v>1218</v>
      </c>
      <c r="F39" s="13">
        <v>18</v>
      </c>
      <c r="G39" s="14">
        <f>C39+F39</f>
        <v>1486</v>
      </c>
    </row>
    <row r="40" spans="1:7" s="2" customFormat="1" ht="13.5" customHeight="1">
      <c r="A40" s="52"/>
      <c r="B40" s="9" t="s">
        <v>9</v>
      </c>
      <c r="C40" s="29">
        <v>787</v>
      </c>
      <c r="D40" s="11">
        <v>127</v>
      </c>
      <c r="E40" s="12">
        <v>660</v>
      </c>
      <c r="F40" s="13">
        <v>23</v>
      </c>
      <c r="G40" s="14">
        <f>C40+F40</f>
        <v>810</v>
      </c>
    </row>
    <row r="41" spans="1:7" s="2" customFormat="1" ht="13.5" customHeight="1">
      <c r="A41" s="52"/>
      <c r="B41" s="15" t="s">
        <v>10</v>
      </c>
      <c r="C41" s="29">
        <v>1177</v>
      </c>
      <c r="D41" s="16">
        <v>150</v>
      </c>
      <c r="E41" s="17">
        <v>1027</v>
      </c>
      <c r="F41" s="18">
        <v>23</v>
      </c>
      <c r="G41" s="19">
        <f t="shared" si="0"/>
        <v>1200</v>
      </c>
    </row>
    <row r="42" spans="1:7" s="2" customFormat="1" ht="13.5" customHeight="1">
      <c r="A42" s="52"/>
      <c r="B42" s="15" t="s">
        <v>11</v>
      </c>
      <c r="C42" s="29">
        <v>791</v>
      </c>
      <c r="D42" s="16">
        <v>105</v>
      </c>
      <c r="E42" s="17">
        <v>686</v>
      </c>
      <c r="F42" s="18">
        <v>19</v>
      </c>
      <c r="G42" s="19">
        <f t="shared" si="0"/>
        <v>810</v>
      </c>
    </row>
    <row r="43" spans="1:7" s="2" customFormat="1" ht="13.5" customHeight="1">
      <c r="A43" s="52"/>
      <c r="B43" s="15" t="s">
        <v>12</v>
      </c>
      <c r="C43" s="29">
        <v>606</v>
      </c>
      <c r="D43" s="16">
        <v>64</v>
      </c>
      <c r="E43" s="17">
        <v>542</v>
      </c>
      <c r="F43" s="18">
        <v>11</v>
      </c>
      <c r="G43" s="19">
        <f t="shared" si="0"/>
        <v>617</v>
      </c>
    </row>
    <row r="44" spans="1:7" s="2" customFormat="1" ht="13.5" customHeight="1">
      <c r="A44" s="52"/>
      <c r="B44" s="15" t="s">
        <v>13</v>
      </c>
      <c r="C44" s="29">
        <v>517</v>
      </c>
      <c r="D44" s="16">
        <v>69</v>
      </c>
      <c r="E44" s="17">
        <v>448</v>
      </c>
      <c r="F44" s="18">
        <v>12</v>
      </c>
      <c r="G44" s="19">
        <f t="shared" si="0"/>
        <v>529</v>
      </c>
    </row>
    <row r="45" spans="1:7" s="2" customFormat="1" ht="13.5" customHeight="1" thickBot="1">
      <c r="A45" s="52"/>
      <c r="B45" s="20" t="s">
        <v>14</v>
      </c>
      <c r="C45" s="30">
        <v>515</v>
      </c>
      <c r="D45" s="21">
        <v>63</v>
      </c>
      <c r="E45" s="22">
        <v>452</v>
      </c>
      <c r="F45" s="23">
        <v>22</v>
      </c>
      <c r="G45" s="24">
        <f t="shared" si="0"/>
        <v>537</v>
      </c>
    </row>
    <row r="46" spans="1:7" s="2" customFormat="1" ht="13.5" customHeight="1" thickBot="1" thickTop="1">
      <c r="A46" s="53"/>
      <c r="B46" s="25" t="s">
        <v>4</v>
      </c>
      <c r="C46" s="26">
        <f>SUM(C39:C45)</f>
        <v>5861</v>
      </c>
      <c r="D46" s="27">
        <f>SUM(D39:D45)</f>
        <v>828</v>
      </c>
      <c r="E46" s="27">
        <f>SUM(E39:E45)</f>
        <v>5033</v>
      </c>
      <c r="F46" s="27">
        <f>SUM(F39:F45)</f>
        <v>128</v>
      </c>
      <c r="G46" s="28">
        <f>SUM(G39:G45)</f>
        <v>5989</v>
      </c>
    </row>
    <row r="47" spans="1:7" s="2" customFormat="1" ht="13.5" customHeight="1">
      <c r="A47" s="52" t="s">
        <v>19</v>
      </c>
      <c r="B47" s="9" t="s">
        <v>8</v>
      </c>
      <c r="C47" s="10">
        <v>1793</v>
      </c>
      <c r="D47" s="11">
        <v>257</v>
      </c>
      <c r="E47" s="12">
        <v>1536</v>
      </c>
      <c r="F47" s="13">
        <v>17</v>
      </c>
      <c r="G47" s="14">
        <f>C47+F47</f>
        <v>1810</v>
      </c>
    </row>
    <row r="48" spans="1:7" s="2" customFormat="1" ht="13.5" customHeight="1">
      <c r="A48" s="52"/>
      <c r="B48" s="9" t="s">
        <v>9</v>
      </c>
      <c r="C48" s="29">
        <v>1231</v>
      </c>
      <c r="D48" s="11">
        <v>200</v>
      </c>
      <c r="E48" s="12">
        <v>1031</v>
      </c>
      <c r="F48" s="13">
        <v>35</v>
      </c>
      <c r="G48" s="14">
        <f>C48+F48</f>
        <v>1266</v>
      </c>
    </row>
    <row r="49" spans="1:7" s="2" customFormat="1" ht="13.5" customHeight="1">
      <c r="A49" s="52"/>
      <c r="B49" s="15" t="s">
        <v>10</v>
      </c>
      <c r="C49" s="29">
        <v>1788</v>
      </c>
      <c r="D49" s="16">
        <v>241</v>
      </c>
      <c r="E49" s="17">
        <v>1547</v>
      </c>
      <c r="F49" s="18">
        <v>39</v>
      </c>
      <c r="G49" s="19">
        <f t="shared" si="0"/>
        <v>1827</v>
      </c>
    </row>
    <row r="50" spans="1:7" s="2" customFormat="1" ht="13.5" customHeight="1">
      <c r="A50" s="52"/>
      <c r="B50" s="15" t="s">
        <v>11</v>
      </c>
      <c r="C50" s="29">
        <v>1645</v>
      </c>
      <c r="D50" s="16">
        <v>233</v>
      </c>
      <c r="E50" s="17">
        <v>1412</v>
      </c>
      <c r="F50" s="18">
        <v>39</v>
      </c>
      <c r="G50" s="19">
        <f t="shared" si="0"/>
        <v>1684</v>
      </c>
    </row>
    <row r="51" spans="1:7" s="2" customFormat="1" ht="13.5" customHeight="1">
      <c r="A51" s="52"/>
      <c r="B51" s="15" t="s">
        <v>12</v>
      </c>
      <c r="C51" s="29">
        <v>1155</v>
      </c>
      <c r="D51" s="16">
        <v>157</v>
      </c>
      <c r="E51" s="17">
        <v>998</v>
      </c>
      <c r="F51" s="18">
        <v>29</v>
      </c>
      <c r="G51" s="19">
        <f t="shared" si="0"/>
        <v>1184</v>
      </c>
    </row>
    <row r="52" spans="1:7" s="2" customFormat="1" ht="13.5" customHeight="1">
      <c r="A52" s="52"/>
      <c r="B52" s="15" t="s">
        <v>13</v>
      </c>
      <c r="C52" s="29">
        <v>925</v>
      </c>
      <c r="D52" s="16">
        <v>106</v>
      </c>
      <c r="E52" s="17">
        <v>819</v>
      </c>
      <c r="F52" s="18">
        <v>16</v>
      </c>
      <c r="G52" s="19">
        <f t="shared" si="0"/>
        <v>941</v>
      </c>
    </row>
    <row r="53" spans="1:7" s="2" customFormat="1" ht="13.5" customHeight="1" thickBot="1">
      <c r="A53" s="52"/>
      <c r="B53" s="20" t="s">
        <v>14</v>
      </c>
      <c r="C53" s="30">
        <v>942</v>
      </c>
      <c r="D53" s="21">
        <v>123</v>
      </c>
      <c r="E53" s="22">
        <v>819</v>
      </c>
      <c r="F53" s="23">
        <v>30</v>
      </c>
      <c r="G53" s="24">
        <f t="shared" si="0"/>
        <v>972</v>
      </c>
    </row>
    <row r="54" spans="1:7" s="2" customFormat="1" ht="13.5" customHeight="1" thickBot="1" thickTop="1">
      <c r="A54" s="53"/>
      <c r="B54" s="25" t="s">
        <v>4</v>
      </c>
      <c r="C54" s="26">
        <f>SUM(C47:C53)</f>
        <v>9479</v>
      </c>
      <c r="D54" s="27">
        <f>SUM(D47:D53)</f>
        <v>1317</v>
      </c>
      <c r="E54" s="27">
        <f>SUM(E47:E53)</f>
        <v>8162</v>
      </c>
      <c r="F54" s="27">
        <f>SUM(F47:F53)</f>
        <v>205</v>
      </c>
      <c r="G54" s="28">
        <f>SUM(G47:G53)</f>
        <v>9684</v>
      </c>
    </row>
    <row r="55" spans="1:7" s="2" customFormat="1" ht="13.5" customHeight="1">
      <c r="A55" s="52" t="s">
        <v>20</v>
      </c>
      <c r="B55" s="9" t="s">
        <v>8</v>
      </c>
      <c r="C55" s="10">
        <v>1877</v>
      </c>
      <c r="D55" s="11">
        <v>315</v>
      </c>
      <c r="E55" s="12">
        <v>1562</v>
      </c>
      <c r="F55" s="13">
        <v>18</v>
      </c>
      <c r="G55" s="14">
        <f>C55+F55</f>
        <v>1895</v>
      </c>
    </row>
    <row r="56" spans="1:7" s="2" customFormat="1" ht="13.5" customHeight="1">
      <c r="A56" s="52"/>
      <c r="B56" s="9" t="s">
        <v>9</v>
      </c>
      <c r="C56" s="29">
        <v>1035</v>
      </c>
      <c r="D56" s="11">
        <v>161</v>
      </c>
      <c r="E56" s="12">
        <v>874</v>
      </c>
      <c r="F56" s="13">
        <v>29</v>
      </c>
      <c r="G56" s="14">
        <f>C56+F56</f>
        <v>1064</v>
      </c>
    </row>
    <row r="57" spans="1:7" s="2" customFormat="1" ht="13.5" customHeight="1">
      <c r="A57" s="52"/>
      <c r="B57" s="15" t="s">
        <v>10</v>
      </c>
      <c r="C57" s="29">
        <v>1590</v>
      </c>
      <c r="D57" s="16">
        <v>220</v>
      </c>
      <c r="E57" s="17">
        <v>1370</v>
      </c>
      <c r="F57" s="18">
        <v>32</v>
      </c>
      <c r="G57" s="19">
        <f t="shared" si="0"/>
        <v>1622</v>
      </c>
    </row>
    <row r="58" spans="1:7" s="2" customFormat="1" ht="13.5" customHeight="1">
      <c r="A58" s="52"/>
      <c r="B58" s="15" t="s">
        <v>11</v>
      </c>
      <c r="C58" s="29">
        <v>1380</v>
      </c>
      <c r="D58" s="16">
        <v>172</v>
      </c>
      <c r="E58" s="17">
        <v>1208</v>
      </c>
      <c r="F58" s="18">
        <v>34</v>
      </c>
      <c r="G58" s="19">
        <f t="shared" si="0"/>
        <v>1414</v>
      </c>
    </row>
    <row r="59" spans="1:7" s="2" customFormat="1" ht="13.5" customHeight="1">
      <c r="A59" s="52"/>
      <c r="B59" s="15" t="s">
        <v>12</v>
      </c>
      <c r="C59" s="29">
        <v>1028</v>
      </c>
      <c r="D59" s="16">
        <v>118</v>
      </c>
      <c r="E59" s="17">
        <v>910</v>
      </c>
      <c r="F59" s="18">
        <v>31</v>
      </c>
      <c r="G59" s="19">
        <f t="shared" si="0"/>
        <v>1059</v>
      </c>
    </row>
    <row r="60" spans="1:7" s="2" customFormat="1" ht="13.5" customHeight="1">
      <c r="A60" s="52"/>
      <c r="B60" s="15" t="s">
        <v>13</v>
      </c>
      <c r="C60" s="29">
        <v>797</v>
      </c>
      <c r="D60" s="16">
        <v>86</v>
      </c>
      <c r="E60" s="17">
        <v>711</v>
      </c>
      <c r="F60" s="18">
        <v>12</v>
      </c>
      <c r="G60" s="19">
        <f t="shared" si="0"/>
        <v>809</v>
      </c>
    </row>
    <row r="61" spans="1:7" s="2" customFormat="1" ht="13.5" customHeight="1" thickBot="1">
      <c r="A61" s="52"/>
      <c r="B61" s="20" t="s">
        <v>14</v>
      </c>
      <c r="C61" s="39">
        <v>883</v>
      </c>
      <c r="D61" s="21">
        <v>115</v>
      </c>
      <c r="E61" s="22">
        <v>768</v>
      </c>
      <c r="F61" s="23">
        <v>26</v>
      </c>
      <c r="G61" s="24">
        <f t="shared" si="0"/>
        <v>909</v>
      </c>
    </row>
    <row r="62" spans="1:7" s="2" customFormat="1" ht="13.5" customHeight="1" thickBot="1" thickTop="1">
      <c r="A62" s="53"/>
      <c r="B62" s="25" t="s">
        <v>4</v>
      </c>
      <c r="C62" s="26">
        <f>SUM(C55:C61)</f>
        <v>8590</v>
      </c>
      <c r="D62" s="27">
        <f>SUM(D55:D61)</f>
        <v>1187</v>
      </c>
      <c r="E62" s="27">
        <f>SUM(E55:E61)</f>
        <v>7403</v>
      </c>
      <c r="F62" s="27">
        <f>SUM(F55:F61)</f>
        <v>182</v>
      </c>
      <c r="G62" s="28">
        <f>SUM(G55:G61)</f>
        <v>8772</v>
      </c>
    </row>
    <row r="63" spans="1:7" s="2" customFormat="1" ht="13.5" customHeight="1">
      <c r="A63" s="52" t="s">
        <v>21</v>
      </c>
      <c r="B63" s="9" t="s">
        <v>8</v>
      </c>
      <c r="C63" s="10">
        <f aca="true" t="shared" si="1" ref="C63:F69">C7+C15+C23+C31+C39+C47+C55</f>
        <v>13555</v>
      </c>
      <c r="D63" s="31">
        <f t="shared" si="1"/>
        <v>2192</v>
      </c>
      <c r="E63" s="32">
        <f t="shared" si="1"/>
        <v>11363</v>
      </c>
      <c r="F63" s="10">
        <f t="shared" si="1"/>
        <v>153</v>
      </c>
      <c r="G63" s="14">
        <f>C63+F63</f>
        <v>13708</v>
      </c>
    </row>
    <row r="64" spans="1:7" s="2" customFormat="1" ht="13.5" customHeight="1">
      <c r="A64" s="52"/>
      <c r="B64" s="9" t="s">
        <v>9</v>
      </c>
      <c r="C64" s="29">
        <f t="shared" si="1"/>
        <v>8022</v>
      </c>
      <c r="D64" s="33">
        <f t="shared" si="1"/>
        <v>1379</v>
      </c>
      <c r="E64" s="34">
        <f t="shared" si="1"/>
        <v>6643</v>
      </c>
      <c r="F64" s="29">
        <f t="shared" si="1"/>
        <v>215</v>
      </c>
      <c r="G64" s="14">
        <f>C64+F64</f>
        <v>8237</v>
      </c>
    </row>
    <row r="65" spans="1:7" s="2" customFormat="1" ht="13.5" customHeight="1">
      <c r="A65" s="52"/>
      <c r="B65" s="15" t="s">
        <v>10</v>
      </c>
      <c r="C65" s="29">
        <f t="shared" si="1"/>
        <v>11768</v>
      </c>
      <c r="D65" s="33">
        <f t="shared" si="1"/>
        <v>1506</v>
      </c>
      <c r="E65" s="34">
        <f t="shared" si="1"/>
        <v>10262</v>
      </c>
      <c r="F65" s="29">
        <f t="shared" si="1"/>
        <v>243</v>
      </c>
      <c r="G65" s="19">
        <f t="shared" si="0"/>
        <v>12011</v>
      </c>
    </row>
    <row r="66" spans="1:7" s="2" customFormat="1" ht="13.5" customHeight="1">
      <c r="A66" s="52"/>
      <c r="B66" s="15" t="s">
        <v>11</v>
      </c>
      <c r="C66" s="29">
        <f t="shared" si="1"/>
        <v>9413</v>
      </c>
      <c r="D66" s="33">
        <f t="shared" si="1"/>
        <v>1234</v>
      </c>
      <c r="E66" s="34">
        <f t="shared" si="1"/>
        <v>8179</v>
      </c>
      <c r="F66" s="29">
        <f t="shared" si="1"/>
        <v>230</v>
      </c>
      <c r="G66" s="19">
        <f t="shared" si="0"/>
        <v>9643</v>
      </c>
    </row>
    <row r="67" spans="1:7" s="2" customFormat="1" ht="13.5" customHeight="1">
      <c r="A67" s="52"/>
      <c r="B67" s="15" t="s">
        <v>12</v>
      </c>
      <c r="C67" s="29">
        <f t="shared" si="1"/>
        <v>6790</v>
      </c>
      <c r="D67" s="33">
        <f t="shared" si="1"/>
        <v>833</v>
      </c>
      <c r="E67" s="34">
        <f t="shared" si="1"/>
        <v>5957</v>
      </c>
      <c r="F67" s="29">
        <f t="shared" si="1"/>
        <v>155</v>
      </c>
      <c r="G67" s="19">
        <f t="shared" si="0"/>
        <v>6945</v>
      </c>
    </row>
    <row r="68" spans="1:7" s="2" customFormat="1" ht="13.5" customHeight="1">
      <c r="A68" s="52"/>
      <c r="B68" s="15" t="s">
        <v>13</v>
      </c>
      <c r="C68" s="29">
        <f t="shared" si="1"/>
        <v>6114</v>
      </c>
      <c r="D68" s="33">
        <f t="shared" si="1"/>
        <v>688</v>
      </c>
      <c r="E68" s="34">
        <f t="shared" si="1"/>
        <v>5426</v>
      </c>
      <c r="F68" s="29">
        <f t="shared" si="1"/>
        <v>112</v>
      </c>
      <c r="G68" s="19">
        <f t="shared" si="0"/>
        <v>6226</v>
      </c>
    </row>
    <row r="69" spans="1:7" s="2" customFormat="1" ht="13.5" customHeight="1" thickBot="1">
      <c r="A69" s="52"/>
      <c r="B69" s="20" t="s">
        <v>14</v>
      </c>
      <c r="C69" s="30">
        <f t="shared" si="1"/>
        <v>5314</v>
      </c>
      <c r="D69" s="35">
        <f t="shared" si="1"/>
        <v>686</v>
      </c>
      <c r="E69" s="36">
        <f t="shared" si="1"/>
        <v>4628</v>
      </c>
      <c r="F69" s="30">
        <f t="shared" si="1"/>
        <v>161</v>
      </c>
      <c r="G69" s="24">
        <f t="shared" si="0"/>
        <v>5475</v>
      </c>
    </row>
    <row r="70" spans="1:7" s="2" customFormat="1" ht="13.5" customHeight="1" thickBot="1" thickTop="1">
      <c r="A70" s="53"/>
      <c r="B70" s="25" t="s">
        <v>4</v>
      </c>
      <c r="C70" s="26">
        <f>SUM(C63:C69)</f>
        <v>60976</v>
      </c>
      <c r="D70" s="27">
        <f>SUM(D63:D69)</f>
        <v>8518</v>
      </c>
      <c r="E70" s="27">
        <f>SUM(E63:E69)</f>
        <v>52458</v>
      </c>
      <c r="F70" s="27">
        <f>SUM(F63:F69)</f>
        <v>1269</v>
      </c>
      <c r="G70" s="28">
        <f>SUM(G63:G69)</f>
        <v>62245</v>
      </c>
    </row>
  </sheetData>
  <sheetProtection/>
  <mergeCells count="13">
    <mergeCell ref="E2:G2"/>
    <mergeCell ref="A5:B6"/>
    <mergeCell ref="C5:C6"/>
    <mergeCell ref="F5:F6"/>
    <mergeCell ref="G5:G6"/>
    <mergeCell ref="A7:A14"/>
    <mergeCell ref="A63:A70"/>
    <mergeCell ref="A15:A22"/>
    <mergeCell ref="A23:A30"/>
    <mergeCell ref="A31:A38"/>
    <mergeCell ref="A39:A46"/>
    <mergeCell ref="A47:A54"/>
    <mergeCell ref="A55:A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福岡市</cp:lastModifiedBy>
  <cp:lastPrinted>2014-10-20T08:05:57Z</cp:lastPrinted>
  <dcterms:created xsi:type="dcterms:W3CDTF">2009-05-07T07:20:09Z</dcterms:created>
  <dcterms:modified xsi:type="dcterms:W3CDTF">2016-04-13T01:50:13Z</dcterms:modified>
  <cp:category/>
  <cp:version/>
  <cp:contentType/>
  <cp:contentStatus/>
</cp:coreProperties>
</file>