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11925" activeTab="11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1月" sheetId="10" r:id="rId10"/>
    <sheet name="２月" sheetId="11" r:id="rId11"/>
    <sheet name="３月" sheetId="12" r:id="rId12"/>
  </sheets>
  <definedNames/>
  <calcPr fullCalcOnLoad="1"/>
</workbook>
</file>

<file path=xl/sharedStrings.xml><?xml version="1.0" encoding="utf-8"?>
<sst xmlns="http://schemas.openxmlformats.org/spreadsheetml/2006/main" count="960" uniqueCount="23">
  <si>
    <t>要介護認定者・要支援認定者数（詳細）</t>
  </si>
  <si>
    <t>（単位：人）</t>
  </si>
  <si>
    <t>　</t>
  </si>
  <si>
    <t>　第１号被保険者</t>
  </si>
  <si>
    <t>第２号被保険者</t>
  </si>
  <si>
    <t>計</t>
  </si>
  <si>
    <t>６５歳以上７５歳未満</t>
  </si>
  <si>
    <t>７５歳以上</t>
  </si>
  <si>
    <t>東区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</si>
  <si>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</si>
  <si>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</si>
  <si>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</si>
  <si>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</si>
  <si>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</si>
  <si>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</si>
  <si>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</si>
  <si>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博多区</t>
  </si>
  <si>
    <t>中央区</t>
  </si>
  <si>
    <t>南区</t>
  </si>
  <si>
    <t>城南区</t>
  </si>
  <si>
    <t>早良区</t>
  </si>
  <si>
    <t>西区</t>
  </si>
  <si>
    <t>全市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</si>
</sst>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4" fillId="0" borderId="0" xfId="0" applyFont="1" applyAlignment="1">
      <alignment shrinkToFit="1"/>
    </xf>
    <xf numFmtId="0" fontId="4" fillId="0" borderId="6" xfId="0" applyFont="1" applyBorder="1" applyAlignment="1">
      <alignment vertical="center"/>
    </xf>
    <xf numFmtId="38" fontId="4" fillId="0" borderId="7" xfId="16" applyFont="1" applyBorder="1" applyAlignment="1">
      <alignment/>
    </xf>
    <xf numFmtId="38" fontId="4" fillId="0" borderId="8" xfId="16" applyFont="1" applyBorder="1" applyAlignment="1" applyProtection="1">
      <alignment/>
      <protection locked="0"/>
    </xf>
    <xf numFmtId="38" fontId="4" fillId="0" borderId="6" xfId="16" applyFont="1" applyBorder="1" applyAlignment="1" applyProtection="1">
      <alignment/>
      <protection locked="0"/>
    </xf>
    <xf numFmtId="38" fontId="4" fillId="0" borderId="9" xfId="16" applyFont="1" applyBorder="1" applyAlignment="1" applyProtection="1">
      <alignment/>
      <protection locked="0"/>
    </xf>
    <xf numFmtId="38" fontId="4" fillId="0" borderId="10" xfId="16" applyFont="1" applyBorder="1" applyAlignment="1">
      <alignment/>
    </xf>
    <xf numFmtId="38" fontId="4" fillId="0" borderId="11" xfId="16" applyFont="1" applyBorder="1" applyAlignment="1">
      <alignment/>
    </xf>
    <xf numFmtId="0" fontId="4" fillId="0" borderId="12" xfId="0" applyFont="1" applyBorder="1" applyAlignment="1">
      <alignment vertical="center"/>
    </xf>
    <xf numFmtId="38" fontId="4" fillId="0" borderId="13" xfId="16" applyFont="1" applyBorder="1" applyAlignment="1" applyProtection="1">
      <alignment/>
      <protection locked="0"/>
    </xf>
    <xf numFmtId="38" fontId="4" fillId="0" borderId="12" xfId="16" applyFont="1" applyBorder="1" applyAlignment="1" applyProtection="1">
      <alignment/>
      <protection locked="0"/>
    </xf>
    <xf numFmtId="38" fontId="4" fillId="0" borderId="14" xfId="16" applyFont="1" applyBorder="1" applyAlignment="1" applyProtection="1">
      <alignment/>
      <protection locked="0"/>
    </xf>
    <xf numFmtId="38" fontId="4" fillId="0" borderId="15" xfId="16" applyFont="1" applyBorder="1" applyAlignment="1">
      <alignment/>
    </xf>
    <xf numFmtId="0" fontId="4" fillId="0" borderId="16" xfId="0" applyFont="1" applyBorder="1" applyAlignment="1">
      <alignment vertical="center"/>
    </xf>
    <xf numFmtId="38" fontId="4" fillId="0" borderId="17" xfId="16" applyFont="1" applyBorder="1" applyAlignment="1">
      <alignment/>
    </xf>
    <xf numFmtId="38" fontId="4" fillId="0" borderId="18" xfId="16" applyFont="1" applyBorder="1" applyAlignment="1" applyProtection="1">
      <alignment/>
      <protection locked="0"/>
    </xf>
    <xf numFmtId="38" fontId="4" fillId="0" borderId="16" xfId="16" applyFont="1" applyBorder="1" applyAlignment="1" applyProtection="1">
      <alignment/>
      <protection locked="0"/>
    </xf>
    <xf numFmtId="38" fontId="4" fillId="0" borderId="19" xfId="16" applyFont="1" applyBorder="1" applyAlignment="1" applyProtection="1">
      <alignment/>
      <protection locked="0"/>
    </xf>
    <xf numFmtId="38" fontId="4" fillId="0" borderId="20" xfId="16" applyFont="1" applyBorder="1" applyAlignment="1">
      <alignment/>
    </xf>
    <xf numFmtId="0" fontId="4" fillId="0" borderId="21" xfId="0" applyFont="1" applyBorder="1" applyAlignment="1">
      <alignment horizontal="center"/>
    </xf>
    <xf numFmtId="38" fontId="4" fillId="0" borderId="22" xfId="16" applyFont="1" applyBorder="1" applyAlignment="1">
      <alignment/>
    </xf>
    <xf numFmtId="38" fontId="4" fillId="0" borderId="23" xfId="16" applyFont="1" applyBorder="1" applyAlignment="1">
      <alignment/>
    </xf>
    <xf numFmtId="38" fontId="4" fillId="0" borderId="24" xfId="16" applyFont="1" applyBorder="1" applyAlignment="1">
      <alignment/>
    </xf>
    <xf numFmtId="38" fontId="4" fillId="0" borderId="25" xfId="16" applyFont="1" applyBorder="1" applyAlignment="1">
      <alignment/>
    </xf>
    <xf numFmtId="38" fontId="4" fillId="0" borderId="26" xfId="16" applyFont="1" applyBorder="1" applyAlignment="1">
      <alignment/>
    </xf>
    <xf numFmtId="38" fontId="4" fillId="0" borderId="27" xfId="16" applyFont="1" applyBorder="1" applyAlignment="1">
      <alignment/>
    </xf>
    <xf numFmtId="38" fontId="4" fillId="0" borderId="28" xfId="16" applyFont="1" applyBorder="1" applyAlignment="1">
      <alignment/>
    </xf>
    <xf numFmtId="38" fontId="4" fillId="0" borderId="12" xfId="16" applyFont="1" applyBorder="1" applyAlignment="1">
      <alignment/>
    </xf>
    <xf numFmtId="38" fontId="4" fillId="0" borderId="29" xfId="16" applyFont="1" applyBorder="1" applyAlignment="1">
      <alignment/>
    </xf>
    <xf numFmtId="38" fontId="4" fillId="0" borderId="16" xfId="16" applyFont="1" applyBorder="1" applyAlignment="1">
      <alignment/>
    </xf>
    <xf numFmtId="0" fontId="5" fillId="0" borderId="30" xfId="0" applyFont="1" applyBorder="1" applyAlignment="1">
      <alignment vertical="center" textRotation="255"/>
    </xf>
    <xf numFmtId="0" fontId="5" fillId="0" borderId="31" xfId="0" applyFont="1" applyBorder="1" applyAlignment="1">
      <alignment vertical="center" textRotation="255"/>
    </xf>
    <xf numFmtId="0" fontId="5" fillId="0" borderId="32" xfId="0" applyFont="1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  <xf numFmtId="176" fontId="2" fillId="0" borderId="0" xfId="0" applyNumberFormat="1" applyFont="1" applyAlignment="1">
      <alignment horizontal="right"/>
    </xf>
    <xf numFmtId="0" fontId="4" fillId="0" borderId="3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F30" sqref="F30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44" t="str">
        <f>"平成23年"&amp;H2&amp;"月末現在"</f>
        <v>平成23年4月末現在</v>
      </c>
      <c r="F2" s="44"/>
      <c r="G2" s="44"/>
      <c r="H2">
        <v>4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</v>
      </c>
      <c r="B5" s="46"/>
      <c r="C5" s="49" t="s">
        <v>3</v>
      </c>
      <c r="D5" s="4"/>
      <c r="E5" s="5"/>
      <c r="F5" s="51" t="s">
        <v>4</v>
      </c>
      <c r="G5" s="53" t="s">
        <v>5</v>
      </c>
    </row>
    <row r="6" spans="1:7" s="8" customFormat="1" ht="16.5" customHeight="1" thickBot="1" thickTop="1">
      <c r="A6" s="47"/>
      <c r="B6" s="48"/>
      <c r="C6" s="50"/>
      <c r="D6" s="6" t="s">
        <v>6</v>
      </c>
      <c r="E6" s="7" t="s">
        <v>7</v>
      </c>
      <c r="F6" s="52"/>
      <c r="G6" s="54"/>
    </row>
    <row r="7" spans="1:7" s="2" customFormat="1" ht="13.5" customHeight="1">
      <c r="A7" s="40" t="s">
        <v>8</v>
      </c>
      <c r="B7" s="9" t="s">
        <v>9</v>
      </c>
      <c r="C7" s="10">
        <f aca="true" t="shared" si="0" ref="C7:C13">D7+E7</f>
        <v>1685</v>
      </c>
      <c r="D7" s="11">
        <v>254</v>
      </c>
      <c r="E7" s="12">
        <v>1431</v>
      </c>
      <c r="F7" s="13">
        <v>26</v>
      </c>
      <c r="G7" s="14">
        <f aca="true" t="shared" si="1" ref="G7:G69">C7+F7</f>
        <v>1711</v>
      </c>
    </row>
    <row r="8" spans="1:7" s="2" customFormat="1" ht="13.5" customHeight="1">
      <c r="A8" s="38"/>
      <c r="B8" s="9" t="s">
        <v>10</v>
      </c>
      <c r="C8" s="15">
        <f t="shared" si="0"/>
        <v>1202</v>
      </c>
      <c r="D8" s="11">
        <v>203</v>
      </c>
      <c r="E8" s="12">
        <v>999</v>
      </c>
      <c r="F8" s="13">
        <v>55</v>
      </c>
      <c r="G8" s="14">
        <f t="shared" si="1"/>
        <v>1257</v>
      </c>
    </row>
    <row r="9" spans="1:7" s="2" customFormat="1" ht="13.5" customHeight="1">
      <c r="A9" s="38"/>
      <c r="B9" s="16" t="s">
        <v>11</v>
      </c>
      <c r="C9" s="15">
        <f t="shared" si="0"/>
        <v>1623</v>
      </c>
      <c r="D9" s="17">
        <v>220</v>
      </c>
      <c r="E9" s="18">
        <v>1403</v>
      </c>
      <c r="F9" s="19">
        <v>42</v>
      </c>
      <c r="G9" s="20">
        <f t="shared" si="1"/>
        <v>1665</v>
      </c>
    </row>
    <row r="10" spans="1:7" s="2" customFormat="1" ht="13.5" customHeight="1">
      <c r="A10" s="38"/>
      <c r="B10" s="16" t="s">
        <v>12</v>
      </c>
      <c r="C10" s="15">
        <f t="shared" si="0"/>
        <v>1431</v>
      </c>
      <c r="D10" s="17">
        <v>218</v>
      </c>
      <c r="E10" s="18">
        <v>1213</v>
      </c>
      <c r="F10" s="19">
        <v>43</v>
      </c>
      <c r="G10" s="20">
        <f t="shared" si="1"/>
        <v>1474</v>
      </c>
    </row>
    <row r="11" spans="1:7" s="2" customFormat="1" ht="13.5" customHeight="1">
      <c r="A11" s="38"/>
      <c r="B11" s="16" t="s">
        <v>13</v>
      </c>
      <c r="C11" s="15">
        <f t="shared" si="0"/>
        <v>1098</v>
      </c>
      <c r="D11" s="17">
        <v>147</v>
      </c>
      <c r="E11" s="18">
        <v>951</v>
      </c>
      <c r="F11" s="19">
        <v>37</v>
      </c>
      <c r="G11" s="20">
        <f t="shared" si="1"/>
        <v>1135</v>
      </c>
    </row>
    <row r="12" spans="1:7" s="2" customFormat="1" ht="13.5" customHeight="1">
      <c r="A12" s="38"/>
      <c r="B12" s="16" t="s">
        <v>14</v>
      </c>
      <c r="C12" s="15">
        <f t="shared" si="0"/>
        <v>904</v>
      </c>
      <c r="D12" s="17">
        <v>102</v>
      </c>
      <c r="E12" s="18">
        <v>802</v>
      </c>
      <c r="F12" s="19">
        <v>31</v>
      </c>
      <c r="G12" s="20">
        <f t="shared" si="1"/>
        <v>935</v>
      </c>
    </row>
    <row r="13" spans="1:7" s="2" customFormat="1" ht="13.5" customHeight="1" thickBot="1">
      <c r="A13" s="38"/>
      <c r="B13" s="21" t="s">
        <v>15</v>
      </c>
      <c r="C13" s="22">
        <f t="shared" si="0"/>
        <v>945</v>
      </c>
      <c r="D13" s="23">
        <v>114</v>
      </c>
      <c r="E13" s="24">
        <v>831</v>
      </c>
      <c r="F13" s="25">
        <v>40</v>
      </c>
      <c r="G13" s="26">
        <f t="shared" si="1"/>
        <v>985</v>
      </c>
    </row>
    <row r="14" spans="1:7" s="2" customFormat="1" ht="13.5" customHeight="1" thickBot="1" thickTop="1">
      <c r="A14" s="39"/>
      <c r="B14" s="27" t="s">
        <v>5</v>
      </c>
      <c r="C14" s="28">
        <f>SUM(C7:C13)</f>
        <v>8888</v>
      </c>
      <c r="D14" s="29">
        <f>SUM(D7:D13)</f>
        <v>1258</v>
      </c>
      <c r="E14" s="29">
        <f>SUM(E7:E13)</f>
        <v>7630</v>
      </c>
      <c r="F14" s="29">
        <f>SUM(F7:F13)</f>
        <v>274</v>
      </c>
      <c r="G14" s="30">
        <f>SUM(G7:G13)</f>
        <v>9162</v>
      </c>
    </row>
    <row r="15" spans="1:7" s="2" customFormat="1" ht="13.5" customHeight="1">
      <c r="A15" s="40" t="s">
        <v>16</v>
      </c>
      <c r="B15" s="9" t="s">
        <v>9</v>
      </c>
      <c r="C15" s="10">
        <f aca="true" t="shared" si="2" ref="C15:C21">D15+E15</f>
        <v>1070</v>
      </c>
      <c r="D15" s="11">
        <v>193</v>
      </c>
      <c r="E15" s="12">
        <v>877</v>
      </c>
      <c r="F15" s="13">
        <v>23</v>
      </c>
      <c r="G15" s="14">
        <f>C15+F15</f>
        <v>1093</v>
      </c>
    </row>
    <row r="16" spans="1:7" s="2" customFormat="1" ht="13.5" customHeight="1">
      <c r="A16" s="38"/>
      <c r="B16" s="9" t="s">
        <v>10</v>
      </c>
      <c r="C16" s="15">
        <f t="shared" si="2"/>
        <v>878</v>
      </c>
      <c r="D16" s="11">
        <v>167</v>
      </c>
      <c r="E16" s="12">
        <v>711</v>
      </c>
      <c r="F16" s="13">
        <v>38</v>
      </c>
      <c r="G16" s="14">
        <f>C16+F16</f>
        <v>916</v>
      </c>
    </row>
    <row r="17" spans="1:7" s="2" customFormat="1" ht="13.5" customHeight="1">
      <c r="A17" s="38"/>
      <c r="B17" s="16" t="s">
        <v>11</v>
      </c>
      <c r="C17" s="15">
        <f t="shared" si="2"/>
        <v>1202</v>
      </c>
      <c r="D17" s="17">
        <v>200</v>
      </c>
      <c r="E17" s="18">
        <v>1002</v>
      </c>
      <c r="F17" s="19">
        <v>38</v>
      </c>
      <c r="G17" s="20">
        <f t="shared" si="1"/>
        <v>1240</v>
      </c>
    </row>
    <row r="18" spans="1:7" s="2" customFormat="1" ht="13.5" customHeight="1">
      <c r="A18" s="38"/>
      <c r="B18" s="16" t="s">
        <v>12</v>
      </c>
      <c r="C18" s="15">
        <f t="shared" si="2"/>
        <v>945</v>
      </c>
      <c r="D18" s="17">
        <v>156</v>
      </c>
      <c r="E18" s="18">
        <v>789</v>
      </c>
      <c r="F18" s="19">
        <v>32</v>
      </c>
      <c r="G18" s="20">
        <f t="shared" si="1"/>
        <v>977</v>
      </c>
    </row>
    <row r="19" spans="1:7" s="2" customFormat="1" ht="13.5" customHeight="1">
      <c r="A19" s="38"/>
      <c r="B19" s="16" t="s">
        <v>13</v>
      </c>
      <c r="C19" s="15">
        <f t="shared" si="2"/>
        <v>785</v>
      </c>
      <c r="D19" s="17">
        <v>111</v>
      </c>
      <c r="E19" s="18">
        <v>674</v>
      </c>
      <c r="F19" s="19">
        <v>29</v>
      </c>
      <c r="G19" s="20">
        <f t="shared" si="1"/>
        <v>814</v>
      </c>
    </row>
    <row r="20" spans="1:7" s="2" customFormat="1" ht="13.5" customHeight="1">
      <c r="A20" s="38"/>
      <c r="B20" s="16" t="s">
        <v>14</v>
      </c>
      <c r="C20" s="15">
        <f t="shared" si="2"/>
        <v>798</v>
      </c>
      <c r="D20" s="17">
        <v>107</v>
      </c>
      <c r="E20" s="18">
        <v>691</v>
      </c>
      <c r="F20" s="19">
        <v>12</v>
      </c>
      <c r="G20" s="20">
        <f t="shared" si="1"/>
        <v>810</v>
      </c>
    </row>
    <row r="21" spans="1:7" s="2" customFormat="1" ht="13.5" customHeight="1" thickBot="1">
      <c r="A21" s="38"/>
      <c r="B21" s="21" t="s">
        <v>15</v>
      </c>
      <c r="C21" s="22">
        <f t="shared" si="2"/>
        <v>529</v>
      </c>
      <c r="D21" s="23">
        <v>72</v>
      </c>
      <c r="E21" s="24">
        <v>457</v>
      </c>
      <c r="F21" s="25">
        <v>16</v>
      </c>
      <c r="G21" s="26">
        <f t="shared" si="1"/>
        <v>545</v>
      </c>
    </row>
    <row r="22" spans="1:7" s="2" customFormat="1" ht="13.5" customHeight="1" thickBot="1" thickTop="1">
      <c r="A22" s="39"/>
      <c r="B22" s="27" t="s">
        <v>5</v>
      </c>
      <c r="C22" s="28">
        <f>SUM(C15:C21)</f>
        <v>6207</v>
      </c>
      <c r="D22" s="29">
        <v>175</v>
      </c>
      <c r="E22" s="29">
        <v>998</v>
      </c>
      <c r="F22" s="29">
        <v>18</v>
      </c>
      <c r="G22" s="30">
        <f>SUM(G15:G21)</f>
        <v>6395</v>
      </c>
    </row>
    <row r="23" spans="1:7" s="2" customFormat="1" ht="13.5" customHeight="1">
      <c r="A23" s="38" t="s">
        <v>17</v>
      </c>
      <c r="B23" s="9" t="s">
        <v>9</v>
      </c>
      <c r="C23" s="10">
        <f aca="true" t="shared" si="3" ref="C23:C29">D23+E23</f>
        <v>1173</v>
      </c>
      <c r="D23" s="11">
        <v>175</v>
      </c>
      <c r="E23" s="12">
        <v>998</v>
      </c>
      <c r="F23" s="13">
        <v>18</v>
      </c>
      <c r="G23" s="14">
        <f>C23+F23</f>
        <v>1191</v>
      </c>
    </row>
    <row r="24" spans="1:7" s="2" customFormat="1" ht="13.5" customHeight="1">
      <c r="A24" s="38"/>
      <c r="B24" s="9" t="s">
        <v>10</v>
      </c>
      <c r="C24" s="15">
        <f t="shared" si="3"/>
        <v>579</v>
      </c>
      <c r="D24" s="11">
        <v>87</v>
      </c>
      <c r="E24" s="12">
        <v>492</v>
      </c>
      <c r="F24" s="13">
        <v>19</v>
      </c>
      <c r="G24" s="14">
        <f>C24+F24</f>
        <v>598</v>
      </c>
    </row>
    <row r="25" spans="1:7" s="2" customFormat="1" ht="13.5" customHeight="1">
      <c r="A25" s="38"/>
      <c r="B25" s="16" t="s">
        <v>11</v>
      </c>
      <c r="C25" s="15">
        <f t="shared" si="3"/>
        <v>996</v>
      </c>
      <c r="D25" s="17">
        <v>119</v>
      </c>
      <c r="E25" s="18">
        <v>877</v>
      </c>
      <c r="F25" s="19">
        <v>28</v>
      </c>
      <c r="G25" s="20">
        <f t="shared" si="1"/>
        <v>1024</v>
      </c>
    </row>
    <row r="26" spans="1:7" s="2" customFormat="1" ht="13.5" customHeight="1">
      <c r="A26" s="38"/>
      <c r="B26" s="16" t="s">
        <v>12</v>
      </c>
      <c r="C26" s="15">
        <f t="shared" si="3"/>
        <v>712</v>
      </c>
      <c r="D26" s="17">
        <v>87</v>
      </c>
      <c r="E26" s="18">
        <v>625</v>
      </c>
      <c r="F26" s="19">
        <v>21</v>
      </c>
      <c r="G26" s="20">
        <f t="shared" si="1"/>
        <v>733</v>
      </c>
    </row>
    <row r="27" spans="1:7" s="2" customFormat="1" ht="13.5" customHeight="1">
      <c r="A27" s="38"/>
      <c r="B27" s="16" t="s">
        <v>13</v>
      </c>
      <c r="C27" s="15">
        <f t="shared" si="3"/>
        <v>527</v>
      </c>
      <c r="D27" s="17">
        <v>52</v>
      </c>
      <c r="E27" s="18">
        <v>475</v>
      </c>
      <c r="F27" s="19">
        <v>20</v>
      </c>
      <c r="G27" s="20">
        <f t="shared" si="1"/>
        <v>547</v>
      </c>
    </row>
    <row r="28" spans="1:7" s="2" customFormat="1" ht="13.5" customHeight="1">
      <c r="A28" s="38"/>
      <c r="B28" s="16" t="s">
        <v>14</v>
      </c>
      <c r="C28" s="15">
        <f t="shared" si="3"/>
        <v>516</v>
      </c>
      <c r="D28" s="17">
        <v>47</v>
      </c>
      <c r="E28" s="18">
        <v>469</v>
      </c>
      <c r="F28" s="19">
        <v>16</v>
      </c>
      <c r="G28" s="20">
        <f t="shared" si="1"/>
        <v>532</v>
      </c>
    </row>
    <row r="29" spans="1:7" s="2" customFormat="1" ht="13.5" customHeight="1" thickBot="1">
      <c r="A29" s="38"/>
      <c r="B29" s="21" t="s">
        <v>15</v>
      </c>
      <c r="C29" s="22">
        <f t="shared" si="3"/>
        <v>420</v>
      </c>
      <c r="D29" s="23">
        <v>46</v>
      </c>
      <c r="E29" s="24">
        <v>374</v>
      </c>
      <c r="F29" s="25">
        <v>12</v>
      </c>
      <c r="G29" s="26">
        <f t="shared" si="1"/>
        <v>432</v>
      </c>
    </row>
    <row r="30" spans="1:7" s="2" customFormat="1" ht="13.5" customHeight="1" thickBot="1" thickTop="1">
      <c r="A30" s="39"/>
      <c r="B30" s="27" t="s">
        <v>5</v>
      </c>
      <c r="C30" s="28">
        <f>SUM(C23:C29)</f>
        <v>4923</v>
      </c>
      <c r="D30" s="29">
        <f>SUM(D23:D29)</f>
        <v>613</v>
      </c>
      <c r="E30" s="29">
        <f>SUM(E23:E29)</f>
        <v>4310</v>
      </c>
      <c r="F30" s="29">
        <f>SUM(F23:F29)</f>
        <v>134</v>
      </c>
      <c r="G30" s="30">
        <f>SUM(G23:G29)</f>
        <v>5057</v>
      </c>
    </row>
    <row r="31" spans="1:7" s="2" customFormat="1" ht="13.5" customHeight="1">
      <c r="A31" s="41" t="s">
        <v>18</v>
      </c>
      <c r="B31" s="9" t="s">
        <v>9</v>
      </c>
      <c r="C31" s="10">
        <f aca="true" t="shared" si="4" ref="C31:C37">D31+E31</f>
        <v>1738</v>
      </c>
      <c r="D31" s="11">
        <v>225</v>
      </c>
      <c r="E31" s="12">
        <v>1513</v>
      </c>
      <c r="F31" s="13">
        <v>35</v>
      </c>
      <c r="G31" s="14">
        <f>C31+F31</f>
        <v>1773</v>
      </c>
    </row>
    <row r="32" spans="1:7" s="2" customFormat="1" ht="13.5" customHeight="1">
      <c r="A32" s="42"/>
      <c r="B32" s="9" t="s">
        <v>10</v>
      </c>
      <c r="C32" s="15">
        <f t="shared" si="4"/>
        <v>1003</v>
      </c>
      <c r="D32" s="11">
        <v>173</v>
      </c>
      <c r="E32" s="12">
        <v>830</v>
      </c>
      <c r="F32" s="13">
        <v>32</v>
      </c>
      <c r="G32" s="14">
        <f>C32+F32</f>
        <v>1035</v>
      </c>
    </row>
    <row r="33" spans="1:7" s="2" customFormat="1" ht="13.5" customHeight="1">
      <c r="A33" s="42"/>
      <c r="B33" s="16" t="s">
        <v>11</v>
      </c>
      <c r="C33" s="15">
        <f t="shared" si="4"/>
        <v>1560</v>
      </c>
      <c r="D33" s="17">
        <v>195</v>
      </c>
      <c r="E33" s="18">
        <v>1365</v>
      </c>
      <c r="F33" s="19">
        <v>41</v>
      </c>
      <c r="G33" s="20">
        <f t="shared" si="1"/>
        <v>1601</v>
      </c>
    </row>
    <row r="34" spans="1:7" s="2" customFormat="1" ht="13.5" customHeight="1">
      <c r="A34" s="42"/>
      <c r="B34" s="16" t="s">
        <v>12</v>
      </c>
      <c r="C34" s="15">
        <f t="shared" si="4"/>
        <v>1343</v>
      </c>
      <c r="D34" s="17">
        <v>194</v>
      </c>
      <c r="E34" s="18">
        <v>1149</v>
      </c>
      <c r="F34" s="19">
        <v>50</v>
      </c>
      <c r="G34" s="20">
        <f t="shared" si="1"/>
        <v>1393</v>
      </c>
    </row>
    <row r="35" spans="1:7" s="2" customFormat="1" ht="13.5" customHeight="1">
      <c r="A35" s="42"/>
      <c r="B35" s="16" t="s">
        <v>13</v>
      </c>
      <c r="C35" s="15">
        <f t="shared" si="4"/>
        <v>1008</v>
      </c>
      <c r="D35" s="17">
        <v>102</v>
      </c>
      <c r="E35" s="18">
        <v>906</v>
      </c>
      <c r="F35" s="19">
        <v>27</v>
      </c>
      <c r="G35" s="20">
        <f t="shared" si="1"/>
        <v>1035</v>
      </c>
    </row>
    <row r="36" spans="1:7" s="2" customFormat="1" ht="13.5" customHeight="1">
      <c r="A36" s="42"/>
      <c r="B36" s="16" t="s">
        <v>14</v>
      </c>
      <c r="C36" s="15">
        <f t="shared" si="4"/>
        <v>925</v>
      </c>
      <c r="D36" s="17">
        <v>113</v>
      </c>
      <c r="E36" s="18">
        <v>812</v>
      </c>
      <c r="F36" s="19">
        <v>20</v>
      </c>
      <c r="G36" s="20">
        <f t="shared" si="1"/>
        <v>945</v>
      </c>
    </row>
    <row r="37" spans="1:7" s="2" customFormat="1" ht="13.5" customHeight="1" thickBot="1">
      <c r="A37" s="42"/>
      <c r="B37" s="21" t="s">
        <v>15</v>
      </c>
      <c r="C37" s="22">
        <f t="shared" si="4"/>
        <v>817</v>
      </c>
      <c r="D37" s="23">
        <v>92</v>
      </c>
      <c r="E37" s="24">
        <v>725</v>
      </c>
      <c r="F37" s="25">
        <v>32</v>
      </c>
      <c r="G37" s="26">
        <f t="shared" si="1"/>
        <v>849</v>
      </c>
    </row>
    <row r="38" spans="1:7" s="2" customFormat="1" ht="13.5" customHeight="1" thickBot="1" thickTop="1">
      <c r="A38" s="43"/>
      <c r="B38" s="27" t="s">
        <v>5</v>
      </c>
      <c r="C38" s="28">
        <f>SUM(C31:C37)</f>
        <v>8394</v>
      </c>
      <c r="D38" s="29">
        <f>SUM(D31:D37)</f>
        <v>1094</v>
      </c>
      <c r="E38" s="29">
        <f>SUM(E31:E37)</f>
        <v>7300</v>
      </c>
      <c r="F38" s="29">
        <f>SUM(F31:F37)</f>
        <v>237</v>
      </c>
      <c r="G38" s="30">
        <f>SUM(G31:G37)</f>
        <v>8631</v>
      </c>
    </row>
    <row r="39" spans="1:7" s="2" customFormat="1" ht="13.5" customHeight="1">
      <c r="A39" s="38" t="s">
        <v>19</v>
      </c>
      <c r="B39" s="9" t="s">
        <v>9</v>
      </c>
      <c r="C39" s="10">
        <f aca="true" t="shared" si="5" ref="C39:C45">D39+E39</f>
        <v>859</v>
      </c>
      <c r="D39" s="11">
        <v>130</v>
      </c>
      <c r="E39" s="12">
        <v>729</v>
      </c>
      <c r="F39" s="13">
        <v>11</v>
      </c>
      <c r="G39" s="14">
        <f>C39+F39</f>
        <v>870</v>
      </c>
    </row>
    <row r="40" spans="1:7" s="2" customFormat="1" ht="13.5" customHeight="1">
      <c r="A40" s="38"/>
      <c r="B40" s="9" t="s">
        <v>10</v>
      </c>
      <c r="C40" s="15">
        <f t="shared" si="5"/>
        <v>589</v>
      </c>
      <c r="D40" s="11">
        <v>98</v>
      </c>
      <c r="E40" s="12">
        <v>491</v>
      </c>
      <c r="F40" s="13">
        <v>11</v>
      </c>
      <c r="G40" s="14">
        <f>C40+F40</f>
        <v>600</v>
      </c>
    </row>
    <row r="41" spans="1:7" s="2" customFormat="1" ht="13.5" customHeight="1">
      <c r="A41" s="38"/>
      <c r="B41" s="16" t="s">
        <v>11</v>
      </c>
      <c r="C41" s="15">
        <f t="shared" si="5"/>
        <v>915</v>
      </c>
      <c r="D41" s="17">
        <v>127</v>
      </c>
      <c r="E41" s="18">
        <v>788</v>
      </c>
      <c r="F41" s="19">
        <v>20</v>
      </c>
      <c r="G41" s="20">
        <f t="shared" si="1"/>
        <v>935</v>
      </c>
    </row>
    <row r="42" spans="1:7" s="2" customFormat="1" ht="13.5" customHeight="1">
      <c r="A42" s="38"/>
      <c r="B42" s="16" t="s">
        <v>12</v>
      </c>
      <c r="C42" s="15">
        <f t="shared" si="5"/>
        <v>690</v>
      </c>
      <c r="D42" s="17">
        <v>100</v>
      </c>
      <c r="E42" s="18">
        <v>590</v>
      </c>
      <c r="F42" s="19">
        <v>27</v>
      </c>
      <c r="G42" s="20">
        <f t="shared" si="1"/>
        <v>717</v>
      </c>
    </row>
    <row r="43" spans="1:7" s="2" customFormat="1" ht="13.5" customHeight="1">
      <c r="A43" s="38"/>
      <c r="B43" s="16" t="s">
        <v>13</v>
      </c>
      <c r="C43" s="15">
        <f t="shared" si="5"/>
        <v>456</v>
      </c>
      <c r="D43" s="17">
        <v>53</v>
      </c>
      <c r="E43" s="18">
        <v>403</v>
      </c>
      <c r="F43" s="19">
        <v>17</v>
      </c>
      <c r="G43" s="20">
        <f t="shared" si="1"/>
        <v>473</v>
      </c>
    </row>
    <row r="44" spans="1:7" s="2" customFormat="1" ht="13.5" customHeight="1">
      <c r="A44" s="38"/>
      <c r="B44" s="16" t="s">
        <v>14</v>
      </c>
      <c r="C44" s="15">
        <f t="shared" si="5"/>
        <v>460</v>
      </c>
      <c r="D44" s="17">
        <v>58</v>
      </c>
      <c r="E44" s="18">
        <v>402</v>
      </c>
      <c r="F44" s="19">
        <v>13</v>
      </c>
      <c r="G44" s="20">
        <f t="shared" si="1"/>
        <v>473</v>
      </c>
    </row>
    <row r="45" spans="1:7" s="2" customFormat="1" ht="13.5" customHeight="1" thickBot="1">
      <c r="A45" s="38"/>
      <c r="B45" s="21" t="s">
        <v>15</v>
      </c>
      <c r="C45" s="22">
        <f t="shared" si="5"/>
        <v>477</v>
      </c>
      <c r="D45" s="23">
        <v>42</v>
      </c>
      <c r="E45" s="24">
        <v>435</v>
      </c>
      <c r="F45" s="25">
        <v>21</v>
      </c>
      <c r="G45" s="26">
        <f t="shared" si="1"/>
        <v>498</v>
      </c>
    </row>
    <row r="46" spans="1:7" s="2" customFormat="1" ht="13.5" customHeight="1" thickBot="1" thickTop="1">
      <c r="A46" s="39"/>
      <c r="B46" s="27" t="s">
        <v>5</v>
      </c>
      <c r="C46" s="28">
        <f>SUM(C39:C45)</f>
        <v>4446</v>
      </c>
      <c r="D46" s="29">
        <f>SUM(D39:D45)</f>
        <v>608</v>
      </c>
      <c r="E46" s="29">
        <f>SUM(E39:E45)</f>
        <v>3838</v>
      </c>
      <c r="F46" s="29">
        <f>SUM(F39:F45)</f>
        <v>120</v>
      </c>
      <c r="G46" s="30">
        <f>SUM(G39:G45)</f>
        <v>4566</v>
      </c>
    </row>
    <row r="47" spans="1:7" s="2" customFormat="1" ht="13.5" customHeight="1">
      <c r="A47" s="38" t="s">
        <v>20</v>
      </c>
      <c r="B47" s="9" t="s">
        <v>9</v>
      </c>
      <c r="C47" s="10">
        <f aca="true" t="shared" si="6" ref="C47:C53">D47+E47</f>
        <v>1053</v>
      </c>
      <c r="D47" s="11">
        <v>181</v>
      </c>
      <c r="E47" s="12">
        <v>872</v>
      </c>
      <c r="F47" s="13">
        <v>21</v>
      </c>
      <c r="G47" s="14">
        <f>C47+F47</f>
        <v>1074</v>
      </c>
    </row>
    <row r="48" spans="1:7" s="2" customFormat="1" ht="13.5" customHeight="1">
      <c r="A48" s="38"/>
      <c r="B48" s="9" t="s">
        <v>10</v>
      </c>
      <c r="C48" s="15">
        <f t="shared" si="6"/>
        <v>1043</v>
      </c>
      <c r="D48" s="11">
        <v>177</v>
      </c>
      <c r="E48" s="12">
        <v>866</v>
      </c>
      <c r="F48" s="13">
        <v>27</v>
      </c>
      <c r="G48" s="14">
        <f>C48+F48</f>
        <v>1070</v>
      </c>
    </row>
    <row r="49" spans="1:7" s="2" customFormat="1" ht="13.5" customHeight="1">
      <c r="A49" s="38"/>
      <c r="B49" s="16" t="s">
        <v>11</v>
      </c>
      <c r="C49" s="15">
        <f t="shared" si="6"/>
        <v>1375</v>
      </c>
      <c r="D49" s="17">
        <v>184</v>
      </c>
      <c r="E49" s="18">
        <v>1191</v>
      </c>
      <c r="F49" s="19">
        <v>42</v>
      </c>
      <c r="G49" s="20">
        <f t="shared" si="1"/>
        <v>1417</v>
      </c>
    </row>
    <row r="50" spans="1:7" s="2" customFormat="1" ht="13.5" customHeight="1">
      <c r="A50" s="38"/>
      <c r="B50" s="16" t="s">
        <v>12</v>
      </c>
      <c r="C50" s="15">
        <f t="shared" si="6"/>
        <v>1374</v>
      </c>
      <c r="D50" s="17">
        <v>190</v>
      </c>
      <c r="E50" s="18">
        <v>1184</v>
      </c>
      <c r="F50" s="19">
        <v>54</v>
      </c>
      <c r="G50" s="20">
        <f t="shared" si="1"/>
        <v>1428</v>
      </c>
    </row>
    <row r="51" spans="1:7" s="2" customFormat="1" ht="13.5" customHeight="1">
      <c r="A51" s="38"/>
      <c r="B51" s="16" t="s">
        <v>13</v>
      </c>
      <c r="C51" s="15">
        <f t="shared" si="6"/>
        <v>990</v>
      </c>
      <c r="D51" s="17">
        <v>123</v>
      </c>
      <c r="E51" s="18">
        <v>867</v>
      </c>
      <c r="F51" s="19">
        <v>37</v>
      </c>
      <c r="G51" s="20">
        <f t="shared" si="1"/>
        <v>1027</v>
      </c>
    </row>
    <row r="52" spans="1:7" s="2" customFormat="1" ht="13.5" customHeight="1">
      <c r="A52" s="38"/>
      <c r="B52" s="16" t="s">
        <v>14</v>
      </c>
      <c r="C52" s="15">
        <f t="shared" si="6"/>
        <v>765</v>
      </c>
      <c r="D52" s="17">
        <v>78</v>
      </c>
      <c r="E52" s="18">
        <v>687</v>
      </c>
      <c r="F52" s="19">
        <v>24</v>
      </c>
      <c r="G52" s="20">
        <f t="shared" si="1"/>
        <v>789</v>
      </c>
    </row>
    <row r="53" spans="1:7" s="2" customFormat="1" ht="13.5" customHeight="1" thickBot="1">
      <c r="A53" s="38"/>
      <c r="B53" s="21" t="s">
        <v>15</v>
      </c>
      <c r="C53" s="22">
        <f t="shared" si="6"/>
        <v>857</v>
      </c>
      <c r="D53" s="23">
        <v>118</v>
      </c>
      <c r="E53" s="24">
        <v>739</v>
      </c>
      <c r="F53" s="25">
        <v>28</v>
      </c>
      <c r="G53" s="26">
        <f t="shared" si="1"/>
        <v>885</v>
      </c>
    </row>
    <row r="54" spans="1:7" s="2" customFormat="1" ht="13.5" customHeight="1" thickBot="1" thickTop="1">
      <c r="A54" s="39"/>
      <c r="B54" s="27" t="s">
        <v>5</v>
      </c>
      <c r="C54" s="28">
        <f>SUM(C47:C53)</f>
        <v>7457</v>
      </c>
      <c r="D54" s="29">
        <f>SUM(D47:D53)</f>
        <v>1051</v>
      </c>
      <c r="E54" s="29">
        <f>SUM(E47:E53)</f>
        <v>6406</v>
      </c>
      <c r="F54" s="29">
        <f>SUM(F47:F53)</f>
        <v>233</v>
      </c>
      <c r="G54" s="30">
        <f>SUM(G47:G53)</f>
        <v>7690</v>
      </c>
    </row>
    <row r="55" spans="1:7" s="2" customFormat="1" ht="13.5" customHeight="1">
      <c r="A55" s="38" t="s">
        <v>21</v>
      </c>
      <c r="B55" s="9" t="s">
        <v>9</v>
      </c>
      <c r="C55" s="10">
        <f aca="true" t="shared" si="7" ref="C55:C61">D55+E55</f>
        <v>1136</v>
      </c>
      <c r="D55" s="11">
        <v>180</v>
      </c>
      <c r="E55" s="12">
        <v>956</v>
      </c>
      <c r="F55" s="13">
        <v>23</v>
      </c>
      <c r="G55" s="14">
        <f>C55+F55</f>
        <v>1159</v>
      </c>
    </row>
    <row r="56" spans="1:7" s="2" customFormat="1" ht="13.5" customHeight="1">
      <c r="A56" s="38"/>
      <c r="B56" s="9" t="s">
        <v>10</v>
      </c>
      <c r="C56" s="15">
        <f t="shared" si="7"/>
        <v>842</v>
      </c>
      <c r="D56" s="11">
        <v>139</v>
      </c>
      <c r="E56" s="12">
        <v>703</v>
      </c>
      <c r="F56" s="13">
        <v>17</v>
      </c>
      <c r="G56" s="14">
        <f>C56+F56</f>
        <v>859</v>
      </c>
    </row>
    <row r="57" spans="1:7" s="2" customFormat="1" ht="13.5" customHeight="1">
      <c r="A57" s="38"/>
      <c r="B57" s="16" t="s">
        <v>11</v>
      </c>
      <c r="C57" s="15">
        <f t="shared" si="7"/>
        <v>1252</v>
      </c>
      <c r="D57" s="17">
        <v>156</v>
      </c>
      <c r="E57" s="18">
        <v>1096</v>
      </c>
      <c r="F57" s="19">
        <v>28</v>
      </c>
      <c r="G57" s="20">
        <f t="shared" si="1"/>
        <v>1280</v>
      </c>
    </row>
    <row r="58" spans="1:7" s="2" customFormat="1" ht="13.5" customHeight="1">
      <c r="A58" s="38"/>
      <c r="B58" s="16" t="s">
        <v>12</v>
      </c>
      <c r="C58" s="15">
        <f t="shared" si="7"/>
        <v>1081</v>
      </c>
      <c r="D58" s="17">
        <v>154</v>
      </c>
      <c r="E58" s="18">
        <v>927</v>
      </c>
      <c r="F58" s="19">
        <v>49</v>
      </c>
      <c r="G58" s="20">
        <f t="shared" si="1"/>
        <v>1130</v>
      </c>
    </row>
    <row r="59" spans="1:7" s="2" customFormat="1" ht="13.5" customHeight="1">
      <c r="A59" s="38"/>
      <c r="B59" s="16" t="s">
        <v>13</v>
      </c>
      <c r="C59" s="15">
        <f t="shared" si="7"/>
        <v>810</v>
      </c>
      <c r="D59" s="17">
        <v>109</v>
      </c>
      <c r="E59" s="18">
        <v>701</v>
      </c>
      <c r="F59" s="19">
        <v>30</v>
      </c>
      <c r="G59" s="20">
        <f t="shared" si="1"/>
        <v>840</v>
      </c>
    </row>
    <row r="60" spans="1:7" s="2" customFormat="1" ht="13.5" customHeight="1">
      <c r="A60" s="38"/>
      <c r="B60" s="16" t="s">
        <v>14</v>
      </c>
      <c r="C60" s="15">
        <f t="shared" si="7"/>
        <v>718</v>
      </c>
      <c r="D60" s="17">
        <v>81</v>
      </c>
      <c r="E60" s="18">
        <v>637</v>
      </c>
      <c r="F60" s="19">
        <v>18</v>
      </c>
      <c r="G60" s="20">
        <f t="shared" si="1"/>
        <v>736</v>
      </c>
    </row>
    <row r="61" spans="1:7" s="2" customFormat="1" ht="13.5" customHeight="1" thickBot="1">
      <c r="A61" s="38"/>
      <c r="B61" s="21" t="s">
        <v>15</v>
      </c>
      <c r="C61" s="31">
        <f t="shared" si="7"/>
        <v>782</v>
      </c>
      <c r="D61" s="23">
        <v>98</v>
      </c>
      <c r="E61" s="24">
        <v>684</v>
      </c>
      <c r="F61" s="25">
        <v>30</v>
      </c>
      <c r="G61" s="26">
        <f t="shared" si="1"/>
        <v>812</v>
      </c>
    </row>
    <row r="62" spans="1:7" s="2" customFormat="1" ht="13.5" customHeight="1" thickBot="1" thickTop="1">
      <c r="A62" s="39"/>
      <c r="B62" s="27" t="s">
        <v>5</v>
      </c>
      <c r="C62" s="28">
        <f>SUM(C55:C61)</f>
        <v>6621</v>
      </c>
      <c r="D62" s="29">
        <f>SUM(D55:D61)</f>
        <v>917</v>
      </c>
      <c r="E62" s="29">
        <f>SUM(E55:E61)</f>
        <v>5704</v>
      </c>
      <c r="F62" s="29">
        <f>SUM(F55:F61)</f>
        <v>195</v>
      </c>
      <c r="G62" s="30">
        <f>SUM(G55:G61)</f>
        <v>6816</v>
      </c>
    </row>
    <row r="63" spans="1:7" s="2" customFormat="1" ht="13.5" customHeight="1">
      <c r="A63" s="38" t="s">
        <v>22</v>
      </c>
      <c r="B63" s="9" t="s">
        <v>9</v>
      </c>
      <c r="C63" s="10">
        <f aca="true" t="shared" si="8" ref="C63:F69">C7+C15+C23+C31+C39+C47+C55</f>
        <v>8714</v>
      </c>
      <c r="D63" s="32">
        <f t="shared" si="8"/>
        <v>1338</v>
      </c>
      <c r="E63" s="33">
        <f t="shared" si="8"/>
        <v>7376</v>
      </c>
      <c r="F63" s="10">
        <f t="shared" si="8"/>
        <v>157</v>
      </c>
      <c r="G63" s="14">
        <f>C63+F63</f>
        <v>8871</v>
      </c>
    </row>
    <row r="64" spans="1:7" s="2" customFormat="1" ht="13.5" customHeight="1">
      <c r="A64" s="38"/>
      <c r="B64" s="9" t="s">
        <v>10</v>
      </c>
      <c r="C64" s="15">
        <f t="shared" si="8"/>
        <v>6136</v>
      </c>
      <c r="D64" s="34">
        <f t="shared" si="8"/>
        <v>1044</v>
      </c>
      <c r="E64" s="35">
        <f t="shared" si="8"/>
        <v>5092</v>
      </c>
      <c r="F64" s="15">
        <f t="shared" si="8"/>
        <v>199</v>
      </c>
      <c r="G64" s="14">
        <f>C64+F64</f>
        <v>6335</v>
      </c>
    </row>
    <row r="65" spans="1:7" s="2" customFormat="1" ht="13.5" customHeight="1">
      <c r="A65" s="38"/>
      <c r="B65" s="16" t="s">
        <v>11</v>
      </c>
      <c r="C65" s="15">
        <f t="shared" si="8"/>
        <v>8923</v>
      </c>
      <c r="D65" s="34">
        <f t="shared" si="8"/>
        <v>1201</v>
      </c>
      <c r="E65" s="35">
        <f t="shared" si="8"/>
        <v>7722</v>
      </c>
      <c r="F65" s="15">
        <f t="shared" si="8"/>
        <v>239</v>
      </c>
      <c r="G65" s="20">
        <f t="shared" si="1"/>
        <v>9162</v>
      </c>
    </row>
    <row r="66" spans="1:7" s="2" customFormat="1" ht="13.5" customHeight="1">
      <c r="A66" s="38"/>
      <c r="B66" s="16" t="s">
        <v>12</v>
      </c>
      <c r="C66" s="15">
        <f t="shared" si="8"/>
        <v>7576</v>
      </c>
      <c r="D66" s="34">
        <f t="shared" si="8"/>
        <v>1099</v>
      </c>
      <c r="E66" s="35">
        <f t="shared" si="8"/>
        <v>6477</v>
      </c>
      <c r="F66" s="15">
        <f t="shared" si="8"/>
        <v>276</v>
      </c>
      <c r="G66" s="20">
        <f t="shared" si="1"/>
        <v>7852</v>
      </c>
    </row>
    <row r="67" spans="1:7" s="2" customFormat="1" ht="13.5" customHeight="1">
      <c r="A67" s="38"/>
      <c r="B67" s="16" t="s">
        <v>13</v>
      </c>
      <c r="C67" s="15">
        <f t="shared" si="8"/>
        <v>5674</v>
      </c>
      <c r="D67" s="34">
        <f t="shared" si="8"/>
        <v>697</v>
      </c>
      <c r="E67" s="35">
        <f t="shared" si="8"/>
        <v>4977</v>
      </c>
      <c r="F67" s="15">
        <f t="shared" si="8"/>
        <v>197</v>
      </c>
      <c r="G67" s="20">
        <f t="shared" si="1"/>
        <v>5871</v>
      </c>
    </row>
    <row r="68" spans="1:7" s="2" customFormat="1" ht="13.5" customHeight="1">
      <c r="A68" s="38"/>
      <c r="B68" s="16" t="s">
        <v>14</v>
      </c>
      <c r="C68" s="15">
        <f t="shared" si="8"/>
        <v>5086</v>
      </c>
      <c r="D68" s="34">
        <f t="shared" si="8"/>
        <v>586</v>
      </c>
      <c r="E68" s="35">
        <f t="shared" si="8"/>
        <v>4500</v>
      </c>
      <c r="F68" s="15">
        <f t="shared" si="8"/>
        <v>134</v>
      </c>
      <c r="G68" s="20">
        <f t="shared" si="1"/>
        <v>5220</v>
      </c>
    </row>
    <row r="69" spans="1:7" s="2" customFormat="1" ht="13.5" customHeight="1" thickBot="1">
      <c r="A69" s="38"/>
      <c r="B69" s="21" t="s">
        <v>15</v>
      </c>
      <c r="C69" s="22">
        <f t="shared" si="8"/>
        <v>4827</v>
      </c>
      <c r="D69" s="36">
        <f t="shared" si="8"/>
        <v>582</v>
      </c>
      <c r="E69" s="37">
        <f t="shared" si="8"/>
        <v>4245</v>
      </c>
      <c r="F69" s="22">
        <f t="shared" si="8"/>
        <v>179</v>
      </c>
      <c r="G69" s="26">
        <f t="shared" si="1"/>
        <v>5006</v>
      </c>
    </row>
    <row r="70" spans="1:7" s="2" customFormat="1" ht="13.5" customHeight="1" thickBot="1" thickTop="1">
      <c r="A70" s="39"/>
      <c r="B70" s="27" t="s">
        <v>5</v>
      </c>
      <c r="C70" s="28">
        <f>SUM(C63:C69)</f>
        <v>46936</v>
      </c>
      <c r="D70" s="29">
        <f>SUM(D63:D69)</f>
        <v>6547</v>
      </c>
      <c r="E70" s="29">
        <f>SUM(E63:E69)</f>
        <v>40389</v>
      </c>
      <c r="F70" s="29">
        <f>SUM(F63:F69)</f>
        <v>1381</v>
      </c>
      <c r="G70" s="30">
        <f>SUM(G63:G69)</f>
        <v>48317</v>
      </c>
    </row>
  </sheetData>
  <mergeCells count="13">
    <mergeCell ref="E2:G2"/>
    <mergeCell ref="A5:B6"/>
    <mergeCell ref="C5:C6"/>
    <mergeCell ref="F5:F6"/>
    <mergeCell ref="G5:G6"/>
    <mergeCell ref="A7:A14"/>
    <mergeCell ref="A15:A22"/>
    <mergeCell ref="A23:A30"/>
    <mergeCell ref="A31:A38"/>
    <mergeCell ref="A39:A46"/>
    <mergeCell ref="A47:A54"/>
    <mergeCell ref="A55:A62"/>
    <mergeCell ref="A63:A70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H46" sqref="H46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4" customHeight="1"/>
    <row r="2" spans="5:8" ht="17.25" customHeight="1">
      <c r="E2" s="44" t="str">
        <f>"平成24年"&amp;H2&amp;"月末現在"</f>
        <v>平成24年1月末現在</v>
      </c>
      <c r="F2" s="44"/>
      <c r="G2" s="44"/>
      <c r="H2">
        <v>1</v>
      </c>
    </row>
    <row r="3" ht="17.25">
      <c r="A3" s="1" t="s">
        <v>0</v>
      </c>
    </row>
    <row r="4" spans="2:7" s="2" customFormat="1" ht="13.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</v>
      </c>
      <c r="B5" s="46"/>
      <c r="C5" s="49" t="s">
        <v>3</v>
      </c>
      <c r="D5" s="4"/>
      <c r="E5" s="5"/>
      <c r="F5" s="51" t="s">
        <v>4</v>
      </c>
      <c r="G5" s="53" t="s">
        <v>5</v>
      </c>
    </row>
    <row r="6" spans="1:7" s="8" customFormat="1" ht="16.5" customHeight="1" thickBot="1" thickTop="1">
      <c r="A6" s="47"/>
      <c r="B6" s="48"/>
      <c r="C6" s="50"/>
      <c r="D6" s="6" t="s">
        <v>6</v>
      </c>
      <c r="E6" s="7" t="s">
        <v>7</v>
      </c>
      <c r="F6" s="52"/>
      <c r="G6" s="54"/>
    </row>
    <row r="7" spans="1:7" s="2" customFormat="1" ht="13.5" customHeight="1">
      <c r="A7" s="40" t="s">
        <v>8</v>
      </c>
      <c r="B7" s="9" t="s">
        <v>9</v>
      </c>
      <c r="C7" s="10">
        <f aca="true" t="shared" si="0" ref="C7:C13">D7+E7</f>
        <v>1859</v>
      </c>
      <c r="D7" s="11">
        <v>287</v>
      </c>
      <c r="E7" s="12">
        <v>1572</v>
      </c>
      <c r="F7" s="13">
        <v>30</v>
      </c>
      <c r="G7" s="14">
        <f aca="true" t="shared" si="1" ref="G7:G69">C7+F7</f>
        <v>1889</v>
      </c>
    </row>
    <row r="8" spans="1:7" s="2" customFormat="1" ht="13.5" customHeight="1">
      <c r="A8" s="38"/>
      <c r="B8" s="9" t="s">
        <v>10</v>
      </c>
      <c r="C8" s="15">
        <f t="shared" si="0"/>
        <v>1164</v>
      </c>
      <c r="D8" s="11">
        <v>203</v>
      </c>
      <c r="E8" s="12">
        <v>961</v>
      </c>
      <c r="F8" s="13">
        <v>55</v>
      </c>
      <c r="G8" s="14">
        <f t="shared" si="1"/>
        <v>1219</v>
      </c>
    </row>
    <row r="9" spans="1:7" s="2" customFormat="1" ht="13.5" customHeight="1">
      <c r="A9" s="38"/>
      <c r="B9" s="16" t="s">
        <v>11</v>
      </c>
      <c r="C9" s="15">
        <f t="shared" si="0"/>
        <v>1755</v>
      </c>
      <c r="D9" s="17">
        <v>230</v>
      </c>
      <c r="E9" s="18">
        <v>1525</v>
      </c>
      <c r="F9" s="19">
        <v>34</v>
      </c>
      <c r="G9" s="20">
        <f t="shared" si="1"/>
        <v>1789</v>
      </c>
    </row>
    <row r="10" spans="1:7" s="2" customFormat="1" ht="13.5" customHeight="1">
      <c r="A10" s="38"/>
      <c r="B10" s="16" t="s">
        <v>12</v>
      </c>
      <c r="C10" s="15">
        <f t="shared" si="0"/>
        <v>1491</v>
      </c>
      <c r="D10" s="17">
        <v>218</v>
      </c>
      <c r="E10" s="18">
        <v>1273</v>
      </c>
      <c r="F10" s="19">
        <v>55</v>
      </c>
      <c r="G10" s="20">
        <f t="shared" si="1"/>
        <v>1546</v>
      </c>
    </row>
    <row r="11" spans="1:7" s="2" customFormat="1" ht="13.5" customHeight="1">
      <c r="A11" s="38"/>
      <c r="B11" s="16" t="s">
        <v>13</v>
      </c>
      <c r="C11" s="15">
        <f t="shared" si="0"/>
        <v>1123</v>
      </c>
      <c r="D11" s="17">
        <v>143</v>
      </c>
      <c r="E11" s="18">
        <v>980</v>
      </c>
      <c r="F11" s="19">
        <v>31</v>
      </c>
      <c r="G11" s="20">
        <f t="shared" si="1"/>
        <v>1154</v>
      </c>
    </row>
    <row r="12" spans="1:7" s="2" customFormat="1" ht="13.5" customHeight="1">
      <c r="A12" s="38"/>
      <c r="B12" s="16" t="s">
        <v>14</v>
      </c>
      <c r="C12" s="15">
        <f t="shared" si="0"/>
        <v>999</v>
      </c>
      <c r="D12" s="17">
        <v>120</v>
      </c>
      <c r="E12" s="18">
        <v>879</v>
      </c>
      <c r="F12" s="19">
        <v>35</v>
      </c>
      <c r="G12" s="20">
        <f t="shared" si="1"/>
        <v>1034</v>
      </c>
    </row>
    <row r="13" spans="1:7" s="2" customFormat="1" ht="13.5" customHeight="1" thickBot="1">
      <c r="A13" s="38"/>
      <c r="B13" s="21" t="s">
        <v>15</v>
      </c>
      <c r="C13" s="22">
        <f t="shared" si="0"/>
        <v>928</v>
      </c>
      <c r="D13" s="23">
        <v>96</v>
      </c>
      <c r="E13" s="24">
        <v>832</v>
      </c>
      <c r="F13" s="25">
        <v>38</v>
      </c>
      <c r="G13" s="26">
        <f t="shared" si="1"/>
        <v>966</v>
      </c>
    </row>
    <row r="14" spans="1:7" s="2" customFormat="1" ht="13.5" customHeight="1" thickBot="1" thickTop="1">
      <c r="A14" s="39"/>
      <c r="B14" s="27" t="s">
        <v>5</v>
      </c>
      <c r="C14" s="28">
        <f>SUM(C7:C13)</f>
        <v>9319</v>
      </c>
      <c r="D14" s="29">
        <f>SUM(D7:D13)</f>
        <v>1297</v>
      </c>
      <c r="E14" s="29">
        <f>SUM(E7:E13)</f>
        <v>8022</v>
      </c>
      <c r="F14" s="29">
        <f>SUM(F7:F13)</f>
        <v>278</v>
      </c>
      <c r="G14" s="30">
        <f>SUM(G7:G13)</f>
        <v>9597</v>
      </c>
    </row>
    <row r="15" spans="1:7" s="2" customFormat="1" ht="13.5" customHeight="1">
      <c r="A15" s="40" t="s">
        <v>16</v>
      </c>
      <c r="B15" s="9" t="s">
        <v>9</v>
      </c>
      <c r="C15" s="10">
        <f aca="true" t="shared" si="2" ref="C15:C21">D15+E15</f>
        <v>1189</v>
      </c>
      <c r="D15" s="11">
        <v>232</v>
      </c>
      <c r="E15" s="12">
        <v>957</v>
      </c>
      <c r="F15" s="13">
        <v>22</v>
      </c>
      <c r="G15" s="14">
        <f>C15+F15</f>
        <v>1211</v>
      </c>
    </row>
    <row r="16" spans="1:7" s="2" customFormat="1" ht="13.5" customHeight="1">
      <c r="A16" s="38"/>
      <c r="B16" s="9" t="s">
        <v>10</v>
      </c>
      <c r="C16" s="15">
        <f t="shared" si="2"/>
        <v>876</v>
      </c>
      <c r="D16" s="11">
        <v>164</v>
      </c>
      <c r="E16" s="12">
        <v>712</v>
      </c>
      <c r="F16" s="13">
        <v>34</v>
      </c>
      <c r="G16" s="14">
        <f>C16+F16</f>
        <v>910</v>
      </c>
    </row>
    <row r="17" spans="1:7" s="2" customFormat="1" ht="13.5" customHeight="1">
      <c r="A17" s="38"/>
      <c r="B17" s="16" t="s">
        <v>11</v>
      </c>
      <c r="C17" s="15">
        <f t="shared" si="2"/>
        <v>1289</v>
      </c>
      <c r="D17" s="17">
        <v>202</v>
      </c>
      <c r="E17" s="18">
        <v>1087</v>
      </c>
      <c r="F17" s="19">
        <v>37</v>
      </c>
      <c r="G17" s="20">
        <f t="shared" si="1"/>
        <v>1326</v>
      </c>
    </row>
    <row r="18" spans="1:7" s="2" customFormat="1" ht="13.5" customHeight="1">
      <c r="A18" s="38"/>
      <c r="B18" s="16" t="s">
        <v>12</v>
      </c>
      <c r="C18" s="15">
        <f t="shared" si="2"/>
        <v>1081</v>
      </c>
      <c r="D18" s="17">
        <v>190</v>
      </c>
      <c r="E18" s="18">
        <v>891</v>
      </c>
      <c r="F18" s="19">
        <v>38</v>
      </c>
      <c r="G18" s="20">
        <f t="shared" si="1"/>
        <v>1119</v>
      </c>
    </row>
    <row r="19" spans="1:7" s="2" customFormat="1" ht="13.5" customHeight="1">
      <c r="A19" s="38"/>
      <c r="B19" s="16" t="s">
        <v>13</v>
      </c>
      <c r="C19" s="15">
        <f t="shared" si="2"/>
        <v>770</v>
      </c>
      <c r="D19" s="17">
        <v>118</v>
      </c>
      <c r="E19" s="18">
        <v>652</v>
      </c>
      <c r="F19" s="19">
        <v>28</v>
      </c>
      <c r="G19" s="20">
        <f t="shared" si="1"/>
        <v>798</v>
      </c>
    </row>
    <row r="20" spans="1:7" s="2" customFormat="1" ht="13.5" customHeight="1">
      <c r="A20" s="38"/>
      <c r="B20" s="16" t="s">
        <v>14</v>
      </c>
      <c r="C20" s="15">
        <f t="shared" si="2"/>
        <v>852</v>
      </c>
      <c r="D20" s="17">
        <v>91</v>
      </c>
      <c r="E20" s="18">
        <v>761</v>
      </c>
      <c r="F20" s="19">
        <v>16</v>
      </c>
      <c r="G20" s="20">
        <f t="shared" si="1"/>
        <v>868</v>
      </c>
    </row>
    <row r="21" spans="1:7" s="2" customFormat="1" ht="13.5" customHeight="1" thickBot="1">
      <c r="A21" s="38"/>
      <c r="B21" s="21" t="s">
        <v>15</v>
      </c>
      <c r="C21" s="22">
        <f t="shared" si="2"/>
        <v>547</v>
      </c>
      <c r="D21" s="23">
        <v>74</v>
      </c>
      <c r="E21" s="24">
        <v>473</v>
      </c>
      <c r="F21" s="25">
        <v>17</v>
      </c>
      <c r="G21" s="26">
        <f t="shared" si="1"/>
        <v>564</v>
      </c>
    </row>
    <row r="22" spans="1:7" s="2" customFormat="1" ht="13.5" customHeight="1" thickBot="1" thickTop="1">
      <c r="A22" s="39"/>
      <c r="B22" s="27" t="s">
        <v>5</v>
      </c>
      <c r="C22" s="28">
        <f>SUM(C15:C21)</f>
        <v>6604</v>
      </c>
      <c r="D22" s="29">
        <f>SUM(D15:D21)</f>
        <v>1071</v>
      </c>
      <c r="E22" s="29">
        <f>SUM(E15:E21)</f>
        <v>5533</v>
      </c>
      <c r="F22" s="29">
        <f>SUM(F15:F21)</f>
        <v>192</v>
      </c>
      <c r="G22" s="30">
        <f>SUM(G15:G21)</f>
        <v>6796</v>
      </c>
    </row>
    <row r="23" spans="1:7" s="2" customFormat="1" ht="13.5" customHeight="1">
      <c r="A23" s="38" t="s">
        <v>17</v>
      </c>
      <c r="B23" s="9" t="s">
        <v>9</v>
      </c>
      <c r="C23" s="10">
        <f aca="true" t="shared" si="3" ref="C23:C29">D23+E23</f>
        <v>1308</v>
      </c>
      <c r="D23" s="11">
        <v>193</v>
      </c>
      <c r="E23" s="12">
        <v>1115</v>
      </c>
      <c r="F23" s="13">
        <v>20</v>
      </c>
      <c r="G23" s="14">
        <f>C23+F23</f>
        <v>1328</v>
      </c>
    </row>
    <row r="24" spans="1:7" s="2" customFormat="1" ht="13.5" customHeight="1">
      <c r="A24" s="38"/>
      <c r="B24" s="9" t="s">
        <v>10</v>
      </c>
      <c r="C24" s="15">
        <f t="shared" si="3"/>
        <v>612</v>
      </c>
      <c r="D24" s="11">
        <v>93</v>
      </c>
      <c r="E24" s="12">
        <v>519</v>
      </c>
      <c r="F24" s="13">
        <v>21</v>
      </c>
      <c r="G24" s="14">
        <f>C24+F24</f>
        <v>633</v>
      </c>
    </row>
    <row r="25" spans="1:7" s="2" customFormat="1" ht="13.5" customHeight="1">
      <c r="A25" s="38"/>
      <c r="B25" s="16" t="s">
        <v>11</v>
      </c>
      <c r="C25" s="15">
        <f t="shared" si="3"/>
        <v>968</v>
      </c>
      <c r="D25" s="17">
        <v>93</v>
      </c>
      <c r="E25" s="18">
        <v>875</v>
      </c>
      <c r="F25" s="19">
        <v>34</v>
      </c>
      <c r="G25" s="20">
        <f t="shared" si="1"/>
        <v>1002</v>
      </c>
    </row>
    <row r="26" spans="1:7" s="2" customFormat="1" ht="13.5" customHeight="1">
      <c r="A26" s="38"/>
      <c r="B26" s="16" t="s">
        <v>12</v>
      </c>
      <c r="C26" s="15">
        <f t="shared" si="3"/>
        <v>722</v>
      </c>
      <c r="D26" s="17">
        <v>109</v>
      </c>
      <c r="E26" s="18">
        <v>613</v>
      </c>
      <c r="F26" s="19">
        <v>14</v>
      </c>
      <c r="G26" s="20">
        <f t="shared" si="1"/>
        <v>736</v>
      </c>
    </row>
    <row r="27" spans="1:7" s="2" customFormat="1" ht="13.5" customHeight="1">
      <c r="A27" s="38"/>
      <c r="B27" s="16" t="s">
        <v>13</v>
      </c>
      <c r="C27" s="15">
        <f t="shared" si="3"/>
        <v>528</v>
      </c>
      <c r="D27" s="17">
        <v>59</v>
      </c>
      <c r="E27" s="18">
        <v>469</v>
      </c>
      <c r="F27" s="19">
        <v>10</v>
      </c>
      <c r="G27" s="20">
        <f t="shared" si="1"/>
        <v>538</v>
      </c>
    </row>
    <row r="28" spans="1:7" s="2" customFormat="1" ht="13.5" customHeight="1">
      <c r="A28" s="38"/>
      <c r="B28" s="16" t="s">
        <v>14</v>
      </c>
      <c r="C28" s="15">
        <f t="shared" si="3"/>
        <v>520</v>
      </c>
      <c r="D28" s="17">
        <v>43</v>
      </c>
      <c r="E28" s="18">
        <v>477</v>
      </c>
      <c r="F28" s="19">
        <v>17</v>
      </c>
      <c r="G28" s="20">
        <f t="shared" si="1"/>
        <v>537</v>
      </c>
    </row>
    <row r="29" spans="1:7" s="2" customFormat="1" ht="13.5" customHeight="1" thickBot="1">
      <c r="A29" s="38"/>
      <c r="B29" s="21" t="s">
        <v>15</v>
      </c>
      <c r="C29" s="22">
        <f t="shared" si="3"/>
        <v>433</v>
      </c>
      <c r="D29" s="23">
        <v>44</v>
      </c>
      <c r="E29" s="24">
        <v>389</v>
      </c>
      <c r="F29" s="25">
        <v>11</v>
      </c>
      <c r="G29" s="26">
        <f t="shared" si="1"/>
        <v>444</v>
      </c>
    </row>
    <row r="30" spans="1:7" s="2" customFormat="1" ht="13.5" customHeight="1" thickBot="1" thickTop="1">
      <c r="A30" s="39"/>
      <c r="B30" s="27" t="s">
        <v>5</v>
      </c>
      <c r="C30" s="28">
        <f>SUM(C23:C29)</f>
        <v>5091</v>
      </c>
      <c r="D30" s="29">
        <f>SUM(D23:D29)</f>
        <v>634</v>
      </c>
      <c r="E30" s="29">
        <f>SUM(E23:E29)</f>
        <v>4457</v>
      </c>
      <c r="F30" s="29">
        <f>SUM(F23:F29)</f>
        <v>127</v>
      </c>
      <c r="G30" s="30">
        <f>SUM(G23:G29)</f>
        <v>5218</v>
      </c>
    </row>
    <row r="31" spans="1:7" s="2" customFormat="1" ht="13.5" customHeight="1">
      <c r="A31" s="41" t="s">
        <v>18</v>
      </c>
      <c r="B31" s="9" t="s">
        <v>9</v>
      </c>
      <c r="C31" s="10">
        <f aca="true" t="shared" si="4" ref="C31:C37">D31+E31</f>
        <v>1848</v>
      </c>
      <c r="D31" s="11">
        <v>273</v>
      </c>
      <c r="E31" s="12">
        <v>1575</v>
      </c>
      <c r="F31" s="13">
        <v>41</v>
      </c>
      <c r="G31" s="14">
        <f>C31+F31</f>
        <v>1889</v>
      </c>
    </row>
    <row r="32" spans="1:7" s="2" customFormat="1" ht="13.5" customHeight="1">
      <c r="A32" s="42"/>
      <c r="B32" s="9" t="s">
        <v>10</v>
      </c>
      <c r="C32" s="15">
        <f t="shared" si="4"/>
        <v>1116</v>
      </c>
      <c r="D32" s="11">
        <v>177</v>
      </c>
      <c r="E32" s="12">
        <v>939</v>
      </c>
      <c r="F32" s="13">
        <v>38</v>
      </c>
      <c r="G32" s="14">
        <f>C32+F32</f>
        <v>1154</v>
      </c>
    </row>
    <row r="33" spans="1:7" s="2" customFormat="1" ht="13.5" customHeight="1">
      <c r="A33" s="42"/>
      <c r="B33" s="16" t="s">
        <v>11</v>
      </c>
      <c r="C33" s="15">
        <f t="shared" si="4"/>
        <v>1596</v>
      </c>
      <c r="D33" s="17">
        <v>189</v>
      </c>
      <c r="E33" s="18">
        <v>1407</v>
      </c>
      <c r="F33" s="19">
        <v>36</v>
      </c>
      <c r="G33" s="20">
        <f t="shared" si="1"/>
        <v>1632</v>
      </c>
    </row>
    <row r="34" spans="1:7" s="2" customFormat="1" ht="13.5" customHeight="1">
      <c r="A34" s="42"/>
      <c r="B34" s="16" t="s">
        <v>12</v>
      </c>
      <c r="C34" s="15">
        <f t="shared" si="4"/>
        <v>1384</v>
      </c>
      <c r="D34" s="17">
        <v>204</v>
      </c>
      <c r="E34" s="18">
        <v>1180</v>
      </c>
      <c r="F34" s="19">
        <v>57</v>
      </c>
      <c r="G34" s="20">
        <f t="shared" si="1"/>
        <v>1441</v>
      </c>
    </row>
    <row r="35" spans="1:7" s="2" customFormat="1" ht="13.5" customHeight="1">
      <c r="A35" s="42"/>
      <c r="B35" s="16" t="s">
        <v>13</v>
      </c>
      <c r="C35" s="15">
        <f t="shared" si="4"/>
        <v>960</v>
      </c>
      <c r="D35" s="17">
        <v>111</v>
      </c>
      <c r="E35" s="18">
        <v>849</v>
      </c>
      <c r="F35" s="19">
        <v>19</v>
      </c>
      <c r="G35" s="20">
        <f t="shared" si="1"/>
        <v>979</v>
      </c>
    </row>
    <row r="36" spans="1:7" s="2" customFormat="1" ht="13.5" customHeight="1">
      <c r="A36" s="42"/>
      <c r="B36" s="16" t="s">
        <v>14</v>
      </c>
      <c r="C36" s="15">
        <f t="shared" si="4"/>
        <v>989</v>
      </c>
      <c r="D36" s="17">
        <v>112</v>
      </c>
      <c r="E36" s="18">
        <v>877</v>
      </c>
      <c r="F36" s="19">
        <v>24</v>
      </c>
      <c r="G36" s="20">
        <f t="shared" si="1"/>
        <v>1013</v>
      </c>
    </row>
    <row r="37" spans="1:7" s="2" customFormat="1" ht="13.5" customHeight="1" thickBot="1">
      <c r="A37" s="42"/>
      <c r="B37" s="21" t="s">
        <v>15</v>
      </c>
      <c r="C37" s="22">
        <f t="shared" si="4"/>
        <v>840</v>
      </c>
      <c r="D37" s="23">
        <v>89</v>
      </c>
      <c r="E37" s="24">
        <v>751</v>
      </c>
      <c r="F37" s="25">
        <v>29</v>
      </c>
      <c r="G37" s="26">
        <f t="shared" si="1"/>
        <v>869</v>
      </c>
    </row>
    <row r="38" spans="1:7" s="2" customFormat="1" ht="13.5" customHeight="1" thickBot="1" thickTop="1">
      <c r="A38" s="43"/>
      <c r="B38" s="27" t="s">
        <v>5</v>
      </c>
      <c r="C38" s="28">
        <f>SUM(C31:C37)</f>
        <v>8733</v>
      </c>
      <c r="D38" s="29">
        <f>SUM(D31:D37)</f>
        <v>1155</v>
      </c>
      <c r="E38" s="29">
        <f>SUM(E31:E37)</f>
        <v>7578</v>
      </c>
      <c r="F38" s="29">
        <f>SUM(F31:F37)</f>
        <v>244</v>
      </c>
      <c r="G38" s="30">
        <f>SUM(G31:G37)</f>
        <v>8977</v>
      </c>
    </row>
    <row r="39" spans="1:7" s="2" customFormat="1" ht="13.5" customHeight="1">
      <c r="A39" s="38" t="s">
        <v>19</v>
      </c>
      <c r="B39" s="9" t="s">
        <v>9</v>
      </c>
      <c r="C39" s="10">
        <f aca="true" t="shared" si="5" ref="C39:C45">D39+E39</f>
        <v>928</v>
      </c>
      <c r="D39" s="11">
        <v>141</v>
      </c>
      <c r="E39" s="12">
        <v>787</v>
      </c>
      <c r="F39" s="13">
        <v>8</v>
      </c>
      <c r="G39" s="14">
        <f>C39+F39</f>
        <v>936</v>
      </c>
    </row>
    <row r="40" spans="1:7" s="2" customFormat="1" ht="13.5" customHeight="1">
      <c r="A40" s="38"/>
      <c r="B40" s="9" t="s">
        <v>10</v>
      </c>
      <c r="C40" s="15">
        <f t="shared" si="5"/>
        <v>654</v>
      </c>
      <c r="D40" s="11">
        <v>95</v>
      </c>
      <c r="E40" s="12">
        <v>559</v>
      </c>
      <c r="F40" s="13">
        <v>14</v>
      </c>
      <c r="G40" s="14">
        <f>C40+F40</f>
        <v>668</v>
      </c>
    </row>
    <row r="41" spans="1:7" s="2" customFormat="1" ht="13.5" customHeight="1">
      <c r="A41" s="38"/>
      <c r="B41" s="16" t="s">
        <v>11</v>
      </c>
      <c r="C41" s="15">
        <f t="shared" si="5"/>
        <v>972</v>
      </c>
      <c r="D41" s="17">
        <v>112</v>
      </c>
      <c r="E41" s="18">
        <v>860</v>
      </c>
      <c r="F41" s="19">
        <v>19</v>
      </c>
      <c r="G41" s="20">
        <f t="shared" si="1"/>
        <v>991</v>
      </c>
    </row>
    <row r="42" spans="1:7" s="2" customFormat="1" ht="13.5" customHeight="1">
      <c r="A42" s="38"/>
      <c r="B42" s="16" t="s">
        <v>12</v>
      </c>
      <c r="C42" s="15">
        <f t="shared" si="5"/>
        <v>719</v>
      </c>
      <c r="D42" s="17">
        <v>94</v>
      </c>
      <c r="E42" s="18">
        <v>625</v>
      </c>
      <c r="F42" s="19">
        <v>29</v>
      </c>
      <c r="G42" s="20">
        <f t="shared" si="1"/>
        <v>748</v>
      </c>
    </row>
    <row r="43" spans="1:7" s="2" customFormat="1" ht="13.5" customHeight="1">
      <c r="A43" s="38"/>
      <c r="B43" s="16" t="s">
        <v>13</v>
      </c>
      <c r="C43" s="15">
        <f t="shared" si="5"/>
        <v>484</v>
      </c>
      <c r="D43" s="17">
        <v>66</v>
      </c>
      <c r="E43" s="18">
        <v>418</v>
      </c>
      <c r="F43" s="19">
        <v>15</v>
      </c>
      <c r="G43" s="20">
        <f t="shared" si="1"/>
        <v>499</v>
      </c>
    </row>
    <row r="44" spans="1:7" s="2" customFormat="1" ht="13.5" customHeight="1">
      <c r="A44" s="38"/>
      <c r="B44" s="16" t="s">
        <v>14</v>
      </c>
      <c r="C44" s="15">
        <f t="shared" si="5"/>
        <v>464</v>
      </c>
      <c r="D44" s="17">
        <v>56</v>
      </c>
      <c r="E44" s="18">
        <v>408</v>
      </c>
      <c r="F44" s="19">
        <v>11</v>
      </c>
      <c r="G44" s="20">
        <f t="shared" si="1"/>
        <v>475</v>
      </c>
    </row>
    <row r="45" spans="1:7" s="2" customFormat="1" ht="13.5" customHeight="1" thickBot="1">
      <c r="A45" s="38"/>
      <c r="B45" s="21" t="s">
        <v>15</v>
      </c>
      <c r="C45" s="22">
        <f t="shared" si="5"/>
        <v>520</v>
      </c>
      <c r="D45" s="23">
        <v>51</v>
      </c>
      <c r="E45" s="24">
        <v>469</v>
      </c>
      <c r="F45" s="25">
        <v>20</v>
      </c>
      <c r="G45" s="26">
        <f t="shared" si="1"/>
        <v>540</v>
      </c>
    </row>
    <row r="46" spans="1:7" s="2" customFormat="1" ht="13.5" customHeight="1" thickBot="1" thickTop="1">
      <c r="A46" s="39"/>
      <c r="B46" s="27" t="s">
        <v>5</v>
      </c>
      <c r="C46" s="28">
        <f>SUM(C39:C45)</f>
        <v>4741</v>
      </c>
      <c r="D46" s="29">
        <f>SUM(D39:D45)</f>
        <v>615</v>
      </c>
      <c r="E46" s="29">
        <f>SUM(E39:E45)</f>
        <v>4126</v>
      </c>
      <c r="F46" s="29">
        <f>SUM(F39:F45)</f>
        <v>116</v>
      </c>
      <c r="G46" s="30">
        <f>SUM(G39:G45)</f>
        <v>4857</v>
      </c>
    </row>
    <row r="47" spans="1:7" s="2" customFormat="1" ht="13.5" customHeight="1">
      <c r="A47" s="38" t="s">
        <v>20</v>
      </c>
      <c r="B47" s="9" t="s">
        <v>9</v>
      </c>
      <c r="C47" s="10">
        <f aca="true" t="shared" si="6" ref="C47:C53">D47+E47</f>
        <v>1099</v>
      </c>
      <c r="D47" s="11">
        <v>185</v>
      </c>
      <c r="E47" s="12">
        <v>914</v>
      </c>
      <c r="F47" s="13">
        <v>15</v>
      </c>
      <c r="G47" s="14">
        <f>C47+F47</f>
        <v>1114</v>
      </c>
    </row>
    <row r="48" spans="1:7" s="2" customFormat="1" ht="13.5" customHeight="1">
      <c r="A48" s="38"/>
      <c r="B48" s="9" t="s">
        <v>10</v>
      </c>
      <c r="C48" s="15">
        <f t="shared" si="6"/>
        <v>1079</v>
      </c>
      <c r="D48" s="11">
        <v>206</v>
      </c>
      <c r="E48" s="12">
        <v>873</v>
      </c>
      <c r="F48" s="13">
        <v>31</v>
      </c>
      <c r="G48" s="14">
        <f>C48+F48</f>
        <v>1110</v>
      </c>
    </row>
    <row r="49" spans="1:7" s="2" customFormat="1" ht="13.5" customHeight="1">
      <c r="A49" s="38"/>
      <c r="B49" s="16" t="s">
        <v>11</v>
      </c>
      <c r="C49" s="15">
        <f t="shared" si="6"/>
        <v>1415</v>
      </c>
      <c r="D49" s="17">
        <v>190</v>
      </c>
      <c r="E49" s="18">
        <v>1225</v>
      </c>
      <c r="F49" s="19">
        <v>41</v>
      </c>
      <c r="G49" s="20">
        <f t="shared" si="1"/>
        <v>1456</v>
      </c>
    </row>
    <row r="50" spans="1:7" s="2" customFormat="1" ht="13.5" customHeight="1">
      <c r="A50" s="38"/>
      <c r="B50" s="16" t="s">
        <v>12</v>
      </c>
      <c r="C50" s="15">
        <f t="shared" si="6"/>
        <v>1407</v>
      </c>
      <c r="D50" s="17">
        <v>184</v>
      </c>
      <c r="E50" s="18">
        <v>1223</v>
      </c>
      <c r="F50" s="19">
        <v>60</v>
      </c>
      <c r="G50" s="20">
        <f t="shared" si="1"/>
        <v>1467</v>
      </c>
    </row>
    <row r="51" spans="1:7" s="2" customFormat="1" ht="13.5" customHeight="1">
      <c r="A51" s="38"/>
      <c r="B51" s="16" t="s">
        <v>13</v>
      </c>
      <c r="C51" s="15">
        <f t="shared" si="6"/>
        <v>1010</v>
      </c>
      <c r="D51" s="17">
        <v>128</v>
      </c>
      <c r="E51" s="18">
        <v>882</v>
      </c>
      <c r="F51" s="19">
        <v>37</v>
      </c>
      <c r="G51" s="20">
        <f t="shared" si="1"/>
        <v>1047</v>
      </c>
    </row>
    <row r="52" spans="1:7" s="2" customFormat="1" ht="13.5" customHeight="1">
      <c r="A52" s="38"/>
      <c r="B52" s="16" t="s">
        <v>14</v>
      </c>
      <c r="C52" s="15">
        <f t="shared" si="6"/>
        <v>803</v>
      </c>
      <c r="D52" s="17">
        <v>79</v>
      </c>
      <c r="E52" s="18">
        <v>724</v>
      </c>
      <c r="F52" s="19">
        <v>27</v>
      </c>
      <c r="G52" s="20">
        <f t="shared" si="1"/>
        <v>830</v>
      </c>
    </row>
    <row r="53" spans="1:7" s="2" customFormat="1" ht="13.5" customHeight="1" thickBot="1">
      <c r="A53" s="38"/>
      <c r="B53" s="21" t="s">
        <v>15</v>
      </c>
      <c r="C53" s="22">
        <f t="shared" si="6"/>
        <v>889</v>
      </c>
      <c r="D53" s="23">
        <v>114</v>
      </c>
      <c r="E53" s="24">
        <v>775</v>
      </c>
      <c r="F53" s="25">
        <v>24</v>
      </c>
      <c r="G53" s="26">
        <f t="shared" si="1"/>
        <v>913</v>
      </c>
    </row>
    <row r="54" spans="1:7" s="2" customFormat="1" ht="13.5" customHeight="1" thickBot="1" thickTop="1">
      <c r="A54" s="39"/>
      <c r="B54" s="27" t="s">
        <v>5</v>
      </c>
      <c r="C54" s="28">
        <f>SUM(C47:C53)</f>
        <v>7702</v>
      </c>
      <c r="D54" s="29">
        <f>SUM(D47:D53)</f>
        <v>1086</v>
      </c>
      <c r="E54" s="29">
        <f>SUM(E47:E53)</f>
        <v>6616</v>
      </c>
      <c r="F54" s="29">
        <f>SUM(F47:F53)</f>
        <v>235</v>
      </c>
      <c r="G54" s="30">
        <f>SUM(G47:G53)</f>
        <v>7937</v>
      </c>
    </row>
    <row r="55" spans="1:7" s="2" customFormat="1" ht="13.5" customHeight="1">
      <c r="A55" s="38" t="s">
        <v>21</v>
      </c>
      <c r="B55" s="9" t="s">
        <v>9</v>
      </c>
      <c r="C55" s="10">
        <f aca="true" t="shared" si="7" ref="C55:C61">D55+E55</f>
        <v>1290</v>
      </c>
      <c r="D55" s="11">
        <v>193</v>
      </c>
      <c r="E55" s="12">
        <v>1097</v>
      </c>
      <c r="F55" s="13">
        <v>26</v>
      </c>
      <c r="G55" s="14">
        <f>C55+F55</f>
        <v>1316</v>
      </c>
    </row>
    <row r="56" spans="1:7" s="2" customFormat="1" ht="13.5" customHeight="1">
      <c r="A56" s="38"/>
      <c r="B56" s="9" t="s">
        <v>10</v>
      </c>
      <c r="C56" s="15">
        <f t="shared" si="7"/>
        <v>860</v>
      </c>
      <c r="D56" s="11">
        <v>145</v>
      </c>
      <c r="E56" s="12">
        <v>715</v>
      </c>
      <c r="F56" s="13">
        <v>22</v>
      </c>
      <c r="G56" s="14">
        <f>C56+F56</f>
        <v>882</v>
      </c>
    </row>
    <row r="57" spans="1:7" s="2" customFormat="1" ht="13.5" customHeight="1">
      <c r="A57" s="38"/>
      <c r="B57" s="16" t="s">
        <v>11</v>
      </c>
      <c r="C57" s="15">
        <f t="shared" si="7"/>
        <v>1269</v>
      </c>
      <c r="D57" s="17">
        <v>175</v>
      </c>
      <c r="E57" s="18">
        <v>1094</v>
      </c>
      <c r="F57" s="19">
        <v>30</v>
      </c>
      <c r="G57" s="20">
        <f t="shared" si="1"/>
        <v>1299</v>
      </c>
    </row>
    <row r="58" spans="1:7" s="2" customFormat="1" ht="13.5" customHeight="1">
      <c r="A58" s="38"/>
      <c r="B58" s="16" t="s">
        <v>12</v>
      </c>
      <c r="C58" s="15">
        <f t="shared" si="7"/>
        <v>1163</v>
      </c>
      <c r="D58" s="17">
        <v>163</v>
      </c>
      <c r="E58" s="18">
        <v>1000</v>
      </c>
      <c r="F58" s="19">
        <v>38</v>
      </c>
      <c r="G58" s="20">
        <f t="shared" si="1"/>
        <v>1201</v>
      </c>
    </row>
    <row r="59" spans="1:7" s="2" customFormat="1" ht="13.5" customHeight="1">
      <c r="A59" s="38"/>
      <c r="B59" s="16" t="s">
        <v>13</v>
      </c>
      <c r="C59" s="15">
        <f t="shared" si="7"/>
        <v>890</v>
      </c>
      <c r="D59" s="17">
        <v>111</v>
      </c>
      <c r="E59" s="18">
        <v>779</v>
      </c>
      <c r="F59" s="19">
        <v>26</v>
      </c>
      <c r="G59" s="20">
        <f t="shared" si="1"/>
        <v>916</v>
      </c>
    </row>
    <row r="60" spans="1:7" s="2" customFormat="1" ht="13.5" customHeight="1">
      <c r="A60" s="38"/>
      <c r="B60" s="16" t="s">
        <v>14</v>
      </c>
      <c r="C60" s="15">
        <f t="shared" si="7"/>
        <v>719</v>
      </c>
      <c r="D60" s="17">
        <v>88</v>
      </c>
      <c r="E60" s="18">
        <v>631</v>
      </c>
      <c r="F60" s="19">
        <v>17</v>
      </c>
      <c r="G60" s="20">
        <f t="shared" si="1"/>
        <v>736</v>
      </c>
    </row>
    <row r="61" spans="1:7" s="2" customFormat="1" ht="13.5" customHeight="1" thickBot="1">
      <c r="A61" s="38"/>
      <c r="B61" s="21" t="s">
        <v>15</v>
      </c>
      <c r="C61" s="31">
        <f t="shared" si="7"/>
        <v>763</v>
      </c>
      <c r="D61" s="23">
        <v>95</v>
      </c>
      <c r="E61" s="24">
        <v>668</v>
      </c>
      <c r="F61" s="25">
        <v>34</v>
      </c>
      <c r="G61" s="26">
        <f t="shared" si="1"/>
        <v>797</v>
      </c>
    </row>
    <row r="62" spans="1:7" s="2" customFormat="1" ht="13.5" customHeight="1" thickBot="1" thickTop="1">
      <c r="A62" s="39"/>
      <c r="B62" s="27" t="s">
        <v>5</v>
      </c>
      <c r="C62" s="28">
        <f>SUM(C55:C61)</f>
        <v>6954</v>
      </c>
      <c r="D62" s="29">
        <f>SUM(D55:D61)</f>
        <v>970</v>
      </c>
      <c r="E62" s="29">
        <f>SUM(E55:E61)</f>
        <v>5984</v>
      </c>
      <c r="F62" s="29">
        <f>SUM(F55:F61)</f>
        <v>193</v>
      </c>
      <c r="G62" s="30">
        <f>SUM(G55:G61)</f>
        <v>7147</v>
      </c>
    </row>
    <row r="63" spans="1:7" s="2" customFormat="1" ht="13.5" customHeight="1">
      <c r="A63" s="38" t="s">
        <v>22</v>
      </c>
      <c r="B63" s="9" t="s">
        <v>9</v>
      </c>
      <c r="C63" s="10">
        <f aca="true" t="shared" si="8" ref="C63:F69">C7+C15+C23+C31+C39+C47+C55</f>
        <v>9521</v>
      </c>
      <c r="D63" s="32">
        <f t="shared" si="8"/>
        <v>1504</v>
      </c>
      <c r="E63" s="33">
        <f t="shared" si="8"/>
        <v>8017</v>
      </c>
      <c r="F63" s="10">
        <f t="shared" si="8"/>
        <v>162</v>
      </c>
      <c r="G63" s="14">
        <f>C63+F63</f>
        <v>9683</v>
      </c>
    </row>
    <row r="64" spans="1:7" s="2" customFormat="1" ht="13.5" customHeight="1">
      <c r="A64" s="38"/>
      <c r="B64" s="9" t="s">
        <v>10</v>
      </c>
      <c r="C64" s="15">
        <f t="shared" si="8"/>
        <v>6361</v>
      </c>
      <c r="D64" s="34">
        <f t="shared" si="8"/>
        <v>1083</v>
      </c>
      <c r="E64" s="35">
        <f t="shared" si="8"/>
        <v>5278</v>
      </c>
      <c r="F64" s="15">
        <f t="shared" si="8"/>
        <v>215</v>
      </c>
      <c r="G64" s="14">
        <f>C64+F64</f>
        <v>6576</v>
      </c>
    </row>
    <row r="65" spans="1:7" s="2" customFormat="1" ht="13.5" customHeight="1">
      <c r="A65" s="38"/>
      <c r="B65" s="16" t="s">
        <v>11</v>
      </c>
      <c r="C65" s="15">
        <f t="shared" si="8"/>
        <v>9264</v>
      </c>
      <c r="D65" s="34">
        <f t="shared" si="8"/>
        <v>1191</v>
      </c>
      <c r="E65" s="35">
        <f t="shared" si="8"/>
        <v>8073</v>
      </c>
      <c r="F65" s="15">
        <f t="shared" si="8"/>
        <v>231</v>
      </c>
      <c r="G65" s="20">
        <f t="shared" si="1"/>
        <v>9495</v>
      </c>
    </row>
    <row r="66" spans="1:7" s="2" customFormat="1" ht="13.5" customHeight="1">
      <c r="A66" s="38"/>
      <c r="B66" s="16" t="s">
        <v>12</v>
      </c>
      <c r="C66" s="15">
        <f t="shared" si="8"/>
        <v>7967</v>
      </c>
      <c r="D66" s="34">
        <f t="shared" si="8"/>
        <v>1162</v>
      </c>
      <c r="E66" s="35">
        <f t="shared" si="8"/>
        <v>6805</v>
      </c>
      <c r="F66" s="15">
        <f t="shared" si="8"/>
        <v>291</v>
      </c>
      <c r="G66" s="20">
        <f t="shared" si="1"/>
        <v>8258</v>
      </c>
    </row>
    <row r="67" spans="1:7" s="2" customFormat="1" ht="13.5" customHeight="1">
      <c r="A67" s="38"/>
      <c r="B67" s="16" t="s">
        <v>13</v>
      </c>
      <c r="C67" s="15">
        <f t="shared" si="8"/>
        <v>5765</v>
      </c>
      <c r="D67" s="34">
        <f t="shared" si="8"/>
        <v>736</v>
      </c>
      <c r="E67" s="35">
        <f t="shared" si="8"/>
        <v>5029</v>
      </c>
      <c r="F67" s="15">
        <f t="shared" si="8"/>
        <v>166</v>
      </c>
      <c r="G67" s="20">
        <f t="shared" si="1"/>
        <v>5931</v>
      </c>
    </row>
    <row r="68" spans="1:7" s="2" customFormat="1" ht="13.5" customHeight="1">
      <c r="A68" s="38"/>
      <c r="B68" s="16" t="s">
        <v>14</v>
      </c>
      <c r="C68" s="15">
        <f t="shared" si="8"/>
        <v>5346</v>
      </c>
      <c r="D68" s="34">
        <f t="shared" si="8"/>
        <v>589</v>
      </c>
      <c r="E68" s="35">
        <f t="shared" si="8"/>
        <v>4757</v>
      </c>
      <c r="F68" s="15">
        <f t="shared" si="8"/>
        <v>147</v>
      </c>
      <c r="G68" s="20">
        <f t="shared" si="1"/>
        <v>5493</v>
      </c>
    </row>
    <row r="69" spans="1:7" s="2" customFormat="1" ht="13.5" customHeight="1" thickBot="1">
      <c r="A69" s="38"/>
      <c r="B69" s="21" t="s">
        <v>15</v>
      </c>
      <c r="C69" s="22">
        <f t="shared" si="8"/>
        <v>4920</v>
      </c>
      <c r="D69" s="36">
        <f t="shared" si="8"/>
        <v>563</v>
      </c>
      <c r="E69" s="37">
        <f t="shared" si="8"/>
        <v>4357</v>
      </c>
      <c r="F69" s="22">
        <f t="shared" si="8"/>
        <v>173</v>
      </c>
      <c r="G69" s="26">
        <f t="shared" si="1"/>
        <v>5093</v>
      </c>
    </row>
    <row r="70" spans="1:7" s="2" customFormat="1" ht="13.5" customHeight="1" thickBot="1" thickTop="1">
      <c r="A70" s="39"/>
      <c r="B70" s="27" t="s">
        <v>5</v>
      </c>
      <c r="C70" s="28">
        <f>SUM(C63:C69)</f>
        <v>49144</v>
      </c>
      <c r="D70" s="29">
        <f>SUM(D63:D69)</f>
        <v>6828</v>
      </c>
      <c r="E70" s="29">
        <f>SUM(E63:E69)</f>
        <v>42316</v>
      </c>
      <c r="F70" s="29">
        <f>SUM(F63:F69)</f>
        <v>1385</v>
      </c>
      <c r="G70" s="30">
        <f>SUM(G63:G69)</f>
        <v>50529</v>
      </c>
    </row>
  </sheetData>
  <mergeCells count="13">
    <mergeCell ref="A39:A46"/>
    <mergeCell ref="A47:A54"/>
    <mergeCell ref="A55:A62"/>
    <mergeCell ref="A63:A70"/>
    <mergeCell ref="A7:A14"/>
    <mergeCell ref="A15:A22"/>
    <mergeCell ref="A23:A30"/>
    <mergeCell ref="A31:A38"/>
    <mergeCell ref="E2:G2"/>
    <mergeCell ref="A5:B6"/>
    <mergeCell ref="C5:C6"/>
    <mergeCell ref="F5:F6"/>
    <mergeCell ref="G5:G6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31">
      <selection activeCell="F62" sqref="F62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4" customHeight="1"/>
    <row r="2" spans="5:8" ht="17.25" customHeight="1">
      <c r="E2" s="44" t="str">
        <f>"平成24年"&amp;H2&amp;"月末現在"</f>
        <v>平成24年2月末現在</v>
      </c>
      <c r="F2" s="44"/>
      <c r="G2" s="44"/>
      <c r="H2">
        <v>2</v>
      </c>
    </row>
    <row r="3" ht="17.25">
      <c r="A3" s="1" t="s">
        <v>0</v>
      </c>
    </row>
    <row r="4" spans="2:7" s="2" customFormat="1" ht="13.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</v>
      </c>
      <c r="B5" s="46"/>
      <c r="C5" s="49" t="s">
        <v>3</v>
      </c>
      <c r="D5" s="4"/>
      <c r="E5" s="5"/>
      <c r="F5" s="51" t="s">
        <v>4</v>
      </c>
      <c r="G5" s="53" t="s">
        <v>5</v>
      </c>
    </row>
    <row r="6" spans="1:7" s="8" customFormat="1" ht="16.5" customHeight="1" thickBot="1" thickTop="1">
      <c r="A6" s="47"/>
      <c r="B6" s="48"/>
      <c r="C6" s="50"/>
      <c r="D6" s="6" t="s">
        <v>6</v>
      </c>
      <c r="E6" s="7" t="s">
        <v>7</v>
      </c>
      <c r="F6" s="52"/>
      <c r="G6" s="54"/>
    </row>
    <row r="7" spans="1:7" s="2" customFormat="1" ht="13.5" customHeight="1">
      <c r="A7" s="40" t="s">
        <v>8</v>
      </c>
      <c r="B7" s="9" t="s">
        <v>9</v>
      </c>
      <c r="C7" s="10">
        <v>1881</v>
      </c>
      <c r="D7" s="11">
        <v>298</v>
      </c>
      <c r="E7" s="12">
        <v>1583</v>
      </c>
      <c r="F7" s="13">
        <v>31</v>
      </c>
      <c r="G7" s="14">
        <f aca="true" t="shared" si="0" ref="G7:G69">C7+F7</f>
        <v>1912</v>
      </c>
    </row>
    <row r="8" spans="1:7" s="2" customFormat="1" ht="13.5" customHeight="1">
      <c r="A8" s="38"/>
      <c r="B8" s="9" t="s">
        <v>10</v>
      </c>
      <c r="C8" s="15">
        <v>1170</v>
      </c>
      <c r="D8" s="11">
        <v>199</v>
      </c>
      <c r="E8" s="12">
        <v>971</v>
      </c>
      <c r="F8" s="13">
        <v>51</v>
      </c>
      <c r="G8" s="14">
        <f t="shared" si="0"/>
        <v>1221</v>
      </c>
    </row>
    <row r="9" spans="1:7" s="2" customFormat="1" ht="13.5" customHeight="1">
      <c r="A9" s="38"/>
      <c r="B9" s="16" t="s">
        <v>11</v>
      </c>
      <c r="C9" s="15">
        <v>1773</v>
      </c>
      <c r="D9" s="17">
        <v>230</v>
      </c>
      <c r="E9" s="18">
        <v>1543</v>
      </c>
      <c r="F9" s="19">
        <v>36</v>
      </c>
      <c r="G9" s="20">
        <f t="shared" si="0"/>
        <v>1809</v>
      </c>
    </row>
    <row r="10" spans="1:7" s="2" customFormat="1" ht="13.5" customHeight="1">
      <c r="A10" s="38"/>
      <c r="B10" s="16" t="s">
        <v>12</v>
      </c>
      <c r="C10" s="15">
        <v>1482</v>
      </c>
      <c r="D10" s="17">
        <v>219</v>
      </c>
      <c r="E10" s="18">
        <v>1263</v>
      </c>
      <c r="F10" s="19">
        <v>53</v>
      </c>
      <c r="G10" s="20">
        <f t="shared" si="0"/>
        <v>1535</v>
      </c>
    </row>
    <row r="11" spans="1:7" s="2" customFormat="1" ht="13.5" customHeight="1">
      <c r="A11" s="38"/>
      <c r="B11" s="16" t="s">
        <v>13</v>
      </c>
      <c r="C11" s="15">
        <v>1136</v>
      </c>
      <c r="D11" s="17">
        <v>146</v>
      </c>
      <c r="E11" s="18">
        <v>990</v>
      </c>
      <c r="F11" s="19">
        <v>31</v>
      </c>
      <c r="G11" s="20">
        <f t="shared" si="0"/>
        <v>1167</v>
      </c>
    </row>
    <row r="12" spans="1:7" s="2" customFormat="1" ht="13.5" customHeight="1">
      <c r="A12" s="38"/>
      <c r="B12" s="16" t="s">
        <v>14</v>
      </c>
      <c r="C12" s="15">
        <v>1006</v>
      </c>
      <c r="D12" s="17">
        <v>120</v>
      </c>
      <c r="E12" s="18">
        <v>886</v>
      </c>
      <c r="F12" s="19">
        <v>33</v>
      </c>
      <c r="G12" s="20">
        <f t="shared" si="0"/>
        <v>1039</v>
      </c>
    </row>
    <row r="13" spans="1:7" s="2" customFormat="1" ht="13.5" customHeight="1" thickBot="1">
      <c r="A13" s="38"/>
      <c r="B13" s="21" t="s">
        <v>15</v>
      </c>
      <c r="C13" s="22">
        <v>921</v>
      </c>
      <c r="D13" s="23">
        <v>95</v>
      </c>
      <c r="E13" s="24">
        <v>826</v>
      </c>
      <c r="F13" s="25">
        <v>40</v>
      </c>
      <c r="G13" s="26">
        <f t="shared" si="0"/>
        <v>961</v>
      </c>
    </row>
    <row r="14" spans="1:7" s="2" customFormat="1" ht="13.5" customHeight="1" thickBot="1" thickTop="1">
      <c r="A14" s="39"/>
      <c r="B14" s="27" t="s">
        <v>5</v>
      </c>
      <c r="C14" s="28">
        <f>SUM(C7:C13)</f>
        <v>9369</v>
      </c>
      <c r="D14" s="29">
        <f>SUM(D7:D13)</f>
        <v>1307</v>
      </c>
      <c r="E14" s="29">
        <f>SUM(E7:E13)</f>
        <v>8062</v>
      </c>
      <c r="F14" s="29">
        <f>SUM(F7:F13)</f>
        <v>275</v>
      </c>
      <c r="G14" s="30">
        <f>SUM(G7:G13)</f>
        <v>9644</v>
      </c>
    </row>
    <row r="15" spans="1:7" s="2" customFormat="1" ht="13.5" customHeight="1">
      <c r="A15" s="40" t="s">
        <v>16</v>
      </c>
      <c r="B15" s="9" t="s">
        <v>9</v>
      </c>
      <c r="C15" s="10">
        <v>1191</v>
      </c>
      <c r="D15" s="11">
        <v>228</v>
      </c>
      <c r="E15" s="12">
        <v>963</v>
      </c>
      <c r="F15" s="13">
        <v>23</v>
      </c>
      <c r="G15" s="14">
        <f>C15+F15</f>
        <v>1214</v>
      </c>
    </row>
    <row r="16" spans="1:7" s="2" customFormat="1" ht="13.5" customHeight="1">
      <c r="A16" s="38"/>
      <c r="B16" s="9" t="s">
        <v>10</v>
      </c>
      <c r="C16" s="15">
        <v>888</v>
      </c>
      <c r="D16" s="11">
        <v>159</v>
      </c>
      <c r="E16" s="12">
        <v>729</v>
      </c>
      <c r="F16" s="13">
        <v>34</v>
      </c>
      <c r="G16" s="14">
        <f>C16+F16</f>
        <v>922</v>
      </c>
    </row>
    <row r="17" spans="1:7" s="2" customFormat="1" ht="13.5" customHeight="1">
      <c r="A17" s="38"/>
      <c r="B17" s="16" t="s">
        <v>11</v>
      </c>
      <c r="C17" s="15">
        <v>1290</v>
      </c>
      <c r="D17" s="17">
        <v>204</v>
      </c>
      <c r="E17" s="18">
        <v>1086</v>
      </c>
      <c r="F17" s="19">
        <v>40</v>
      </c>
      <c r="G17" s="20">
        <f t="shared" si="0"/>
        <v>1330</v>
      </c>
    </row>
    <row r="18" spans="1:7" s="2" customFormat="1" ht="13.5" customHeight="1">
      <c r="A18" s="38"/>
      <c r="B18" s="16" t="s">
        <v>12</v>
      </c>
      <c r="C18" s="15">
        <v>1091</v>
      </c>
      <c r="D18" s="17">
        <v>183</v>
      </c>
      <c r="E18" s="18">
        <v>908</v>
      </c>
      <c r="F18" s="19">
        <v>40</v>
      </c>
      <c r="G18" s="20">
        <f t="shared" si="0"/>
        <v>1131</v>
      </c>
    </row>
    <row r="19" spans="1:7" s="2" customFormat="1" ht="13.5" customHeight="1">
      <c r="A19" s="38"/>
      <c r="B19" s="16" t="s">
        <v>13</v>
      </c>
      <c r="C19" s="15">
        <v>780</v>
      </c>
      <c r="D19" s="17">
        <v>118</v>
      </c>
      <c r="E19" s="18">
        <v>662</v>
      </c>
      <c r="F19" s="19">
        <v>27</v>
      </c>
      <c r="G19" s="20">
        <f t="shared" si="0"/>
        <v>807</v>
      </c>
    </row>
    <row r="20" spans="1:7" s="2" customFormat="1" ht="13.5" customHeight="1">
      <c r="A20" s="38"/>
      <c r="B20" s="16" t="s">
        <v>14</v>
      </c>
      <c r="C20" s="15">
        <v>850</v>
      </c>
      <c r="D20" s="17">
        <v>94</v>
      </c>
      <c r="E20" s="18">
        <v>756</v>
      </c>
      <c r="F20" s="19">
        <v>16</v>
      </c>
      <c r="G20" s="20">
        <f t="shared" si="0"/>
        <v>866</v>
      </c>
    </row>
    <row r="21" spans="1:7" s="2" customFormat="1" ht="13.5" customHeight="1" thickBot="1">
      <c r="A21" s="38"/>
      <c r="B21" s="21" t="s">
        <v>15</v>
      </c>
      <c r="C21" s="22">
        <v>545</v>
      </c>
      <c r="D21" s="23">
        <v>75</v>
      </c>
      <c r="E21" s="24">
        <v>470</v>
      </c>
      <c r="F21" s="25">
        <v>16</v>
      </c>
      <c r="G21" s="26">
        <f t="shared" si="0"/>
        <v>561</v>
      </c>
    </row>
    <row r="22" spans="1:7" s="2" customFormat="1" ht="13.5" customHeight="1" thickBot="1" thickTop="1">
      <c r="A22" s="39"/>
      <c r="B22" s="27" t="s">
        <v>5</v>
      </c>
      <c r="C22" s="28">
        <f>SUM(C15:C21)</f>
        <v>6635</v>
      </c>
      <c r="D22" s="29">
        <f>SUM(D15:D21)</f>
        <v>1061</v>
      </c>
      <c r="E22" s="29">
        <f>SUM(E15:E21)</f>
        <v>5574</v>
      </c>
      <c r="F22" s="29">
        <f>SUM(F15:F21)</f>
        <v>196</v>
      </c>
      <c r="G22" s="30">
        <f>SUM(G15:G21)</f>
        <v>6831</v>
      </c>
    </row>
    <row r="23" spans="1:7" s="2" customFormat="1" ht="13.5" customHeight="1">
      <c r="A23" s="38" t="s">
        <v>17</v>
      </c>
      <c r="B23" s="9" t="s">
        <v>9</v>
      </c>
      <c r="C23" s="10">
        <v>1306</v>
      </c>
      <c r="D23" s="11">
        <v>196</v>
      </c>
      <c r="E23" s="12">
        <v>1110</v>
      </c>
      <c r="F23" s="13">
        <v>20</v>
      </c>
      <c r="G23" s="14">
        <f>C23+F23</f>
        <v>1326</v>
      </c>
    </row>
    <row r="24" spans="1:7" s="2" customFormat="1" ht="13.5" customHeight="1">
      <c r="A24" s="38"/>
      <c r="B24" s="9" t="s">
        <v>10</v>
      </c>
      <c r="C24" s="15">
        <v>609</v>
      </c>
      <c r="D24" s="11">
        <v>90</v>
      </c>
      <c r="E24" s="12">
        <v>519</v>
      </c>
      <c r="F24" s="13">
        <v>22</v>
      </c>
      <c r="G24" s="14">
        <f>C24+F24</f>
        <v>631</v>
      </c>
    </row>
    <row r="25" spans="1:7" s="2" customFormat="1" ht="13.5" customHeight="1">
      <c r="A25" s="38"/>
      <c r="B25" s="16" t="s">
        <v>11</v>
      </c>
      <c r="C25" s="15">
        <v>969</v>
      </c>
      <c r="D25" s="17">
        <v>95</v>
      </c>
      <c r="E25" s="18">
        <v>874</v>
      </c>
      <c r="F25" s="19">
        <v>30</v>
      </c>
      <c r="G25" s="20">
        <f t="shared" si="0"/>
        <v>999</v>
      </c>
    </row>
    <row r="26" spans="1:7" s="2" customFormat="1" ht="13.5" customHeight="1">
      <c r="A26" s="38"/>
      <c r="B26" s="16" t="s">
        <v>12</v>
      </c>
      <c r="C26" s="15">
        <v>722</v>
      </c>
      <c r="D26" s="17">
        <v>107</v>
      </c>
      <c r="E26" s="18">
        <v>615</v>
      </c>
      <c r="F26" s="19">
        <v>15</v>
      </c>
      <c r="G26" s="20">
        <f t="shared" si="0"/>
        <v>737</v>
      </c>
    </row>
    <row r="27" spans="1:7" s="2" customFormat="1" ht="13.5" customHeight="1">
      <c r="A27" s="38"/>
      <c r="B27" s="16" t="s">
        <v>13</v>
      </c>
      <c r="C27" s="15">
        <v>530</v>
      </c>
      <c r="D27" s="17">
        <v>58</v>
      </c>
      <c r="E27" s="18">
        <v>472</v>
      </c>
      <c r="F27" s="19">
        <v>10</v>
      </c>
      <c r="G27" s="20">
        <f t="shared" si="0"/>
        <v>540</v>
      </c>
    </row>
    <row r="28" spans="1:7" s="2" customFormat="1" ht="13.5" customHeight="1">
      <c r="A28" s="38"/>
      <c r="B28" s="16" t="s">
        <v>14</v>
      </c>
      <c r="C28" s="15">
        <v>531</v>
      </c>
      <c r="D28" s="17">
        <v>44</v>
      </c>
      <c r="E28" s="18">
        <v>487</v>
      </c>
      <c r="F28" s="19">
        <v>16</v>
      </c>
      <c r="G28" s="20">
        <f t="shared" si="0"/>
        <v>547</v>
      </c>
    </row>
    <row r="29" spans="1:7" s="2" customFormat="1" ht="13.5" customHeight="1" thickBot="1">
      <c r="A29" s="38"/>
      <c r="B29" s="21" t="s">
        <v>15</v>
      </c>
      <c r="C29" s="22">
        <v>425</v>
      </c>
      <c r="D29" s="23">
        <v>42</v>
      </c>
      <c r="E29" s="24">
        <v>383</v>
      </c>
      <c r="F29" s="25">
        <v>11</v>
      </c>
      <c r="G29" s="26">
        <f t="shared" si="0"/>
        <v>436</v>
      </c>
    </row>
    <row r="30" spans="1:7" s="2" customFormat="1" ht="13.5" customHeight="1" thickBot="1" thickTop="1">
      <c r="A30" s="39"/>
      <c r="B30" s="27" t="s">
        <v>5</v>
      </c>
      <c r="C30" s="28">
        <f>SUM(C23:C29)</f>
        <v>5092</v>
      </c>
      <c r="D30" s="29">
        <f>SUM(D23:D29)</f>
        <v>632</v>
      </c>
      <c r="E30" s="29">
        <f>SUM(E23:E29)</f>
        <v>4460</v>
      </c>
      <c r="F30" s="29">
        <f>SUM(F23:F29)</f>
        <v>124</v>
      </c>
      <c r="G30" s="30">
        <f>SUM(G23:G29)</f>
        <v>5216</v>
      </c>
    </row>
    <row r="31" spans="1:7" s="2" customFormat="1" ht="13.5" customHeight="1">
      <c r="A31" s="41" t="s">
        <v>18</v>
      </c>
      <c r="B31" s="9" t="s">
        <v>9</v>
      </c>
      <c r="C31" s="10">
        <v>1826</v>
      </c>
      <c r="D31" s="11">
        <v>270</v>
      </c>
      <c r="E31" s="12">
        <v>1556</v>
      </c>
      <c r="F31" s="13">
        <v>39</v>
      </c>
      <c r="G31" s="14">
        <f>C31+F31</f>
        <v>1865</v>
      </c>
    </row>
    <row r="32" spans="1:7" s="2" customFormat="1" ht="13.5" customHeight="1">
      <c r="A32" s="42"/>
      <c r="B32" s="9" t="s">
        <v>10</v>
      </c>
      <c r="C32" s="15">
        <v>1138</v>
      </c>
      <c r="D32" s="11">
        <v>173</v>
      </c>
      <c r="E32" s="12">
        <v>965</v>
      </c>
      <c r="F32" s="13">
        <v>36</v>
      </c>
      <c r="G32" s="14">
        <f>C32+F32</f>
        <v>1174</v>
      </c>
    </row>
    <row r="33" spans="1:7" s="2" customFormat="1" ht="13.5" customHeight="1">
      <c r="A33" s="42"/>
      <c r="B33" s="16" t="s">
        <v>11</v>
      </c>
      <c r="C33" s="15">
        <v>1613</v>
      </c>
      <c r="D33" s="17">
        <v>196</v>
      </c>
      <c r="E33" s="18">
        <v>1417</v>
      </c>
      <c r="F33" s="19">
        <v>39</v>
      </c>
      <c r="G33" s="20">
        <f t="shared" si="0"/>
        <v>1652</v>
      </c>
    </row>
    <row r="34" spans="1:7" s="2" customFormat="1" ht="13.5" customHeight="1">
      <c r="A34" s="42"/>
      <c r="B34" s="16" t="s">
        <v>12</v>
      </c>
      <c r="C34" s="15">
        <v>1411</v>
      </c>
      <c r="D34" s="17">
        <v>203</v>
      </c>
      <c r="E34" s="18">
        <v>1208</v>
      </c>
      <c r="F34" s="19">
        <v>56</v>
      </c>
      <c r="G34" s="20">
        <f t="shared" si="0"/>
        <v>1467</v>
      </c>
    </row>
    <row r="35" spans="1:7" s="2" customFormat="1" ht="13.5" customHeight="1">
      <c r="A35" s="42"/>
      <c r="B35" s="16" t="s">
        <v>13</v>
      </c>
      <c r="C35" s="15">
        <v>950</v>
      </c>
      <c r="D35" s="17">
        <v>115</v>
      </c>
      <c r="E35" s="18">
        <v>835</v>
      </c>
      <c r="F35" s="19">
        <v>22</v>
      </c>
      <c r="G35" s="20">
        <f t="shared" si="0"/>
        <v>972</v>
      </c>
    </row>
    <row r="36" spans="1:7" s="2" customFormat="1" ht="13.5" customHeight="1">
      <c r="A36" s="42"/>
      <c r="B36" s="16" t="s">
        <v>14</v>
      </c>
      <c r="C36" s="15">
        <v>993</v>
      </c>
      <c r="D36" s="17">
        <v>111</v>
      </c>
      <c r="E36" s="18">
        <v>882</v>
      </c>
      <c r="F36" s="19">
        <v>22</v>
      </c>
      <c r="G36" s="20">
        <f t="shared" si="0"/>
        <v>1015</v>
      </c>
    </row>
    <row r="37" spans="1:7" s="2" customFormat="1" ht="13.5" customHeight="1" thickBot="1">
      <c r="A37" s="42"/>
      <c r="B37" s="21" t="s">
        <v>15</v>
      </c>
      <c r="C37" s="22">
        <v>835</v>
      </c>
      <c r="D37" s="23">
        <v>88</v>
      </c>
      <c r="E37" s="24">
        <v>747</v>
      </c>
      <c r="F37" s="25">
        <v>32</v>
      </c>
      <c r="G37" s="26">
        <f t="shared" si="0"/>
        <v>867</v>
      </c>
    </row>
    <row r="38" spans="1:7" s="2" customFormat="1" ht="13.5" customHeight="1" thickBot="1" thickTop="1">
      <c r="A38" s="43"/>
      <c r="B38" s="27" t="s">
        <v>5</v>
      </c>
      <c r="C38" s="28">
        <f>SUM(C31:C37)</f>
        <v>8766</v>
      </c>
      <c r="D38" s="29">
        <f>SUM(D31:D37)</f>
        <v>1156</v>
      </c>
      <c r="E38" s="29">
        <f>SUM(E31:E37)</f>
        <v>7610</v>
      </c>
      <c r="F38" s="29">
        <f>SUM(F31:F37)</f>
        <v>246</v>
      </c>
      <c r="G38" s="30">
        <f>SUM(G31:G37)</f>
        <v>9012</v>
      </c>
    </row>
    <row r="39" spans="1:7" s="2" customFormat="1" ht="13.5" customHeight="1">
      <c r="A39" s="38" t="s">
        <v>19</v>
      </c>
      <c r="B39" s="9" t="s">
        <v>9</v>
      </c>
      <c r="C39" s="10">
        <v>944</v>
      </c>
      <c r="D39" s="11">
        <v>145</v>
      </c>
      <c r="E39" s="12">
        <v>799</v>
      </c>
      <c r="F39" s="13">
        <v>9</v>
      </c>
      <c r="G39" s="14">
        <f>C39+F39</f>
        <v>953</v>
      </c>
    </row>
    <row r="40" spans="1:7" s="2" customFormat="1" ht="13.5" customHeight="1">
      <c r="A40" s="38"/>
      <c r="B40" s="9" t="s">
        <v>10</v>
      </c>
      <c r="C40" s="15">
        <v>664</v>
      </c>
      <c r="D40" s="11">
        <v>95</v>
      </c>
      <c r="E40" s="12">
        <v>569</v>
      </c>
      <c r="F40" s="13">
        <v>14</v>
      </c>
      <c r="G40" s="14">
        <f>C40+F40</f>
        <v>678</v>
      </c>
    </row>
    <row r="41" spans="1:7" s="2" customFormat="1" ht="13.5" customHeight="1">
      <c r="A41" s="38"/>
      <c r="B41" s="16" t="s">
        <v>11</v>
      </c>
      <c r="C41" s="15">
        <v>968</v>
      </c>
      <c r="D41" s="17">
        <v>114</v>
      </c>
      <c r="E41" s="18">
        <v>854</v>
      </c>
      <c r="F41" s="19">
        <v>21</v>
      </c>
      <c r="G41" s="20">
        <f t="shared" si="0"/>
        <v>989</v>
      </c>
    </row>
    <row r="42" spans="1:7" s="2" customFormat="1" ht="13.5" customHeight="1">
      <c r="A42" s="38"/>
      <c r="B42" s="16" t="s">
        <v>12</v>
      </c>
      <c r="C42" s="15">
        <v>725</v>
      </c>
      <c r="D42" s="17">
        <v>94</v>
      </c>
      <c r="E42" s="18">
        <v>631</v>
      </c>
      <c r="F42" s="19">
        <v>28</v>
      </c>
      <c r="G42" s="20">
        <f t="shared" si="0"/>
        <v>753</v>
      </c>
    </row>
    <row r="43" spans="1:7" s="2" customFormat="1" ht="13.5" customHeight="1">
      <c r="A43" s="38"/>
      <c r="B43" s="16" t="s">
        <v>13</v>
      </c>
      <c r="C43" s="15">
        <v>484</v>
      </c>
      <c r="D43" s="17">
        <v>67</v>
      </c>
      <c r="E43" s="18">
        <v>417</v>
      </c>
      <c r="F43" s="19">
        <v>15</v>
      </c>
      <c r="G43" s="20">
        <f t="shared" si="0"/>
        <v>499</v>
      </c>
    </row>
    <row r="44" spans="1:7" s="2" customFormat="1" ht="13.5" customHeight="1">
      <c r="A44" s="38"/>
      <c r="B44" s="16" t="s">
        <v>14</v>
      </c>
      <c r="C44" s="15">
        <v>462</v>
      </c>
      <c r="D44" s="17">
        <v>55</v>
      </c>
      <c r="E44" s="18">
        <v>407</v>
      </c>
      <c r="F44" s="19">
        <v>11</v>
      </c>
      <c r="G44" s="20">
        <f t="shared" si="0"/>
        <v>473</v>
      </c>
    </row>
    <row r="45" spans="1:7" s="2" customFormat="1" ht="13.5" customHeight="1" thickBot="1">
      <c r="A45" s="38"/>
      <c r="B45" s="21" t="s">
        <v>15</v>
      </c>
      <c r="C45" s="22">
        <v>522</v>
      </c>
      <c r="D45" s="23">
        <v>53</v>
      </c>
      <c r="E45" s="24">
        <v>469</v>
      </c>
      <c r="F45" s="25">
        <v>21</v>
      </c>
      <c r="G45" s="26">
        <f t="shared" si="0"/>
        <v>543</v>
      </c>
    </row>
    <row r="46" spans="1:7" s="2" customFormat="1" ht="13.5" customHeight="1" thickBot="1" thickTop="1">
      <c r="A46" s="39"/>
      <c r="B46" s="27" t="s">
        <v>5</v>
      </c>
      <c r="C46" s="28">
        <f>SUM(C39:C45)</f>
        <v>4769</v>
      </c>
      <c r="D46" s="29">
        <f>SUM(D39:D45)</f>
        <v>623</v>
      </c>
      <c r="E46" s="29">
        <f>SUM(E39:E45)</f>
        <v>4146</v>
      </c>
      <c r="F46" s="29">
        <f>SUM(F39:F45)</f>
        <v>119</v>
      </c>
      <c r="G46" s="30">
        <f>SUM(G39:G45)</f>
        <v>4888</v>
      </c>
    </row>
    <row r="47" spans="1:7" s="2" customFormat="1" ht="13.5" customHeight="1">
      <c r="A47" s="38" t="s">
        <v>20</v>
      </c>
      <c r="B47" s="9" t="s">
        <v>9</v>
      </c>
      <c r="C47" s="10">
        <v>1106</v>
      </c>
      <c r="D47" s="11">
        <v>184</v>
      </c>
      <c r="E47" s="12">
        <v>922</v>
      </c>
      <c r="F47" s="13">
        <v>16</v>
      </c>
      <c r="G47" s="14">
        <f>C47+F47</f>
        <v>1122</v>
      </c>
    </row>
    <row r="48" spans="1:7" s="2" customFormat="1" ht="13.5" customHeight="1">
      <c r="A48" s="38"/>
      <c r="B48" s="9" t="s">
        <v>10</v>
      </c>
      <c r="C48" s="15">
        <v>1085</v>
      </c>
      <c r="D48" s="11">
        <v>199</v>
      </c>
      <c r="E48" s="12">
        <v>886</v>
      </c>
      <c r="F48" s="13">
        <v>29</v>
      </c>
      <c r="G48" s="14">
        <f>C48+F48</f>
        <v>1114</v>
      </c>
    </row>
    <row r="49" spans="1:7" s="2" customFormat="1" ht="13.5" customHeight="1">
      <c r="A49" s="38"/>
      <c r="B49" s="16" t="s">
        <v>11</v>
      </c>
      <c r="C49" s="15">
        <v>1415</v>
      </c>
      <c r="D49" s="17">
        <v>188</v>
      </c>
      <c r="E49" s="18">
        <v>1227</v>
      </c>
      <c r="F49" s="19">
        <v>37</v>
      </c>
      <c r="G49" s="20">
        <f t="shared" si="0"/>
        <v>1452</v>
      </c>
    </row>
    <row r="50" spans="1:7" s="2" customFormat="1" ht="13.5" customHeight="1">
      <c r="A50" s="38"/>
      <c r="B50" s="16" t="s">
        <v>12</v>
      </c>
      <c r="C50" s="15">
        <v>1431</v>
      </c>
      <c r="D50" s="17">
        <v>187</v>
      </c>
      <c r="E50" s="18">
        <v>1244</v>
      </c>
      <c r="F50" s="19">
        <v>61</v>
      </c>
      <c r="G50" s="20">
        <f t="shared" si="0"/>
        <v>1492</v>
      </c>
    </row>
    <row r="51" spans="1:7" s="2" customFormat="1" ht="13.5" customHeight="1">
      <c r="A51" s="38"/>
      <c r="B51" s="16" t="s">
        <v>13</v>
      </c>
      <c r="C51" s="15">
        <v>1017</v>
      </c>
      <c r="D51" s="17">
        <v>129</v>
      </c>
      <c r="E51" s="18">
        <v>888</v>
      </c>
      <c r="F51" s="19">
        <v>35</v>
      </c>
      <c r="G51" s="20">
        <f t="shared" si="0"/>
        <v>1052</v>
      </c>
    </row>
    <row r="52" spans="1:7" s="2" customFormat="1" ht="13.5" customHeight="1">
      <c r="A52" s="38"/>
      <c r="B52" s="16" t="s">
        <v>14</v>
      </c>
      <c r="C52" s="15">
        <v>817</v>
      </c>
      <c r="D52" s="17">
        <v>81</v>
      </c>
      <c r="E52" s="18">
        <v>736</v>
      </c>
      <c r="F52" s="19">
        <v>27</v>
      </c>
      <c r="G52" s="20">
        <f t="shared" si="0"/>
        <v>844</v>
      </c>
    </row>
    <row r="53" spans="1:7" s="2" customFormat="1" ht="13.5" customHeight="1" thickBot="1">
      <c r="A53" s="38"/>
      <c r="B53" s="21" t="s">
        <v>15</v>
      </c>
      <c r="C53" s="22">
        <v>893</v>
      </c>
      <c r="D53" s="23">
        <v>116</v>
      </c>
      <c r="E53" s="24">
        <v>777</v>
      </c>
      <c r="F53" s="25">
        <v>27</v>
      </c>
      <c r="G53" s="26">
        <f t="shared" si="0"/>
        <v>920</v>
      </c>
    </row>
    <row r="54" spans="1:7" s="2" customFormat="1" ht="13.5" customHeight="1" thickBot="1" thickTop="1">
      <c r="A54" s="39"/>
      <c r="B54" s="27" t="s">
        <v>5</v>
      </c>
      <c r="C54" s="28">
        <f>SUM(C47:C53)</f>
        <v>7764</v>
      </c>
      <c r="D54" s="29">
        <f>SUM(D47:D53)</f>
        <v>1084</v>
      </c>
      <c r="E54" s="29">
        <f>SUM(E47:E53)</f>
        <v>6680</v>
      </c>
      <c r="F54" s="29">
        <f>SUM(F47:F53)</f>
        <v>232</v>
      </c>
      <c r="G54" s="30">
        <f>SUM(G47:G53)</f>
        <v>7996</v>
      </c>
    </row>
    <row r="55" spans="1:7" s="2" customFormat="1" ht="13.5" customHeight="1">
      <c r="A55" s="38" t="s">
        <v>21</v>
      </c>
      <c r="B55" s="9" t="s">
        <v>9</v>
      </c>
      <c r="C55" s="10">
        <v>1287</v>
      </c>
      <c r="D55" s="11">
        <v>196</v>
      </c>
      <c r="E55" s="12">
        <v>1091</v>
      </c>
      <c r="F55" s="13">
        <v>24</v>
      </c>
      <c r="G55" s="14">
        <f>C55+F55</f>
        <v>1311</v>
      </c>
    </row>
    <row r="56" spans="1:7" s="2" customFormat="1" ht="13.5" customHeight="1">
      <c r="A56" s="38"/>
      <c r="B56" s="9" t="s">
        <v>10</v>
      </c>
      <c r="C56" s="15">
        <v>874</v>
      </c>
      <c r="D56" s="11">
        <v>144</v>
      </c>
      <c r="E56" s="12">
        <v>730</v>
      </c>
      <c r="F56" s="13">
        <v>21</v>
      </c>
      <c r="G56" s="14">
        <f>C56+F56</f>
        <v>895</v>
      </c>
    </row>
    <row r="57" spans="1:7" s="2" customFormat="1" ht="13.5" customHeight="1">
      <c r="A57" s="38"/>
      <c r="B57" s="16" t="s">
        <v>11</v>
      </c>
      <c r="C57" s="15">
        <v>1263</v>
      </c>
      <c r="D57" s="17">
        <v>171</v>
      </c>
      <c r="E57" s="18">
        <v>1092</v>
      </c>
      <c r="F57" s="19">
        <v>31</v>
      </c>
      <c r="G57" s="20">
        <f t="shared" si="0"/>
        <v>1294</v>
      </c>
    </row>
    <row r="58" spans="1:7" s="2" customFormat="1" ht="13.5" customHeight="1">
      <c r="A58" s="38"/>
      <c r="B58" s="16" t="s">
        <v>12</v>
      </c>
      <c r="C58" s="15">
        <v>1174</v>
      </c>
      <c r="D58" s="17">
        <v>167</v>
      </c>
      <c r="E58" s="18">
        <v>1007</v>
      </c>
      <c r="F58" s="19">
        <v>40</v>
      </c>
      <c r="G58" s="20">
        <f t="shared" si="0"/>
        <v>1214</v>
      </c>
    </row>
    <row r="59" spans="1:7" s="2" customFormat="1" ht="13.5" customHeight="1">
      <c r="A59" s="38"/>
      <c r="B59" s="16" t="s">
        <v>13</v>
      </c>
      <c r="C59" s="15">
        <v>890</v>
      </c>
      <c r="D59" s="17">
        <v>116</v>
      </c>
      <c r="E59" s="18">
        <v>774</v>
      </c>
      <c r="F59" s="19">
        <v>24</v>
      </c>
      <c r="G59" s="20">
        <f t="shared" si="0"/>
        <v>914</v>
      </c>
    </row>
    <row r="60" spans="1:7" s="2" customFormat="1" ht="13.5" customHeight="1">
      <c r="A60" s="38"/>
      <c r="B60" s="16" t="s">
        <v>14</v>
      </c>
      <c r="C60" s="15">
        <v>738</v>
      </c>
      <c r="D60" s="17">
        <v>87</v>
      </c>
      <c r="E60" s="18">
        <v>651</v>
      </c>
      <c r="F60" s="19">
        <v>21</v>
      </c>
      <c r="G60" s="20">
        <f t="shared" si="0"/>
        <v>759</v>
      </c>
    </row>
    <row r="61" spans="1:7" s="2" customFormat="1" ht="13.5" customHeight="1" thickBot="1">
      <c r="A61" s="38"/>
      <c r="B61" s="21" t="s">
        <v>15</v>
      </c>
      <c r="C61" s="31">
        <v>771</v>
      </c>
      <c r="D61" s="23">
        <v>98</v>
      </c>
      <c r="E61" s="24">
        <v>673</v>
      </c>
      <c r="F61" s="25">
        <v>33</v>
      </c>
      <c r="G61" s="26">
        <f t="shared" si="0"/>
        <v>804</v>
      </c>
    </row>
    <row r="62" spans="1:7" s="2" customFormat="1" ht="13.5" customHeight="1" thickBot="1" thickTop="1">
      <c r="A62" s="39"/>
      <c r="B62" s="27" t="s">
        <v>5</v>
      </c>
      <c r="C62" s="28">
        <f>SUM(C55:C61)</f>
        <v>6997</v>
      </c>
      <c r="D62" s="29">
        <f>SUM(D55:D61)</f>
        <v>979</v>
      </c>
      <c r="E62" s="29">
        <f>SUM(E55:E61)</f>
        <v>6018</v>
      </c>
      <c r="F62" s="29">
        <f>SUM(F55:F61)</f>
        <v>194</v>
      </c>
      <c r="G62" s="30">
        <f>SUM(G55:G61)</f>
        <v>7191</v>
      </c>
    </row>
    <row r="63" spans="1:7" s="2" customFormat="1" ht="13.5" customHeight="1">
      <c r="A63" s="38" t="s">
        <v>22</v>
      </c>
      <c r="B63" s="9" t="s">
        <v>9</v>
      </c>
      <c r="C63" s="10">
        <f aca="true" t="shared" si="1" ref="C63:F69">C7+C15+C23+C31+C39+C47+C55</f>
        <v>9541</v>
      </c>
      <c r="D63" s="32">
        <f t="shared" si="1"/>
        <v>1517</v>
      </c>
      <c r="E63" s="33">
        <f t="shared" si="1"/>
        <v>8024</v>
      </c>
      <c r="F63" s="10">
        <f t="shared" si="1"/>
        <v>162</v>
      </c>
      <c r="G63" s="14">
        <f>C63+F63</f>
        <v>9703</v>
      </c>
    </row>
    <row r="64" spans="1:7" s="2" customFormat="1" ht="13.5" customHeight="1">
      <c r="A64" s="38"/>
      <c r="B64" s="9" t="s">
        <v>10</v>
      </c>
      <c r="C64" s="15">
        <f t="shared" si="1"/>
        <v>6428</v>
      </c>
      <c r="D64" s="34">
        <f t="shared" si="1"/>
        <v>1059</v>
      </c>
      <c r="E64" s="35">
        <f t="shared" si="1"/>
        <v>5369</v>
      </c>
      <c r="F64" s="15">
        <f t="shared" si="1"/>
        <v>207</v>
      </c>
      <c r="G64" s="14">
        <f>C64+F64</f>
        <v>6635</v>
      </c>
    </row>
    <row r="65" spans="1:7" s="2" customFormat="1" ht="13.5" customHeight="1">
      <c r="A65" s="38"/>
      <c r="B65" s="16" t="s">
        <v>11</v>
      </c>
      <c r="C65" s="15">
        <f t="shared" si="1"/>
        <v>9291</v>
      </c>
      <c r="D65" s="34">
        <f t="shared" si="1"/>
        <v>1198</v>
      </c>
      <c r="E65" s="35">
        <f t="shared" si="1"/>
        <v>8093</v>
      </c>
      <c r="F65" s="15">
        <f t="shared" si="1"/>
        <v>234</v>
      </c>
      <c r="G65" s="20">
        <f t="shared" si="0"/>
        <v>9525</v>
      </c>
    </row>
    <row r="66" spans="1:7" s="2" customFormat="1" ht="13.5" customHeight="1">
      <c r="A66" s="38"/>
      <c r="B66" s="16" t="s">
        <v>12</v>
      </c>
      <c r="C66" s="15">
        <f t="shared" si="1"/>
        <v>8036</v>
      </c>
      <c r="D66" s="34">
        <f t="shared" si="1"/>
        <v>1160</v>
      </c>
      <c r="E66" s="35">
        <f t="shared" si="1"/>
        <v>6876</v>
      </c>
      <c r="F66" s="15">
        <f t="shared" si="1"/>
        <v>293</v>
      </c>
      <c r="G66" s="20">
        <f t="shared" si="0"/>
        <v>8329</v>
      </c>
    </row>
    <row r="67" spans="1:7" s="2" customFormat="1" ht="13.5" customHeight="1">
      <c r="A67" s="38"/>
      <c r="B67" s="16" t="s">
        <v>13</v>
      </c>
      <c r="C67" s="15">
        <f t="shared" si="1"/>
        <v>5787</v>
      </c>
      <c r="D67" s="34">
        <f t="shared" si="1"/>
        <v>749</v>
      </c>
      <c r="E67" s="35">
        <f t="shared" si="1"/>
        <v>5038</v>
      </c>
      <c r="F67" s="15">
        <f t="shared" si="1"/>
        <v>164</v>
      </c>
      <c r="G67" s="20">
        <f t="shared" si="0"/>
        <v>5951</v>
      </c>
    </row>
    <row r="68" spans="1:7" s="2" customFormat="1" ht="13.5" customHeight="1">
      <c r="A68" s="38"/>
      <c r="B68" s="16" t="s">
        <v>14</v>
      </c>
      <c r="C68" s="15">
        <f t="shared" si="1"/>
        <v>5397</v>
      </c>
      <c r="D68" s="34">
        <f t="shared" si="1"/>
        <v>592</v>
      </c>
      <c r="E68" s="35">
        <f t="shared" si="1"/>
        <v>4805</v>
      </c>
      <c r="F68" s="15">
        <f t="shared" si="1"/>
        <v>146</v>
      </c>
      <c r="G68" s="20">
        <f t="shared" si="0"/>
        <v>5543</v>
      </c>
    </row>
    <row r="69" spans="1:7" s="2" customFormat="1" ht="13.5" customHeight="1" thickBot="1">
      <c r="A69" s="38"/>
      <c r="B69" s="21" t="s">
        <v>15</v>
      </c>
      <c r="C69" s="22">
        <f t="shared" si="1"/>
        <v>4912</v>
      </c>
      <c r="D69" s="36">
        <f t="shared" si="1"/>
        <v>567</v>
      </c>
      <c r="E69" s="37">
        <f t="shared" si="1"/>
        <v>4345</v>
      </c>
      <c r="F69" s="22">
        <f t="shared" si="1"/>
        <v>180</v>
      </c>
      <c r="G69" s="26">
        <f t="shared" si="0"/>
        <v>5092</v>
      </c>
    </row>
    <row r="70" spans="1:7" s="2" customFormat="1" ht="13.5" customHeight="1" thickBot="1" thickTop="1">
      <c r="A70" s="39"/>
      <c r="B70" s="27" t="s">
        <v>5</v>
      </c>
      <c r="C70" s="28">
        <f>SUM(C63:C69)</f>
        <v>49392</v>
      </c>
      <c r="D70" s="29">
        <f>SUM(D63:D69)</f>
        <v>6842</v>
      </c>
      <c r="E70" s="29">
        <f>SUM(E63:E69)</f>
        <v>42550</v>
      </c>
      <c r="F70" s="29">
        <f>SUM(F63:F69)</f>
        <v>1386</v>
      </c>
      <c r="G70" s="30">
        <f>SUM(G63:G69)</f>
        <v>50778</v>
      </c>
    </row>
  </sheetData>
  <mergeCells count="13">
    <mergeCell ref="E2:G2"/>
    <mergeCell ref="A5:B6"/>
    <mergeCell ref="C5:C6"/>
    <mergeCell ref="F5:F6"/>
    <mergeCell ref="G5:G6"/>
    <mergeCell ref="A7:A14"/>
    <mergeCell ref="A15:A22"/>
    <mergeCell ref="A23:A30"/>
    <mergeCell ref="A31:A38"/>
    <mergeCell ref="A39:A46"/>
    <mergeCell ref="A47:A54"/>
    <mergeCell ref="A55:A62"/>
    <mergeCell ref="A63:A70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70"/>
  <sheetViews>
    <sheetView tabSelected="1" workbookViewId="0" topLeftCell="A1">
      <selection activeCell="I23" sqref="I23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4" customHeight="1"/>
    <row r="2" spans="5:8" ht="17.25" customHeight="1">
      <c r="E2" s="44" t="str">
        <f>"平成24年"&amp;H2&amp;"月末現在"</f>
        <v>平成24年3月末現在</v>
      </c>
      <c r="F2" s="44"/>
      <c r="G2" s="44"/>
      <c r="H2">
        <v>3</v>
      </c>
    </row>
    <row r="3" ht="17.25">
      <c r="A3" s="1" t="s">
        <v>0</v>
      </c>
    </row>
    <row r="4" spans="2:7" s="2" customFormat="1" ht="13.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</v>
      </c>
      <c r="B5" s="46"/>
      <c r="C5" s="49" t="s">
        <v>3</v>
      </c>
      <c r="D5" s="4"/>
      <c r="E5" s="5"/>
      <c r="F5" s="51" t="s">
        <v>4</v>
      </c>
      <c r="G5" s="53" t="s">
        <v>5</v>
      </c>
    </row>
    <row r="6" spans="1:7" s="8" customFormat="1" ht="16.5" customHeight="1" thickBot="1" thickTop="1">
      <c r="A6" s="47"/>
      <c r="B6" s="48"/>
      <c r="C6" s="50"/>
      <c r="D6" s="6" t="s">
        <v>6</v>
      </c>
      <c r="E6" s="7" t="s">
        <v>7</v>
      </c>
      <c r="F6" s="52"/>
      <c r="G6" s="54"/>
    </row>
    <row r="7" spans="1:7" s="2" customFormat="1" ht="13.5" customHeight="1">
      <c r="A7" s="40" t="s">
        <v>8</v>
      </c>
      <c r="B7" s="9" t="s">
        <v>9</v>
      </c>
      <c r="C7" s="10">
        <v>1887</v>
      </c>
      <c r="D7" s="11">
        <v>302</v>
      </c>
      <c r="E7" s="12">
        <v>1585</v>
      </c>
      <c r="F7" s="13">
        <v>35</v>
      </c>
      <c r="G7" s="14">
        <f aca="true" t="shared" si="0" ref="G7:G69">C7+F7</f>
        <v>1922</v>
      </c>
    </row>
    <row r="8" spans="1:7" s="2" customFormat="1" ht="13.5" customHeight="1">
      <c r="A8" s="38"/>
      <c r="B8" s="9" t="s">
        <v>10</v>
      </c>
      <c r="C8" s="15">
        <v>1182</v>
      </c>
      <c r="D8" s="11">
        <v>198</v>
      </c>
      <c r="E8" s="12">
        <v>984</v>
      </c>
      <c r="F8" s="13">
        <v>48</v>
      </c>
      <c r="G8" s="14">
        <f t="shared" si="0"/>
        <v>1230</v>
      </c>
    </row>
    <row r="9" spans="1:7" s="2" customFormat="1" ht="13.5" customHeight="1">
      <c r="A9" s="38"/>
      <c r="B9" s="16" t="s">
        <v>11</v>
      </c>
      <c r="C9" s="15">
        <v>1780</v>
      </c>
      <c r="D9" s="17">
        <v>229</v>
      </c>
      <c r="E9" s="18">
        <v>1551</v>
      </c>
      <c r="F9" s="19">
        <v>36</v>
      </c>
      <c r="G9" s="20">
        <f t="shared" si="0"/>
        <v>1816</v>
      </c>
    </row>
    <row r="10" spans="1:7" s="2" customFormat="1" ht="13.5" customHeight="1">
      <c r="A10" s="38"/>
      <c r="B10" s="16" t="s">
        <v>12</v>
      </c>
      <c r="C10" s="15">
        <v>1491</v>
      </c>
      <c r="D10" s="17">
        <v>217</v>
      </c>
      <c r="E10" s="18">
        <v>1274</v>
      </c>
      <c r="F10" s="19">
        <v>57</v>
      </c>
      <c r="G10" s="20">
        <f t="shared" si="0"/>
        <v>1548</v>
      </c>
    </row>
    <row r="11" spans="1:7" s="2" customFormat="1" ht="13.5" customHeight="1">
      <c r="A11" s="38"/>
      <c r="B11" s="16" t="s">
        <v>13</v>
      </c>
      <c r="C11" s="15">
        <v>1145</v>
      </c>
      <c r="D11" s="17">
        <v>146</v>
      </c>
      <c r="E11" s="18">
        <v>999</v>
      </c>
      <c r="F11" s="19">
        <v>32</v>
      </c>
      <c r="G11" s="20">
        <f t="shared" si="0"/>
        <v>1177</v>
      </c>
    </row>
    <row r="12" spans="1:7" s="2" customFormat="1" ht="13.5" customHeight="1">
      <c r="A12" s="38"/>
      <c r="B12" s="16" t="s">
        <v>14</v>
      </c>
      <c r="C12" s="15">
        <v>1018</v>
      </c>
      <c r="D12" s="17">
        <v>118</v>
      </c>
      <c r="E12" s="18">
        <v>900</v>
      </c>
      <c r="F12" s="19">
        <v>32</v>
      </c>
      <c r="G12" s="20">
        <f t="shared" si="0"/>
        <v>1050</v>
      </c>
    </row>
    <row r="13" spans="1:7" s="2" customFormat="1" ht="13.5" customHeight="1" thickBot="1">
      <c r="A13" s="38"/>
      <c r="B13" s="21" t="s">
        <v>15</v>
      </c>
      <c r="C13" s="22">
        <v>927</v>
      </c>
      <c r="D13" s="23">
        <v>95</v>
      </c>
      <c r="E13" s="24">
        <v>832</v>
      </c>
      <c r="F13" s="25">
        <v>37</v>
      </c>
      <c r="G13" s="26">
        <f t="shared" si="0"/>
        <v>964</v>
      </c>
    </row>
    <row r="14" spans="1:7" s="2" customFormat="1" ht="13.5" customHeight="1" thickBot="1" thickTop="1">
      <c r="A14" s="39"/>
      <c r="B14" s="27" t="s">
        <v>5</v>
      </c>
      <c r="C14" s="28">
        <f>SUM(C7:C13)</f>
        <v>9430</v>
      </c>
      <c r="D14" s="29">
        <f>SUM(D7:D13)</f>
        <v>1305</v>
      </c>
      <c r="E14" s="29">
        <f>SUM(E7:E13)</f>
        <v>8125</v>
      </c>
      <c r="F14" s="29">
        <f>SUM(F7:F13)</f>
        <v>277</v>
      </c>
      <c r="G14" s="30">
        <f>SUM(G7:G13)</f>
        <v>9707</v>
      </c>
    </row>
    <row r="15" spans="1:7" s="2" customFormat="1" ht="13.5" customHeight="1">
      <c r="A15" s="40" t="s">
        <v>16</v>
      </c>
      <c r="B15" s="9" t="s">
        <v>9</v>
      </c>
      <c r="C15" s="10">
        <v>1198</v>
      </c>
      <c r="D15" s="11">
        <v>220</v>
      </c>
      <c r="E15" s="12">
        <v>978</v>
      </c>
      <c r="F15" s="13">
        <v>25</v>
      </c>
      <c r="G15" s="14">
        <f>C15+F15</f>
        <v>1223</v>
      </c>
    </row>
    <row r="16" spans="1:7" s="2" customFormat="1" ht="13.5" customHeight="1">
      <c r="A16" s="38"/>
      <c r="B16" s="9" t="s">
        <v>10</v>
      </c>
      <c r="C16" s="15">
        <v>901</v>
      </c>
      <c r="D16" s="11">
        <v>157</v>
      </c>
      <c r="E16" s="12">
        <v>744</v>
      </c>
      <c r="F16" s="13">
        <v>32</v>
      </c>
      <c r="G16" s="14">
        <f>C16+F16</f>
        <v>933</v>
      </c>
    </row>
    <row r="17" spans="1:7" s="2" customFormat="1" ht="13.5" customHeight="1">
      <c r="A17" s="38"/>
      <c r="B17" s="16" t="s">
        <v>11</v>
      </c>
      <c r="C17" s="15">
        <v>1295</v>
      </c>
      <c r="D17" s="17">
        <v>208</v>
      </c>
      <c r="E17" s="18">
        <v>1087</v>
      </c>
      <c r="F17" s="19">
        <v>39</v>
      </c>
      <c r="G17" s="20">
        <f t="shared" si="0"/>
        <v>1334</v>
      </c>
    </row>
    <row r="18" spans="1:7" s="2" customFormat="1" ht="13.5" customHeight="1">
      <c r="A18" s="38"/>
      <c r="B18" s="16" t="s">
        <v>12</v>
      </c>
      <c r="C18" s="15">
        <v>1092</v>
      </c>
      <c r="D18" s="17">
        <v>183</v>
      </c>
      <c r="E18" s="18">
        <v>909</v>
      </c>
      <c r="F18" s="19">
        <v>42</v>
      </c>
      <c r="G18" s="20">
        <f t="shared" si="0"/>
        <v>1134</v>
      </c>
    </row>
    <row r="19" spans="1:7" s="2" customFormat="1" ht="13.5" customHeight="1">
      <c r="A19" s="38"/>
      <c r="B19" s="16" t="s">
        <v>13</v>
      </c>
      <c r="C19" s="15">
        <v>789</v>
      </c>
      <c r="D19" s="17">
        <v>116</v>
      </c>
      <c r="E19" s="18">
        <v>673</v>
      </c>
      <c r="F19" s="19">
        <v>26</v>
      </c>
      <c r="G19" s="20">
        <f t="shared" si="0"/>
        <v>815</v>
      </c>
    </row>
    <row r="20" spans="1:7" s="2" customFormat="1" ht="13.5" customHeight="1">
      <c r="A20" s="38"/>
      <c r="B20" s="16" t="s">
        <v>14</v>
      </c>
      <c r="C20" s="15">
        <v>841</v>
      </c>
      <c r="D20" s="17">
        <v>89</v>
      </c>
      <c r="E20" s="18">
        <v>752</v>
      </c>
      <c r="F20" s="19">
        <v>18</v>
      </c>
      <c r="G20" s="20">
        <f t="shared" si="0"/>
        <v>859</v>
      </c>
    </row>
    <row r="21" spans="1:7" s="2" customFormat="1" ht="13.5" customHeight="1" thickBot="1">
      <c r="A21" s="38"/>
      <c r="B21" s="21" t="s">
        <v>15</v>
      </c>
      <c r="C21" s="22">
        <v>550</v>
      </c>
      <c r="D21" s="23">
        <v>75</v>
      </c>
      <c r="E21" s="24">
        <v>475</v>
      </c>
      <c r="F21" s="25">
        <v>16</v>
      </c>
      <c r="G21" s="26">
        <f t="shared" si="0"/>
        <v>566</v>
      </c>
    </row>
    <row r="22" spans="1:7" s="2" customFormat="1" ht="13.5" customHeight="1" thickBot="1" thickTop="1">
      <c r="A22" s="39"/>
      <c r="B22" s="27" t="s">
        <v>5</v>
      </c>
      <c r="C22" s="28">
        <f>SUM(C15:C21)</f>
        <v>6666</v>
      </c>
      <c r="D22" s="29">
        <f>SUM(D15:D21)</f>
        <v>1048</v>
      </c>
      <c r="E22" s="29">
        <f>SUM(E15:E21)</f>
        <v>5618</v>
      </c>
      <c r="F22" s="29">
        <f>SUM(F15:F21)</f>
        <v>198</v>
      </c>
      <c r="G22" s="30">
        <f>SUM(G15:G21)</f>
        <v>6864</v>
      </c>
    </row>
    <row r="23" spans="1:7" s="2" customFormat="1" ht="13.5" customHeight="1">
      <c r="A23" s="38" t="s">
        <v>17</v>
      </c>
      <c r="B23" s="9" t="s">
        <v>9</v>
      </c>
      <c r="C23" s="10">
        <v>1313</v>
      </c>
      <c r="D23" s="11">
        <v>187</v>
      </c>
      <c r="E23" s="12">
        <v>1126</v>
      </c>
      <c r="F23" s="13">
        <v>20</v>
      </c>
      <c r="G23" s="14">
        <f>C23+F23</f>
        <v>1333</v>
      </c>
    </row>
    <row r="24" spans="1:7" s="2" customFormat="1" ht="13.5" customHeight="1">
      <c r="A24" s="38"/>
      <c r="B24" s="9" t="s">
        <v>10</v>
      </c>
      <c r="C24" s="15">
        <v>604</v>
      </c>
      <c r="D24" s="11">
        <v>84</v>
      </c>
      <c r="E24" s="12">
        <v>520</v>
      </c>
      <c r="F24" s="13">
        <v>22</v>
      </c>
      <c r="G24" s="14">
        <f>C24+F24</f>
        <v>626</v>
      </c>
    </row>
    <row r="25" spans="1:7" s="2" customFormat="1" ht="13.5" customHeight="1">
      <c r="A25" s="38"/>
      <c r="B25" s="16" t="s">
        <v>11</v>
      </c>
      <c r="C25" s="15">
        <v>970</v>
      </c>
      <c r="D25" s="17">
        <v>97</v>
      </c>
      <c r="E25" s="18">
        <v>873</v>
      </c>
      <c r="F25" s="19">
        <v>27</v>
      </c>
      <c r="G25" s="20">
        <f t="shared" si="0"/>
        <v>997</v>
      </c>
    </row>
    <row r="26" spans="1:7" s="2" customFormat="1" ht="13.5" customHeight="1">
      <c r="A26" s="38"/>
      <c r="B26" s="16" t="s">
        <v>12</v>
      </c>
      <c r="C26" s="15">
        <v>725</v>
      </c>
      <c r="D26" s="17">
        <v>109</v>
      </c>
      <c r="E26" s="18">
        <v>616</v>
      </c>
      <c r="F26" s="19">
        <v>16</v>
      </c>
      <c r="G26" s="20">
        <f t="shared" si="0"/>
        <v>741</v>
      </c>
    </row>
    <row r="27" spans="1:7" s="2" customFormat="1" ht="13.5" customHeight="1">
      <c r="A27" s="38"/>
      <c r="B27" s="16" t="s">
        <v>13</v>
      </c>
      <c r="C27" s="15">
        <v>544</v>
      </c>
      <c r="D27" s="17">
        <v>58</v>
      </c>
      <c r="E27" s="18">
        <v>486</v>
      </c>
      <c r="F27" s="19">
        <v>12</v>
      </c>
      <c r="G27" s="20">
        <f t="shared" si="0"/>
        <v>556</v>
      </c>
    </row>
    <row r="28" spans="1:7" s="2" customFormat="1" ht="13.5" customHeight="1">
      <c r="A28" s="38"/>
      <c r="B28" s="16" t="s">
        <v>14</v>
      </c>
      <c r="C28" s="15">
        <v>533</v>
      </c>
      <c r="D28" s="17">
        <v>48</v>
      </c>
      <c r="E28" s="18">
        <v>485</v>
      </c>
      <c r="F28" s="19">
        <v>15</v>
      </c>
      <c r="G28" s="20">
        <f t="shared" si="0"/>
        <v>548</v>
      </c>
    </row>
    <row r="29" spans="1:7" s="2" customFormat="1" ht="13.5" customHeight="1" thickBot="1">
      <c r="A29" s="38"/>
      <c r="B29" s="21" t="s">
        <v>15</v>
      </c>
      <c r="C29" s="22">
        <v>441</v>
      </c>
      <c r="D29" s="23">
        <v>43</v>
      </c>
      <c r="E29" s="24">
        <v>398</v>
      </c>
      <c r="F29" s="25">
        <v>10</v>
      </c>
      <c r="G29" s="26">
        <f t="shared" si="0"/>
        <v>451</v>
      </c>
    </row>
    <row r="30" spans="1:7" s="2" customFormat="1" ht="13.5" customHeight="1" thickBot="1" thickTop="1">
      <c r="A30" s="39"/>
      <c r="B30" s="27" t="s">
        <v>5</v>
      </c>
      <c r="C30" s="28">
        <f>SUM(C23:C29)</f>
        <v>5130</v>
      </c>
      <c r="D30" s="29">
        <f>SUM(D23:D29)</f>
        <v>626</v>
      </c>
      <c r="E30" s="29">
        <f>SUM(E23:E29)</f>
        <v>4504</v>
      </c>
      <c r="F30" s="29">
        <f>SUM(F23:F29)</f>
        <v>122</v>
      </c>
      <c r="G30" s="30">
        <f>SUM(G23:G29)</f>
        <v>5252</v>
      </c>
    </row>
    <row r="31" spans="1:7" s="2" customFormat="1" ht="13.5" customHeight="1">
      <c r="A31" s="41" t="s">
        <v>18</v>
      </c>
      <c r="B31" s="9" t="s">
        <v>9</v>
      </c>
      <c r="C31" s="10">
        <v>1839</v>
      </c>
      <c r="D31" s="11">
        <v>269</v>
      </c>
      <c r="E31" s="12">
        <v>1570</v>
      </c>
      <c r="F31" s="13">
        <v>38</v>
      </c>
      <c r="G31" s="14">
        <f>C31+F31</f>
        <v>1877</v>
      </c>
    </row>
    <row r="32" spans="1:7" s="2" customFormat="1" ht="13.5" customHeight="1">
      <c r="A32" s="42"/>
      <c r="B32" s="9" t="s">
        <v>10</v>
      </c>
      <c r="C32" s="15">
        <v>1132</v>
      </c>
      <c r="D32" s="11">
        <v>174</v>
      </c>
      <c r="E32" s="12">
        <v>958</v>
      </c>
      <c r="F32" s="13">
        <v>37</v>
      </c>
      <c r="G32" s="14">
        <f>C32+F32</f>
        <v>1169</v>
      </c>
    </row>
    <row r="33" spans="1:7" s="2" customFormat="1" ht="13.5" customHeight="1">
      <c r="A33" s="42"/>
      <c r="B33" s="16" t="s">
        <v>11</v>
      </c>
      <c r="C33" s="15">
        <v>1632</v>
      </c>
      <c r="D33" s="17">
        <v>195</v>
      </c>
      <c r="E33" s="18">
        <v>1437</v>
      </c>
      <c r="F33" s="19">
        <v>40</v>
      </c>
      <c r="G33" s="20">
        <f t="shared" si="0"/>
        <v>1672</v>
      </c>
    </row>
    <row r="34" spans="1:7" s="2" customFormat="1" ht="13.5" customHeight="1">
      <c r="A34" s="42"/>
      <c r="B34" s="16" t="s">
        <v>12</v>
      </c>
      <c r="C34" s="15">
        <v>1403</v>
      </c>
      <c r="D34" s="17">
        <v>202</v>
      </c>
      <c r="E34" s="18">
        <v>1201</v>
      </c>
      <c r="F34" s="19">
        <v>58</v>
      </c>
      <c r="G34" s="20">
        <f t="shared" si="0"/>
        <v>1461</v>
      </c>
    </row>
    <row r="35" spans="1:7" s="2" customFormat="1" ht="13.5" customHeight="1">
      <c r="A35" s="42"/>
      <c r="B35" s="16" t="s">
        <v>13</v>
      </c>
      <c r="C35" s="15">
        <v>993</v>
      </c>
      <c r="D35" s="17">
        <v>117</v>
      </c>
      <c r="E35" s="18">
        <v>876</v>
      </c>
      <c r="F35" s="19">
        <v>22</v>
      </c>
      <c r="G35" s="20">
        <f t="shared" si="0"/>
        <v>1015</v>
      </c>
    </row>
    <row r="36" spans="1:7" s="2" customFormat="1" ht="13.5" customHeight="1">
      <c r="A36" s="42"/>
      <c r="B36" s="16" t="s">
        <v>14</v>
      </c>
      <c r="C36" s="15">
        <v>1000</v>
      </c>
      <c r="D36" s="17">
        <v>108</v>
      </c>
      <c r="E36" s="18">
        <v>892</v>
      </c>
      <c r="F36" s="19">
        <v>21</v>
      </c>
      <c r="G36" s="20">
        <f t="shared" si="0"/>
        <v>1021</v>
      </c>
    </row>
    <row r="37" spans="1:7" s="2" customFormat="1" ht="13.5" customHeight="1" thickBot="1">
      <c r="A37" s="42"/>
      <c r="B37" s="21" t="s">
        <v>15</v>
      </c>
      <c r="C37" s="22">
        <v>838</v>
      </c>
      <c r="D37" s="23">
        <v>89</v>
      </c>
      <c r="E37" s="24">
        <v>749</v>
      </c>
      <c r="F37" s="25">
        <v>31</v>
      </c>
      <c r="G37" s="26">
        <f t="shared" si="0"/>
        <v>869</v>
      </c>
    </row>
    <row r="38" spans="1:7" s="2" customFormat="1" ht="13.5" customHeight="1" thickBot="1" thickTop="1">
      <c r="A38" s="43"/>
      <c r="B38" s="27" t="s">
        <v>5</v>
      </c>
      <c r="C38" s="28">
        <f>SUM(C31:C37)</f>
        <v>8837</v>
      </c>
      <c r="D38" s="29">
        <f>SUM(D31:D37)</f>
        <v>1154</v>
      </c>
      <c r="E38" s="29">
        <f>SUM(E31:E37)</f>
        <v>7683</v>
      </c>
      <c r="F38" s="29">
        <f>SUM(F31:F37)</f>
        <v>247</v>
      </c>
      <c r="G38" s="30">
        <f>SUM(G31:G37)</f>
        <v>9084</v>
      </c>
    </row>
    <row r="39" spans="1:7" s="2" customFormat="1" ht="13.5" customHeight="1">
      <c r="A39" s="38" t="s">
        <v>19</v>
      </c>
      <c r="B39" s="9" t="s">
        <v>9</v>
      </c>
      <c r="C39" s="10">
        <v>951</v>
      </c>
      <c r="D39" s="11">
        <v>150</v>
      </c>
      <c r="E39" s="12">
        <v>801</v>
      </c>
      <c r="F39" s="13">
        <v>9</v>
      </c>
      <c r="G39" s="14">
        <f>C39+F39</f>
        <v>960</v>
      </c>
    </row>
    <row r="40" spans="1:7" s="2" customFormat="1" ht="13.5" customHeight="1">
      <c r="A40" s="38"/>
      <c r="B40" s="9" t="s">
        <v>10</v>
      </c>
      <c r="C40" s="15">
        <v>696</v>
      </c>
      <c r="D40" s="11">
        <v>96</v>
      </c>
      <c r="E40" s="12">
        <v>600</v>
      </c>
      <c r="F40" s="13">
        <v>15</v>
      </c>
      <c r="G40" s="14">
        <f>C40+F40</f>
        <v>711</v>
      </c>
    </row>
    <row r="41" spans="1:7" s="2" customFormat="1" ht="13.5" customHeight="1">
      <c r="A41" s="38"/>
      <c r="B41" s="16" t="s">
        <v>11</v>
      </c>
      <c r="C41" s="15">
        <v>984</v>
      </c>
      <c r="D41" s="17">
        <v>123</v>
      </c>
      <c r="E41" s="18">
        <v>861</v>
      </c>
      <c r="F41" s="19">
        <v>23</v>
      </c>
      <c r="G41" s="20">
        <f t="shared" si="0"/>
        <v>1007</v>
      </c>
    </row>
    <row r="42" spans="1:7" s="2" customFormat="1" ht="13.5" customHeight="1">
      <c r="A42" s="38"/>
      <c r="B42" s="16" t="s">
        <v>12</v>
      </c>
      <c r="C42" s="15">
        <v>724</v>
      </c>
      <c r="D42" s="17">
        <v>96</v>
      </c>
      <c r="E42" s="18">
        <v>628</v>
      </c>
      <c r="F42" s="19">
        <v>27</v>
      </c>
      <c r="G42" s="20">
        <f t="shared" si="0"/>
        <v>751</v>
      </c>
    </row>
    <row r="43" spans="1:7" s="2" customFormat="1" ht="13.5" customHeight="1">
      <c r="A43" s="38"/>
      <c r="B43" s="16" t="s">
        <v>13</v>
      </c>
      <c r="C43" s="15">
        <v>487</v>
      </c>
      <c r="D43" s="17">
        <v>61</v>
      </c>
      <c r="E43" s="18">
        <v>426</v>
      </c>
      <c r="F43" s="19">
        <v>17</v>
      </c>
      <c r="G43" s="20">
        <f t="shared" si="0"/>
        <v>504</v>
      </c>
    </row>
    <row r="44" spans="1:7" s="2" customFormat="1" ht="13.5" customHeight="1">
      <c r="A44" s="38"/>
      <c r="B44" s="16" t="s">
        <v>14</v>
      </c>
      <c r="C44" s="15">
        <v>466</v>
      </c>
      <c r="D44" s="17">
        <v>53</v>
      </c>
      <c r="E44" s="18">
        <v>413</v>
      </c>
      <c r="F44" s="19">
        <v>11</v>
      </c>
      <c r="G44" s="20">
        <f t="shared" si="0"/>
        <v>477</v>
      </c>
    </row>
    <row r="45" spans="1:7" s="2" customFormat="1" ht="13.5" customHeight="1" thickBot="1">
      <c r="A45" s="38"/>
      <c r="B45" s="21" t="s">
        <v>15</v>
      </c>
      <c r="C45" s="22">
        <v>526</v>
      </c>
      <c r="D45" s="23">
        <v>51</v>
      </c>
      <c r="E45" s="24">
        <v>475</v>
      </c>
      <c r="F45" s="25">
        <v>20</v>
      </c>
      <c r="G45" s="26">
        <f t="shared" si="0"/>
        <v>546</v>
      </c>
    </row>
    <row r="46" spans="1:7" s="2" customFormat="1" ht="13.5" customHeight="1" thickBot="1" thickTop="1">
      <c r="A46" s="39"/>
      <c r="B46" s="27" t="s">
        <v>5</v>
      </c>
      <c r="C46" s="28">
        <f>SUM(C39:C45)</f>
        <v>4834</v>
      </c>
      <c r="D46" s="29">
        <f>SUM(D39:D45)</f>
        <v>630</v>
      </c>
      <c r="E46" s="29">
        <f>SUM(E39:E45)</f>
        <v>4204</v>
      </c>
      <c r="F46" s="29">
        <f>SUM(F39:F45)</f>
        <v>122</v>
      </c>
      <c r="G46" s="30">
        <f>SUM(G39:G45)</f>
        <v>4956</v>
      </c>
    </row>
    <row r="47" spans="1:7" s="2" customFormat="1" ht="13.5" customHeight="1">
      <c r="A47" s="38" t="s">
        <v>20</v>
      </c>
      <c r="B47" s="9" t="s">
        <v>9</v>
      </c>
      <c r="C47" s="10">
        <v>1108</v>
      </c>
      <c r="D47" s="11">
        <v>181</v>
      </c>
      <c r="E47" s="12">
        <v>927</v>
      </c>
      <c r="F47" s="13">
        <v>21</v>
      </c>
      <c r="G47" s="14">
        <f>C47+F47</f>
        <v>1129</v>
      </c>
    </row>
    <row r="48" spans="1:7" s="2" customFormat="1" ht="13.5" customHeight="1">
      <c r="A48" s="38"/>
      <c r="B48" s="9" t="s">
        <v>10</v>
      </c>
      <c r="C48" s="15">
        <v>1086</v>
      </c>
      <c r="D48" s="11">
        <v>193</v>
      </c>
      <c r="E48" s="12">
        <v>893</v>
      </c>
      <c r="F48" s="13">
        <v>31</v>
      </c>
      <c r="G48" s="14">
        <f>C48+F48</f>
        <v>1117</v>
      </c>
    </row>
    <row r="49" spans="1:7" s="2" customFormat="1" ht="13.5" customHeight="1">
      <c r="A49" s="38"/>
      <c r="B49" s="16" t="s">
        <v>11</v>
      </c>
      <c r="C49" s="15">
        <v>1432</v>
      </c>
      <c r="D49" s="17">
        <v>182</v>
      </c>
      <c r="E49" s="18">
        <v>1250</v>
      </c>
      <c r="F49" s="19">
        <v>39</v>
      </c>
      <c r="G49" s="20">
        <f t="shared" si="0"/>
        <v>1471</v>
      </c>
    </row>
    <row r="50" spans="1:7" s="2" customFormat="1" ht="13.5" customHeight="1">
      <c r="A50" s="38"/>
      <c r="B50" s="16" t="s">
        <v>12</v>
      </c>
      <c r="C50" s="15">
        <v>1435</v>
      </c>
      <c r="D50" s="17">
        <v>186</v>
      </c>
      <c r="E50" s="18">
        <v>1249</v>
      </c>
      <c r="F50" s="19">
        <v>63</v>
      </c>
      <c r="G50" s="20">
        <f t="shared" si="0"/>
        <v>1498</v>
      </c>
    </row>
    <row r="51" spans="1:7" s="2" customFormat="1" ht="13.5" customHeight="1">
      <c r="A51" s="38"/>
      <c r="B51" s="16" t="s">
        <v>13</v>
      </c>
      <c r="C51" s="15">
        <v>1012</v>
      </c>
      <c r="D51" s="17">
        <v>134</v>
      </c>
      <c r="E51" s="18">
        <v>878</v>
      </c>
      <c r="F51" s="19">
        <v>39</v>
      </c>
      <c r="G51" s="20">
        <f t="shared" si="0"/>
        <v>1051</v>
      </c>
    </row>
    <row r="52" spans="1:7" s="2" customFormat="1" ht="13.5" customHeight="1">
      <c r="A52" s="38"/>
      <c r="B52" s="16" t="s">
        <v>14</v>
      </c>
      <c r="C52" s="15">
        <v>835</v>
      </c>
      <c r="D52" s="17">
        <v>83</v>
      </c>
      <c r="E52" s="18">
        <v>752</v>
      </c>
      <c r="F52" s="19">
        <v>22</v>
      </c>
      <c r="G52" s="20">
        <f t="shared" si="0"/>
        <v>857</v>
      </c>
    </row>
    <row r="53" spans="1:7" s="2" customFormat="1" ht="13.5" customHeight="1" thickBot="1">
      <c r="A53" s="38"/>
      <c r="B53" s="21" t="s">
        <v>15</v>
      </c>
      <c r="C53" s="22">
        <v>895</v>
      </c>
      <c r="D53" s="23">
        <v>117</v>
      </c>
      <c r="E53" s="24">
        <v>778</v>
      </c>
      <c r="F53" s="25">
        <v>28</v>
      </c>
      <c r="G53" s="26">
        <f t="shared" si="0"/>
        <v>923</v>
      </c>
    </row>
    <row r="54" spans="1:7" s="2" customFormat="1" ht="13.5" customHeight="1" thickBot="1" thickTop="1">
      <c r="A54" s="39"/>
      <c r="B54" s="27" t="s">
        <v>5</v>
      </c>
      <c r="C54" s="28">
        <f>SUM(C47:C53)</f>
        <v>7803</v>
      </c>
      <c r="D54" s="29">
        <f>SUM(D47:D53)</f>
        <v>1076</v>
      </c>
      <c r="E54" s="29">
        <f>SUM(E47:E53)</f>
        <v>6727</v>
      </c>
      <c r="F54" s="29">
        <f>SUM(F47:F53)</f>
        <v>243</v>
      </c>
      <c r="G54" s="30">
        <f>SUM(G47:G53)</f>
        <v>8046</v>
      </c>
    </row>
    <row r="55" spans="1:7" s="2" customFormat="1" ht="13.5" customHeight="1">
      <c r="A55" s="38" t="s">
        <v>21</v>
      </c>
      <c r="B55" s="9" t="s">
        <v>9</v>
      </c>
      <c r="C55" s="10">
        <v>1302</v>
      </c>
      <c r="D55" s="11">
        <v>202</v>
      </c>
      <c r="E55" s="12">
        <v>1100</v>
      </c>
      <c r="F55" s="13">
        <v>26</v>
      </c>
      <c r="G55" s="14">
        <f>C55+F55</f>
        <v>1328</v>
      </c>
    </row>
    <row r="56" spans="1:7" s="2" customFormat="1" ht="13.5" customHeight="1">
      <c r="A56" s="38"/>
      <c r="B56" s="9" t="s">
        <v>10</v>
      </c>
      <c r="C56" s="15">
        <v>870</v>
      </c>
      <c r="D56" s="11">
        <v>143</v>
      </c>
      <c r="E56" s="12">
        <v>727</v>
      </c>
      <c r="F56" s="13">
        <v>21</v>
      </c>
      <c r="G56" s="14">
        <f>C56+F56</f>
        <v>891</v>
      </c>
    </row>
    <row r="57" spans="1:7" s="2" customFormat="1" ht="13.5" customHeight="1">
      <c r="A57" s="38"/>
      <c r="B57" s="16" t="s">
        <v>11</v>
      </c>
      <c r="C57" s="15">
        <v>1247</v>
      </c>
      <c r="D57" s="17">
        <v>161</v>
      </c>
      <c r="E57" s="18">
        <v>1086</v>
      </c>
      <c r="F57" s="19">
        <v>29</v>
      </c>
      <c r="G57" s="20">
        <f t="shared" si="0"/>
        <v>1276</v>
      </c>
    </row>
    <row r="58" spans="1:7" s="2" customFormat="1" ht="13.5" customHeight="1">
      <c r="A58" s="38"/>
      <c r="B58" s="16" t="s">
        <v>12</v>
      </c>
      <c r="C58" s="15">
        <v>1204</v>
      </c>
      <c r="D58" s="17">
        <v>174</v>
      </c>
      <c r="E58" s="18">
        <v>1030</v>
      </c>
      <c r="F58" s="19">
        <v>41</v>
      </c>
      <c r="G58" s="20">
        <f t="shared" si="0"/>
        <v>1245</v>
      </c>
    </row>
    <row r="59" spans="1:7" s="2" customFormat="1" ht="13.5" customHeight="1">
      <c r="A59" s="38"/>
      <c r="B59" s="16" t="s">
        <v>13</v>
      </c>
      <c r="C59" s="15">
        <v>897</v>
      </c>
      <c r="D59" s="17">
        <v>119</v>
      </c>
      <c r="E59" s="18">
        <v>778</v>
      </c>
      <c r="F59" s="19">
        <v>23</v>
      </c>
      <c r="G59" s="20">
        <f t="shared" si="0"/>
        <v>920</v>
      </c>
    </row>
    <row r="60" spans="1:7" s="2" customFormat="1" ht="13.5" customHeight="1">
      <c r="A60" s="38"/>
      <c r="B60" s="16" t="s">
        <v>14</v>
      </c>
      <c r="C60" s="15">
        <v>756</v>
      </c>
      <c r="D60" s="17">
        <v>84</v>
      </c>
      <c r="E60" s="18">
        <v>672</v>
      </c>
      <c r="F60" s="19">
        <v>22</v>
      </c>
      <c r="G60" s="20">
        <f t="shared" si="0"/>
        <v>778</v>
      </c>
    </row>
    <row r="61" spans="1:7" s="2" customFormat="1" ht="13.5" customHeight="1" thickBot="1">
      <c r="A61" s="38"/>
      <c r="B61" s="21" t="s">
        <v>15</v>
      </c>
      <c r="C61" s="31">
        <v>777</v>
      </c>
      <c r="D61" s="23">
        <v>100</v>
      </c>
      <c r="E61" s="24">
        <v>677</v>
      </c>
      <c r="F61" s="25">
        <v>30</v>
      </c>
      <c r="G61" s="26">
        <f t="shared" si="0"/>
        <v>807</v>
      </c>
    </row>
    <row r="62" spans="1:7" s="2" customFormat="1" ht="13.5" customHeight="1" thickBot="1" thickTop="1">
      <c r="A62" s="39"/>
      <c r="B62" s="27" t="s">
        <v>5</v>
      </c>
      <c r="C62" s="28">
        <f>SUM(C55:C61)</f>
        <v>7053</v>
      </c>
      <c r="D62" s="29">
        <f>SUM(D55:D61)</f>
        <v>983</v>
      </c>
      <c r="E62" s="29">
        <f>SUM(E55:E61)</f>
        <v>6070</v>
      </c>
      <c r="F62" s="29">
        <f>SUM(F55:F61)</f>
        <v>192</v>
      </c>
      <c r="G62" s="30">
        <f>SUM(G55:G61)</f>
        <v>7245</v>
      </c>
    </row>
    <row r="63" spans="1:7" s="2" customFormat="1" ht="13.5" customHeight="1">
      <c r="A63" s="38" t="s">
        <v>22</v>
      </c>
      <c r="B63" s="9" t="s">
        <v>9</v>
      </c>
      <c r="C63" s="10">
        <f aca="true" t="shared" si="1" ref="C63:F69">C7+C15+C23+C31+C39+C47+C55</f>
        <v>9598</v>
      </c>
      <c r="D63" s="32">
        <f t="shared" si="1"/>
        <v>1511</v>
      </c>
      <c r="E63" s="33">
        <f t="shared" si="1"/>
        <v>8087</v>
      </c>
      <c r="F63" s="10">
        <f t="shared" si="1"/>
        <v>174</v>
      </c>
      <c r="G63" s="14">
        <f>C63+F63</f>
        <v>9772</v>
      </c>
    </row>
    <row r="64" spans="1:7" s="2" customFormat="1" ht="13.5" customHeight="1">
      <c r="A64" s="38"/>
      <c r="B64" s="9" t="s">
        <v>10</v>
      </c>
      <c r="C64" s="15">
        <f t="shared" si="1"/>
        <v>6471</v>
      </c>
      <c r="D64" s="34">
        <f t="shared" si="1"/>
        <v>1045</v>
      </c>
      <c r="E64" s="35">
        <f t="shared" si="1"/>
        <v>5426</v>
      </c>
      <c r="F64" s="15">
        <f t="shared" si="1"/>
        <v>206</v>
      </c>
      <c r="G64" s="14">
        <f>C64+F64</f>
        <v>6677</v>
      </c>
    </row>
    <row r="65" spans="1:7" s="2" customFormat="1" ht="13.5" customHeight="1">
      <c r="A65" s="38"/>
      <c r="B65" s="16" t="s">
        <v>11</v>
      </c>
      <c r="C65" s="15">
        <f t="shared" si="1"/>
        <v>9340</v>
      </c>
      <c r="D65" s="34">
        <f t="shared" si="1"/>
        <v>1195</v>
      </c>
      <c r="E65" s="35">
        <f t="shared" si="1"/>
        <v>8145</v>
      </c>
      <c r="F65" s="15">
        <f t="shared" si="1"/>
        <v>233</v>
      </c>
      <c r="G65" s="20">
        <f t="shared" si="0"/>
        <v>9573</v>
      </c>
    </row>
    <row r="66" spans="1:7" s="2" customFormat="1" ht="13.5" customHeight="1">
      <c r="A66" s="38"/>
      <c r="B66" s="16" t="s">
        <v>12</v>
      </c>
      <c r="C66" s="15">
        <f t="shared" si="1"/>
        <v>8074</v>
      </c>
      <c r="D66" s="34">
        <f t="shared" si="1"/>
        <v>1167</v>
      </c>
      <c r="E66" s="35">
        <f t="shared" si="1"/>
        <v>6907</v>
      </c>
      <c r="F66" s="15">
        <f t="shared" si="1"/>
        <v>304</v>
      </c>
      <c r="G66" s="20">
        <f t="shared" si="0"/>
        <v>8378</v>
      </c>
    </row>
    <row r="67" spans="1:7" s="2" customFormat="1" ht="13.5" customHeight="1">
      <c r="A67" s="38"/>
      <c r="B67" s="16" t="s">
        <v>13</v>
      </c>
      <c r="C67" s="15">
        <f t="shared" si="1"/>
        <v>5867</v>
      </c>
      <c r="D67" s="34">
        <f t="shared" si="1"/>
        <v>751</v>
      </c>
      <c r="E67" s="35">
        <f t="shared" si="1"/>
        <v>5116</v>
      </c>
      <c r="F67" s="15">
        <f t="shared" si="1"/>
        <v>171</v>
      </c>
      <c r="G67" s="20">
        <f t="shared" si="0"/>
        <v>6038</v>
      </c>
    </row>
    <row r="68" spans="1:7" s="2" customFormat="1" ht="13.5" customHeight="1">
      <c r="A68" s="38"/>
      <c r="B68" s="16" t="s">
        <v>14</v>
      </c>
      <c r="C68" s="15">
        <f t="shared" si="1"/>
        <v>5449</v>
      </c>
      <c r="D68" s="34">
        <f t="shared" si="1"/>
        <v>583</v>
      </c>
      <c r="E68" s="35">
        <f t="shared" si="1"/>
        <v>4866</v>
      </c>
      <c r="F68" s="15">
        <f t="shared" si="1"/>
        <v>141</v>
      </c>
      <c r="G68" s="20">
        <f t="shared" si="0"/>
        <v>5590</v>
      </c>
    </row>
    <row r="69" spans="1:7" s="2" customFormat="1" ht="13.5" customHeight="1" thickBot="1">
      <c r="A69" s="38"/>
      <c r="B69" s="21" t="s">
        <v>15</v>
      </c>
      <c r="C69" s="22">
        <f t="shared" si="1"/>
        <v>4954</v>
      </c>
      <c r="D69" s="36">
        <f t="shared" si="1"/>
        <v>570</v>
      </c>
      <c r="E69" s="37">
        <f t="shared" si="1"/>
        <v>4384</v>
      </c>
      <c r="F69" s="22">
        <f t="shared" si="1"/>
        <v>172</v>
      </c>
      <c r="G69" s="26">
        <f t="shared" si="0"/>
        <v>5126</v>
      </c>
    </row>
    <row r="70" spans="1:7" s="2" customFormat="1" ht="13.5" customHeight="1" thickBot="1" thickTop="1">
      <c r="A70" s="39"/>
      <c r="B70" s="27" t="s">
        <v>5</v>
      </c>
      <c r="C70" s="28">
        <f>SUM(C63:C69)</f>
        <v>49753</v>
      </c>
      <c r="D70" s="29">
        <f>SUM(D63:D69)</f>
        <v>6822</v>
      </c>
      <c r="E70" s="29">
        <f>SUM(E63:E69)</f>
        <v>42931</v>
      </c>
      <c r="F70" s="29">
        <f>SUM(F63:F69)</f>
        <v>1401</v>
      </c>
      <c r="G70" s="30">
        <f>SUM(G63:G69)</f>
        <v>51154</v>
      </c>
    </row>
  </sheetData>
  <mergeCells count="13">
    <mergeCell ref="E2:G2"/>
    <mergeCell ref="A5:B6"/>
    <mergeCell ref="C5:C6"/>
    <mergeCell ref="F5:F6"/>
    <mergeCell ref="G5:G6"/>
    <mergeCell ref="A7:A14"/>
    <mergeCell ref="A15:A22"/>
    <mergeCell ref="A23:A30"/>
    <mergeCell ref="A31:A38"/>
    <mergeCell ref="A39:A46"/>
    <mergeCell ref="A47:A54"/>
    <mergeCell ref="A55:A62"/>
    <mergeCell ref="A63:A7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J15" sqref="J15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44" t="str">
        <f>"平成23年"&amp;H2&amp;"月末現在"</f>
        <v>平成23年5月末現在</v>
      </c>
      <c r="F2" s="44"/>
      <c r="G2" s="44"/>
      <c r="H2">
        <v>5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</v>
      </c>
      <c r="B5" s="46"/>
      <c r="C5" s="49" t="s">
        <v>3</v>
      </c>
      <c r="D5" s="4"/>
      <c r="E5" s="5"/>
      <c r="F5" s="51" t="s">
        <v>4</v>
      </c>
      <c r="G5" s="53" t="s">
        <v>5</v>
      </c>
    </row>
    <row r="6" spans="1:7" s="8" customFormat="1" ht="16.5" customHeight="1" thickBot="1" thickTop="1">
      <c r="A6" s="47"/>
      <c r="B6" s="48"/>
      <c r="C6" s="50"/>
      <c r="D6" s="6" t="s">
        <v>6</v>
      </c>
      <c r="E6" s="7" t="s">
        <v>7</v>
      </c>
      <c r="F6" s="52"/>
      <c r="G6" s="54"/>
    </row>
    <row r="7" spans="1:7" s="2" customFormat="1" ht="13.5" customHeight="1">
      <c r="A7" s="40" t="s">
        <v>8</v>
      </c>
      <c r="B7" s="9" t="s">
        <v>9</v>
      </c>
      <c r="C7" s="10">
        <f aca="true" t="shared" si="0" ref="C7:C13">D7+E7</f>
        <v>1695</v>
      </c>
      <c r="D7" s="11">
        <v>258</v>
      </c>
      <c r="E7" s="12">
        <v>1437</v>
      </c>
      <c r="F7" s="13">
        <v>26</v>
      </c>
      <c r="G7" s="14">
        <f aca="true" t="shared" si="1" ref="G7:G69">C7+F7</f>
        <v>1721</v>
      </c>
    </row>
    <row r="8" spans="1:7" s="2" customFormat="1" ht="13.5" customHeight="1">
      <c r="A8" s="38"/>
      <c r="B8" s="9" t="s">
        <v>10</v>
      </c>
      <c r="C8" s="15">
        <f t="shared" si="0"/>
        <v>1191</v>
      </c>
      <c r="D8" s="11">
        <v>202</v>
      </c>
      <c r="E8" s="12">
        <v>989</v>
      </c>
      <c r="F8" s="13">
        <v>53</v>
      </c>
      <c r="G8" s="14">
        <f t="shared" si="1"/>
        <v>1244</v>
      </c>
    </row>
    <row r="9" spans="1:7" s="2" customFormat="1" ht="13.5" customHeight="1">
      <c r="A9" s="38"/>
      <c r="B9" s="16" t="s">
        <v>11</v>
      </c>
      <c r="C9" s="15">
        <f t="shared" si="0"/>
        <v>1647</v>
      </c>
      <c r="D9" s="17">
        <v>218</v>
      </c>
      <c r="E9" s="18">
        <v>1429</v>
      </c>
      <c r="F9" s="19">
        <v>40</v>
      </c>
      <c r="G9" s="20">
        <f t="shared" si="1"/>
        <v>1687</v>
      </c>
    </row>
    <row r="10" spans="1:7" s="2" customFormat="1" ht="13.5" customHeight="1">
      <c r="A10" s="38"/>
      <c r="B10" s="16" t="s">
        <v>12</v>
      </c>
      <c r="C10" s="15">
        <f t="shared" si="0"/>
        <v>1429</v>
      </c>
      <c r="D10" s="17">
        <v>211</v>
      </c>
      <c r="E10" s="18">
        <v>1218</v>
      </c>
      <c r="F10" s="19">
        <v>51</v>
      </c>
      <c r="G10" s="20">
        <f t="shared" si="1"/>
        <v>1480</v>
      </c>
    </row>
    <row r="11" spans="1:7" s="2" customFormat="1" ht="13.5" customHeight="1">
      <c r="A11" s="38"/>
      <c r="B11" s="16" t="s">
        <v>13</v>
      </c>
      <c r="C11" s="15">
        <f t="shared" si="0"/>
        <v>1120</v>
      </c>
      <c r="D11" s="17">
        <v>151</v>
      </c>
      <c r="E11" s="18">
        <v>969</v>
      </c>
      <c r="F11" s="19">
        <v>34</v>
      </c>
      <c r="G11" s="20">
        <f t="shared" si="1"/>
        <v>1154</v>
      </c>
    </row>
    <row r="12" spans="1:7" s="2" customFormat="1" ht="13.5" customHeight="1">
      <c r="A12" s="38"/>
      <c r="B12" s="16" t="s">
        <v>14</v>
      </c>
      <c r="C12" s="15">
        <f t="shared" si="0"/>
        <v>933</v>
      </c>
      <c r="D12" s="17">
        <v>106</v>
      </c>
      <c r="E12" s="18">
        <v>827</v>
      </c>
      <c r="F12" s="19">
        <v>31</v>
      </c>
      <c r="G12" s="20">
        <f t="shared" si="1"/>
        <v>964</v>
      </c>
    </row>
    <row r="13" spans="1:7" s="2" customFormat="1" ht="13.5" customHeight="1" thickBot="1">
      <c r="A13" s="38"/>
      <c r="B13" s="21" t="s">
        <v>15</v>
      </c>
      <c r="C13" s="22">
        <f t="shared" si="0"/>
        <v>949</v>
      </c>
      <c r="D13" s="23">
        <v>112</v>
      </c>
      <c r="E13" s="24">
        <v>837</v>
      </c>
      <c r="F13" s="25">
        <v>43</v>
      </c>
      <c r="G13" s="26">
        <f t="shared" si="1"/>
        <v>992</v>
      </c>
    </row>
    <row r="14" spans="1:7" s="2" customFormat="1" ht="13.5" customHeight="1" thickBot="1" thickTop="1">
      <c r="A14" s="39"/>
      <c r="B14" s="27" t="s">
        <v>5</v>
      </c>
      <c r="C14" s="28">
        <f>SUM(C7:C13)</f>
        <v>8964</v>
      </c>
      <c r="D14" s="29">
        <f>SUM(D7:D13)</f>
        <v>1258</v>
      </c>
      <c r="E14" s="29">
        <f>SUM(E7:E13)</f>
        <v>7706</v>
      </c>
      <c r="F14" s="29">
        <f>SUM(F7:F13)</f>
        <v>278</v>
      </c>
      <c r="G14" s="30">
        <f>SUM(G7:G13)</f>
        <v>9242</v>
      </c>
    </row>
    <row r="15" spans="1:7" s="2" customFormat="1" ht="13.5" customHeight="1">
      <c r="A15" s="40" t="s">
        <v>16</v>
      </c>
      <c r="B15" s="9" t="s">
        <v>9</v>
      </c>
      <c r="C15" s="10">
        <f aca="true" t="shared" si="2" ref="C15:C21">D15+E15</f>
        <v>1091</v>
      </c>
      <c r="D15" s="11">
        <v>197</v>
      </c>
      <c r="E15" s="12">
        <v>894</v>
      </c>
      <c r="F15" s="13">
        <v>22</v>
      </c>
      <c r="G15" s="14">
        <f>C15+F15</f>
        <v>1113</v>
      </c>
    </row>
    <row r="16" spans="1:7" s="2" customFormat="1" ht="13.5" customHeight="1">
      <c r="A16" s="38"/>
      <c r="B16" s="9" t="s">
        <v>10</v>
      </c>
      <c r="C16" s="15">
        <f t="shared" si="2"/>
        <v>885</v>
      </c>
      <c r="D16" s="11">
        <v>168</v>
      </c>
      <c r="E16" s="12">
        <v>717</v>
      </c>
      <c r="F16" s="13">
        <v>37</v>
      </c>
      <c r="G16" s="14">
        <f>C16+F16</f>
        <v>922</v>
      </c>
    </row>
    <row r="17" spans="1:7" s="2" customFormat="1" ht="13.5" customHeight="1">
      <c r="A17" s="38"/>
      <c r="B17" s="16" t="s">
        <v>11</v>
      </c>
      <c r="C17" s="15">
        <f t="shared" si="2"/>
        <v>1203</v>
      </c>
      <c r="D17" s="17">
        <v>203</v>
      </c>
      <c r="E17" s="18">
        <v>1000</v>
      </c>
      <c r="F17" s="19">
        <v>35</v>
      </c>
      <c r="G17" s="20">
        <f t="shared" si="1"/>
        <v>1238</v>
      </c>
    </row>
    <row r="18" spans="1:7" s="2" customFormat="1" ht="13.5" customHeight="1">
      <c r="A18" s="38"/>
      <c r="B18" s="16" t="s">
        <v>12</v>
      </c>
      <c r="C18" s="15">
        <f t="shared" si="2"/>
        <v>962</v>
      </c>
      <c r="D18" s="17">
        <v>158</v>
      </c>
      <c r="E18" s="18">
        <v>804</v>
      </c>
      <c r="F18" s="19">
        <v>34</v>
      </c>
      <c r="G18" s="20">
        <f t="shared" si="1"/>
        <v>996</v>
      </c>
    </row>
    <row r="19" spans="1:7" s="2" customFormat="1" ht="13.5" customHeight="1">
      <c r="A19" s="38"/>
      <c r="B19" s="16" t="s">
        <v>13</v>
      </c>
      <c r="C19" s="15">
        <f t="shared" si="2"/>
        <v>785</v>
      </c>
      <c r="D19" s="17">
        <v>117</v>
      </c>
      <c r="E19" s="18">
        <v>668</v>
      </c>
      <c r="F19" s="19">
        <v>29</v>
      </c>
      <c r="G19" s="20">
        <f t="shared" si="1"/>
        <v>814</v>
      </c>
    </row>
    <row r="20" spans="1:7" s="2" customFormat="1" ht="13.5" customHeight="1">
      <c r="A20" s="38"/>
      <c r="B20" s="16" t="s">
        <v>14</v>
      </c>
      <c r="C20" s="15">
        <f t="shared" si="2"/>
        <v>807</v>
      </c>
      <c r="D20" s="17">
        <v>107</v>
      </c>
      <c r="E20" s="18">
        <v>700</v>
      </c>
      <c r="F20" s="19">
        <v>13</v>
      </c>
      <c r="G20" s="20">
        <f t="shared" si="1"/>
        <v>820</v>
      </c>
    </row>
    <row r="21" spans="1:7" s="2" customFormat="1" ht="13.5" customHeight="1" thickBot="1">
      <c r="A21" s="38"/>
      <c r="B21" s="21" t="s">
        <v>15</v>
      </c>
      <c r="C21" s="22">
        <f t="shared" si="2"/>
        <v>533</v>
      </c>
      <c r="D21" s="23">
        <v>74</v>
      </c>
      <c r="E21" s="24">
        <v>459</v>
      </c>
      <c r="F21" s="25">
        <v>16</v>
      </c>
      <c r="G21" s="26">
        <f t="shared" si="1"/>
        <v>549</v>
      </c>
    </row>
    <row r="22" spans="1:7" s="2" customFormat="1" ht="13.5" customHeight="1" thickBot="1" thickTop="1">
      <c r="A22" s="39"/>
      <c r="B22" s="27" t="s">
        <v>5</v>
      </c>
      <c r="C22" s="28">
        <f>SUM(C15:C21)</f>
        <v>6266</v>
      </c>
      <c r="D22" s="29">
        <v>175</v>
      </c>
      <c r="E22" s="29">
        <v>998</v>
      </c>
      <c r="F22" s="29">
        <v>18</v>
      </c>
      <c r="G22" s="30">
        <f>SUM(G15:G21)</f>
        <v>6452</v>
      </c>
    </row>
    <row r="23" spans="1:7" s="2" customFormat="1" ht="13.5" customHeight="1">
      <c r="A23" s="38" t="s">
        <v>17</v>
      </c>
      <c r="B23" s="9" t="s">
        <v>9</v>
      </c>
      <c r="C23" s="10">
        <f aca="true" t="shared" si="3" ref="C23:C29">D23+E23</f>
        <v>1181</v>
      </c>
      <c r="D23" s="11">
        <v>171</v>
      </c>
      <c r="E23" s="12">
        <v>1010</v>
      </c>
      <c r="F23" s="13">
        <v>17</v>
      </c>
      <c r="G23" s="14">
        <f>C23+F23</f>
        <v>1198</v>
      </c>
    </row>
    <row r="24" spans="1:7" s="2" customFormat="1" ht="13.5" customHeight="1">
      <c r="A24" s="38"/>
      <c r="B24" s="9" t="s">
        <v>10</v>
      </c>
      <c r="C24" s="15">
        <f t="shared" si="3"/>
        <v>586</v>
      </c>
      <c r="D24" s="11">
        <v>86</v>
      </c>
      <c r="E24" s="12">
        <v>500</v>
      </c>
      <c r="F24" s="13">
        <v>18</v>
      </c>
      <c r="G24" s="14">
        <f>C24+F24</f>
        <v>604</v>
      </c>
    </row>
    <row r="25" spans="1:7" s="2" customFormat="1" ht="13.5" customHeight="1">
      <c r="A25" s="38"/>
      <c r="B25" s="16" t="s">
        <v>11</v>
      </c>
      <c r="C25" s="15">
        <f t="shared" si="3"/>
        <v>987</v>
      </c>
      <c r="D25" s="17">
        <v>112</v>
      </c>
      <c r="E25" s="18">
        <v>875</v>
      </c>
      <c r="F25" s="19">
        <v>28</v>
      </c>
      <c r="G25" s="20">
        <f t="shared" si="1"/>
        <v>1015</v>
      </c>
    </row>
    <row r="26" spans="1:7" s="2" customFormat="1" ht="13.5" customHeight="1">
      <c r="A26" s="38"/>
      <c r="B26" s="16" t="s">
        <v>12</v>
      </c>
      <c r="C26" s="15">
        <f t="shared" si="3"/>
        <v>706</v>
      </c>
      <c r="D26" s="17">
        <v>99</v>
      </c>
      <c r="E26" s="18">
        <v>607</v>
      </c>
      <c r="F26" s="19">
        <v>21</v>
      </c>
      <c r="G26" s="20">
        <f t="shared" si="1"/>
        <v>727</v>
      </c>
    </row>
    <row r="27" spans="1:7" s="2" customFormat="1" ht="13.5" customHeight="1">
      <c r="A27" s="38"/>
      <c r="B27" s="16" t="s">
        <v>13</v>
      </c>
      <c r="C27" s="15">
        <f t="shared" si="3"/>
        <v>531</v>
      </c>
      <c r="D27" s="17">
        <v>56</v>
      </c>
      <c r="E27" s="18">
        <v>475</v>
      </c>
      <c r="F27" s="19">
        <v>21</v>
      </c>
      <c r="G27" s="20">
        <f t="shared" si="1"/>
        <v>552</v>
      </c>
    </row>
    <row r="28" spans="1:7" s="2" customFormat="1" ht="13.5" customHeight="1">
      <c r="A28" s="38"/>
      <c r="B28" s="16" t="s">
        <v>14</v>
      </c>
      <c r="C28" s="15">
        <f t="shared" si="3"/>
        <v>514</v>
      </c>
      <c r="D28" s="17">
        <v>47</v>
      </c>
      <c r="E28" s="18">
        <v>467</v>
      </c>
      <c r="F28" s="19">
        <v>16</v>
      </c>
      <c r="G28" s="20">
        <f t="shared" si="1"/>
        <v>530</v>
      </c>
    </row>
    <row r="29" spans="1:7" s="2" customFormat="1" ht="13.5" customHeight="1" thickBot="1">
      <c r="A29" s="38"/>
      <c r="B29" s="21" t="s">
        <v>15</v>
      </c>
      <c r="C29" s="22">
        <f t="shared" si="3"/>
        <v>425</v>
      </c>
      <c r="D29" s="23">
        <v>43</v>
      </c>
      <c r="E29" s="24">
        <v>382</v>
      </c>
      <c r="F29" s="25">
        <v>12</v>
      </c>
      <c r="G29" s="26">
        <f t="shared" si="1"/>
        <v>437</v>
      </c>
    </row>
    <row r="30" spans="1:7" s="2" customFormat="1" ht="13.5" customHeight="1" thickBot="1" thickTop="1">
      <c r="A30" s="39"/>
      <c r="B30" s="27" t="s">
        <v>5</v>
      </c>
      <c r="C30" s="28">
        <f>SUM(C23:C29)</f>
        <v>4930</v>
      </c>
      <c r="D30" s="29">
        <f>SUM(D23:D29)</f>
        <v>614</v>
      </c>
      <c r="E30" s="29">
        <f>SUM(E23:E29)</f>
        <v>4316</v>
      </c>
      <c r="F30" s="29">
        <f>SUM(F23:F29)</f>
        <v>133</v>
      </c>
      <c r="G30" s="30">
        <f>SUM(G23:G29)</f>
        <v>5063</v>
      </c>
    </row>
    <row r="31" spans="1:7" s="2" customFormat="1" ht="13.5" customHeight="1">
      <c r="A31" s="41" t="s">
        <v>18</v>
      </c>
      <c r="B31" s="9" t="s">
        <v>9</v>
      </c>
      <c r="C31" s="10">
        <f aca="true" t="shared" si="4" ref="C31:C37">D31+E31</f>
        <v>1755</v>
      </c>
      <c r="D31" s="11">
        <v>228</v>
      </c>
      <c r="E31" s="12">
        <v>1527</v>
      </c>
      <c r="F31" s="13">
        <v>35</v>
      </c>
      <c r="G31" s="14">
        <f>C31+F31</f>
        <v>1790</v>
      </c>
    </row>
    <row r="32" spans="1:7" s="2" customFormat="1" ht="13.5" customHeight="1">
      <c r="A32" s="42"/>
      <c r="B32" s="9" t="s">
        <v>10</v>
      </c>
      <c r="C32" s="15">
        <f t="shared" si="4"/>
        <v>1029</v>
      </c>
      <c r="D32" s="11">
        <v>174</v>
      </c>
      <c r="E32" s="12">
        <v>855</v>
      </c>
      <c r="F32" s="13">
        <v>40</v>
      </c>
      <c r="G32" s="14">
        <f>C32+F32</f>
        <v>1069</v>
      </c>
    </row>
    <row r="33" spans="1:7" s="2" customFormat="1" ht="13.5" customHeight="1">
      <c r="A33" s="42"/>
      <c r="B33" s="16" t="s">
        <v>11</v>
      </c>
      <c r="C33" s="15">
        <f t="shared" si="4"/>
        <v>1572</v>
      </c>
      <c r="D33" s="17">
        <v>187</v>
      </c>
      <c r="E33" s="18">
        <v>1385</v>
      </c>
      <c r="F33" s="19">
        <v>40</v>
      </c>
      <c r="G33" s="20">
        <f t="shared" si="1"/>
        <v>1612</v>
      </c>
    </row>
    <row r="34" spans="1:7" s="2" customFormat="1" ht="13.5" customHeight="1">
      <c r="A34" s="42"/>
      <c r="B34" s="16" t="s">
        <v>12</v>
      </c>
      <c r="C34" s="15">
        <f t="shared" si="4"/>
        <v>1334</v>
      </c>
      <c r="D34" s="17">
        <v>193</v>
      </c>
      <c r="E34" s="18">
        <v>1141</v>
      </c>
      <c r="F34" s="19">
        <v>53</v>
      </c>
      <c r="G34" s="20">
        <f t="shared" si="1"/>
        <v>1387</v>
      </c>
    </row>
    <row r="35" spans="1:7" s="2" customFormat="1" ht="13.5" customHeight="1">
      <c r="A35" s="42"/>
      <c r="B35" s="16" t="s">
        <v>13</v>
      </c>
      <c r="C35" s="15">
        <f t="shared" si="4"/>
        <v>986</v>
      </c>
      <c r="D35" s="17">
        <v>103</v>
      </c>
      <c r="E35" s="18">
        <v>883</v>
      </c>
      <c r="F35" s="19">
        <v>28</v>
      </c>
      <c r="G35" s="20">
        <f t="shared" si="1"/>
        <v>1014</v>
      </c>
    </row>
    <row r="36" spans="1:7" s="2" customFormat="1" ht="13.5" customHeight="1">
      <c r="A36" s="42"/>
      <c r="B36" s="16" t="s">
        <v>14</v>
      </c>
      <c r="C36" s="15">
        <f t="shared" si="4"/>
        <v>953</v>
      </c>
      <c r="D36" s="17">
        <v>116</v>
      </c>
      <c r="E36" s="18">
        <v>837</v>
      </c>
      <c r="F36" s="19">
        <v>19</v>
      </c>
      <c r="G36" s="20">
        <f t="shared" si="1"/>
        <v>972</v>
      </c>
    </row>
    <row r="37" spans="1:7" s="2" customFormat="1" ht="13.5" customHeight="1" thickBot="1">
      <c r="A37" s="42"/>
      <c r="B37" s="21" t="s">
        <v>15</v>
      </c>
      <c r="C37" s="22">
        <f t="shared" si="4"/>
        <v>813</v>
      </c>
      <c r="D37" s="23">
        <v>91</v>
      </c>
      <c r="E37" s="24">
        <v>722</v>
      </c>
      <c r="F37" s="25">
        <v>35</v>
      </c>
      <c r="G37" s="26">
        <f t="shared" si="1"/>
        <v>848</v>
      </c>
    </row>
    <row r="38" spans="1:7" s="2" customFormat="1" ht="13.5" customHeight="1" thickBot="1" thickTop="1">
      <c r="A38" s="43"/>
      <c r="B38" s="27" t="s">
        <v>5</v>
      </c>
      <c r="C38" s="28">
        <f>SUM(C31:C37)</f>
        <v>8442</v>
      </c>
      <c r="D38" s="29">
        <f>SUM(D31:D37)</f>
        <v>1092</v>
      </c>
      <c r="E38" s="29">
        <f>SUM(E31:E37)</f>
        <v>7350</v>
      </c>
      <c r="F38" s="29">
        <f>SUM(F31:F37)</f>
        <v>250</v>
      </c>
      <c r="G38" s="30">
        <f>SUM(G31:G37)</f>
        <v>8692</v>
      </c>
    </row>
    <row r="39" spans="1:7" s="2" customFormat="1" ht="13.5" customHeight="1">
      <c r="A39" s="38" t="s">
        <v>19</v>
      </c>
      <c r="B39" s="9" t="s">
        <v>9</v>
      </c>
      <c r="C39" s="10">
        <f aca="true" t="shared" si="5" ref="C39:C45">D39+E39</f>
        <v>870</v>
      </c>
      <c r="D39" s="11">
        <v>132</v>
      </c>
      <c r="E39" s="12">
        <v>738</v>
      </c>
      <c r="F39" s="13">
        <v>12</v>
      </c>
      <c r="G39" s="14">
        <f>C39+F39</f>
        <v>882</v>
      </c>
    </row>
    <row r="40" spans="1:7" s="2" customFormat="1" ht="13.5" customHeight="1">
      <c r="A40" s="38"/>
      <c r="B40" s="9" t="s">
        <v>10</v>
      </c>
      <c r="C40" s="15">
        <f t="shared" si="5"/>
        <v>596</v>
      </c>
      <c r="D40" s="11">
        <v>98</v>
      </c>
      <c r="E40" s="12">
        <v>498</v>
      </c>
      <c r="F40" s="13">
        <v>11</v>
      </c>
      <c r="G40" s="14">
        <f>C40+F40</f>
        <v>607</v>
      </c>
    </row>
    <row r="41" spans="1:7" s="2" customFormat="1" ht="13.5" customHeight="1">
      <c r="A41" s="38"/>
      <c r="B41" s="16" t="s">
        <v>11</v>
      </c>
      <c r="C41" s="15">
        <f t="shared" si="5"/>
        <v>935</v>
      </c>
      <c r="D41" s="17">
        <v>127</v>
      </c>
      <c r="E41" s="18">
        <v>808</v>
      </c>
      <c r="F41" s="19">
        <v>20</v>
      </c>
      <c r="G41" s="20">
        <f t="shared" si="1"/>
        <v>955</v>
      </c>
    </row>
    <row r="42" spans="1:7" s="2" customFormat="1" ht="13.5" customHeight="1">
      <c r="A42" s="38"/>
      <c r="B42" s="16" t="s">
        <v>12</v>
      </c>
      <c r="C42" s="15">
        <f t="shared" si="5"/>
        <v>684</v>
      </c>
      <c r="D42" s="17">
        <v>97</v>
      </c>
      <c r="E42" s="18">
        <v>587</v>
      </c>
      <c r="F42" s="19">
        <v>28</v>
      </c>
      <c r="G42" s="20">
        <f t="shared" si="1"/>
        <v>712</v>
      </c>
    </row>
    <row r="43" spans="1:7" s="2" customFormat="1" ht="13.5" customHeight="1">
      <c r="A43" s="38"/>
      <c r="B43" s="16" t="s">
        <v>13</v>
      </c>
      <c r="C43" s="15">
        <f t="shared" si="5"/>
        <v>460</v>
      </c>
      <c r="D43" s="17">
        <v>50</v>
      </c>
      <c r="E43" s="18">
        <v>410</v>
      </c>
      <c r="F43" s="19">
        <v>18</v>
      </c>
      <c r="G43" s="20">
        <f t="shared" si="1"/>
        <v>478</v>
      </c>
    </row>
    <row r="44" spans="1:7" s="2" customFormat="1" ht="13.5" customHeight="1">
      <c r="A44" s="38"/>
      <c r="B44" s="16" t="s">
        <v>14</v>
      </c>
      <c r="C44" s="15">
        <f t="shared" si="5"/>
        <v>464</v>
      </c>
      <c r="D44" s="17">
        <v>59</v>
      </c>
      <c r="E44" s="18">
        <v>405</v>
      </c>
      <c r="F44" s="19">
        <v>14</v>
      </c>
      <c r="G44" s="20">
        <f t="shared" si="1"/>
        <v>478</v>
      </c>
    </row>
    <row r="45" spans="1:7" s="2" customFormat="1" ht="13.5" customHeight="1" thickBot="1">
      <c r="A45" s="38"/>
      <c r="B45" s="21" t="s">
        <v>15</v>
      </c>
      <c r="C45" s="22">
        <f t="shared" si="5"/>
        <v>478</v>
      </c>
      <c r="D45" s="23">
        <v>41</v>
      </c>
      <c r="E45" s="24">
        <v>437</v>
      </c>
      <c r="F45" s="25">
        <v>21</v>
      </c>
      <c r="G45" s="26">
        <f t="shared" si="1"/>
        <v>499</v>
      </c>
    </row>
    <row r="46" spans="1:7" s="2" customFormat="1" ht="13.5" customHeight="1" thickBot="1" thickTop="1">
      <c r="A46" s="39"/>
      <c r="B46" s="27" t="s">
        <v>5</v>
      </c>
      <c r="C46" s="28">
        <f>SUM(C39:C45)</f>
        <v>4487</v>
      </c>
      <c r="D46" s="29">
        <f>SUM(D39:D45)</f>
        <v>604</v>
      </c>
      <c r="E46" s="29">
        <f>SUM(E39:E45)</f>
        <v>3883</v>
      </c>
      <c r="F46" s="29">
        <f>SUM(F39:F45)</f>
        <v>124</v>
      </c>
      <c r="G46" s="30">
        <f>SUM(G39:G45)</f>
        <v>4611</v>
      </c>
    </row>
    <row r="47" spans="1:7" s="2" customFormat="1" ht="13.5" customHeight="1">
      <c r="A47" s="38" t="s">
        <v>20</v>
      </c>
      <c r="B47" s="9" t="s">
        <v>9</v>
      </c>
      <c r="C47" s="10">
        <f aca="true" t="shared" si="6" ref="C47:C53">D47+E47</f>
        <v>1066</v>
      </c>
      <c r="D47" s="11">
        <v>187</v>
      </c>
      <c r="E47" s="12">
        <v>879</v>
      </c>
      <c r="F47" s="13">
        <v>20</v>
      </c>
      <c r="G47" s="14">
        <f>C47+F47</f>
        <v>1086</v>
      </c>
    </row>
    <row r="48" spans="1:7" s="2" customFormat="1" ht="13.5" customHeight="1">
      <c r="A48" s="38"/>
      <c r="B48" s="9" t="s">
        <v>10</v>
      </c>
      <c r="C48" s="15">
        <f t="shared" si="6"/>
        <v>1050</v>
      </c>
      <c r="D48" s="11">
        <v>178</v>
      </c>
      <c r="E48" s="12">
        <v>872</v>
      </c>
      <c r="F48" s="13">
        <v>30</v>
      </c>
      <c r="G48" s="14">
        <f>C48+F48</f>
        <v>1080</v>
      </c>
    </row>
    <row r="49" spans="1:7" s="2" customFormat="1" ht="13.5" customHeight="1">
      <c r="A49" s="38"/>
      <c r="B49" s="16" t="s">
        <v>11</v>
      </c>
      <c r="C49" s="15">
        <f t="shared" si="6"/>
        <v>1382</v>
      </c>
      <c r="D49" s="17">
        <v>186</v>
      </c>
      <c r="E49" s="18">
        <v>1196</v>
      </c>
      <c r="F49" s="19">
        <v>46</v>
      </c>
      <c r="G49" s="20">
        <f t="shared" si="1"/>
        <v>1428</v>
      </c>
    </row>
    <row r="50" spans="1:7" s="2" customFormat="1" ht="13.5" customHeight="1">
      <c r="A50" s="38"/>
      <c r="B50" s="16" t="s">
        <v>12</v>
      </c>
      <c r="C50" s="15">
        <f t="shared" si="6"/>
        <v>1374</v>
      </c>
      <c r="D50" s="17">
        <v>186</v>
      </c>
      <c r="E50" s="18">
        <v>1188</v>
      </c>
      <c r="F50" s="19">
        <v>47</v>
      </c>
      <c r="G50" s="20">
        <f t="shared" si="1"/>
        <v>1421</v>
      </c>
    </row>
    <row r="51" spans="1:7" s="2" customFormat="1" ht="13.5" customHeight="1">
      <c r="A51" s="38"/>
      <c r="B51" s="16" t="s">
        <v>13</v>
      </c>
      <c r="C51" s="15">
        <f t="shared" si="6"/>
        <v>1000</v>
      </c>
      <c r="D51" s="17">
        <v>128</v>
      </c>
      <c r="E51" s="18">
        <v>872</v>
      </c>
      <c r="F51" s="19">
        <v>35</v>
      </c>
      <c r="G51" s="20">
        <f t="shared" si="1"/>
        <v>1035</v>
      </c>
    </row>
    <row r="52" spans="1:7" s="2" customFormat="1" ht="13.5" customHeight="1">
      <c r="A52" s="38"/>
      <c r="B52" s="16" t="s">
        <v>14</v>
      </c>
      <c r="C52" s="15">
        <f t="shared" si="6"/>
        <v>778</v>
      </c>
      <c r="D52" s="17">
        <v>79</v>
      </c>
      <c r="E52" s="18">
        <v>699</v>
      </c>
      <c r="F52" s="19">
        <v>25</v>
      </c>
      <c r="G52" s="20">
        <f t="shared" si="1"/>
        <v>803</v>
      </c>
    </row>
    <row r="53" spans="1:7" s="2" customFormat="1" ht="13.5" customHeight="1" thickBot="1">
      <c r="A53" s="38"/>
      <c r="B53" s="21" t="s">
        <v>15</v>
      </c>
      <c r="C53" s="22">
        <f t="shared" si="6"/>
        <v>849</v>
      </c>
      <c r="D53" s="23">
        <v>115</v>
      </c>
      <c r="E53" s="24">
        <v>734</v>
      </c>
      <c r="F53" s="25">
        <v>29</v>
      </c>
      <c r="G53" s="26">
        <f t="shared" si="1"/>
        <v>878</v>
      </c>
    </row>
    <row r="54" spans="1:7" s="2" customFormat="1" ht="13.5" customHeight="1" thickBot="1" thickTop="1">
      <c r="A54" s="39"/>
      <c r="B54" s="27" t="s">
        <v>5</v>
      </c>
      <c r="C54" s="28">
        <f>SUM(C47:C53)</f>
        <v>7499</v>
      </c>
      <c r="D54" s="29">
        <f>SUM(D47:D53)</f>
        <v>1059</v>
      </c>
      <c r="E54" s="29">
        <f>SUM(E47:E53)</f>
        <v>6440</v>
      </c>
      <c r="F54" s="29">
        <f>SUM(F47:F53)</f>
        <v>232</v>
      </c>
      <c r="G54" s="30">
        <f>SUM(G47:G53)</f>
        <v>7731</v>
      </c>
    </row>
    <row r="55" spans="1:7" s="2" customFormat="1" ht="13.5" customHeight="1">
      <c r="A55" s="38" t="s">
        <v>21</v>
      </c>
      <c r="B55" s="9" t="s">
        <v>9</v>
      </c>
      <c r="C55" s="10">
        <f aca="true" t="shared" si="7" ref="C55:C61">D55+E55</f>
        <v>1144</v>
      </c>
      <c r="D55" s="11">
        <v>171</v>
      </c>
      <c r="E55" s="12">
        <v>973</v>
      </c>
      <c r="F55" s="13">
        <v>23</v>
      </c>
      <c r="G55" s="14">
        <f>C55+F55</f>
        <v>1167</v>
      </c>
    </row>
    <row r="56" spans="1:7" s="2" customFormat="1" ht="13.5" customHeight="1">
      <c r="A56" s="38"/>
      <c r="B56" s="9" t="s">
        <v>10</v>
      </c>
      <c r="C56" s="15">
        <f t="shared" si="7"/>
        <v>836</v>
      </c>
      <c r="D56" s="11">
        <v>140</v>
      </c>
      <c r="E56" s="12">
        <v>696</v>
      </c>
      <c r="F56" s="13">
        <v>19</v>
      </c>
      <c r="G56" s="14">
        <f>C56+F56</f>
        <v>855</v>
      </c>
    </row>
    <row r="57" spans="1:7" s="2" customFormat="1" ht="13.5" customHeight="1">
      <c r="A57" s="38"/>
      <c r="B57" s="16" t="s">
        <v>11</v>
      </c>
      <c r="C57" s="15">
        <f t="shared" si="7"/>
        <v>1253</v>
      </c>
      <c r="D57" s="17">
        <v>156</v>
      </c>
      <c r="E57" s="18">
        <v>1097</v>
      </c>
      <c r="F57" s="19">
        <v>31</v>
      </c>
      <c r="G57" s="20">
        <f t="shared" si="1"/>
        <v>1284</v>
      </c>
    </row>
    <row r="58" spans="1:7" s="2" customFormat="1" ht="13.5" customHeight="1">
      <c r="A58" s="38"/>
      <c r="B58" s="16" t="s">
        <v>12</v>
      </c>
      <c r="C58" s="15">
        <f t="shared" si="7"/>
        <v>1081</v>
      </c>
      <c r="D58" s="17">
        <v>155</v>
      </c>
      <c r="E58" s="18">
        <v>926</v>
      </c>
      <c r="F58" s="19">
        <v>47</v>
      </c>
      <c r="G58" s="20">
        <f t="shared" si="1"/>
        <v>1128</v>
      </c>
    </row>
    <row r="59" spans="1:7" s="2" customFormat="1" ht="13.5" customHeight="1">
      <c r="A59" s="38"/>
      <c r="B59" s="16" t="s">
        <v>13</v>
      </c>
      <c r="C59" s="15">
        <f t="shared" si="7"/>
        <v>830</v>
      </c>
      <c r="D59" s="17">
        <v>114</v>
      </c>
      <c r="E59" s="18">
        <v>716</v>
      </c>
      <c r="F59" s="19">
        <v>31</v>
      </c>
      <c r="G59" s="20">
        <f t="shared" si="1"/>
        <v>861</v>
      </c>
    </row>
    <row r="60" spans="1:7" s="2" customFormat="1" ht="13.5" customHeight="1">
      <c r="A60" s="38"/>
      <c r="B60" s="16" t="s">
        <v>14</v>
      </c>
      <c r="C60" s="15">
        <f t="shared" si="7"/>
        <v>722</v>
      </c>
      <c r="D60" s="17">
        <v>81</v>
      </c>
      <c r="E60" s="18">
        <v>641</v>
      </c>
      <c r="F60" s="19">
        <v>21</v>
      </c>
      <c r="G60" s="20">
        <f t="shared" si="1"/>
        <v>743</v>
      </c>
    </row>
    <row r="61" spans="1:7" s="2" customFormat="1" ht="13.5" customHeight="1" thickBot="1">
      <c r="A61" s="38"/>
      <c r="B61" s="21" t="s">
        <v>15</v>
      </c>
      <c r="C61" s="31">
        <f t="shared" si="7"/>
        <v>790</v>
      </c>
      <c r="D61" s="23">
        <v>103</v>
      </c>
      <c r="E61" s="24">
        <v>687</v>
      </c>
      <c r="F61" s="25">
        <v>33</v>
      </c>
      <c r="G61" s="26">
        <f t="shared" si="1"/>
        <v>823</v>
      </c>
    </row>
    <row r="62" spans="1:7" s="2" customFormat="1" ht="13.5" customHeight="1" thickBot="1" thickTop="1">
      <c r="A62" s="39"/>
      <c r="B62" s="27" t="s">
        <v>5</v>
      </c>
      <c r="C62" s="28">
        <f>SUM(C55:C61)</f>
        <v>6656</v>
      </c>
      <c r="D62" s="29">
        <f>SUM(D55:D61)</f>
        <v>920</v>
      </c>
      <c r="E62" s="29">
        <f>SUM(E55:E61)</f>
        <v>5736</v>
      </c>
      <c r="F62" s="29">
        <f>SUM(F55:F61)</f>
        <v>205</v>
      </c>
      <c r="G62" s="30">
        <f>SUM(G55:G61)</f>
        <v>6861</v>
      </c>
    </row>
    <row r="63" spans="1:7" s="2" customFormat="1" ht="13.5" customHeight="1">
      <c r="A63" s="38" t="s">
        <v>22</v>
      </c>
      <c r="B63" s="9" t="s">
        <v>9</v>
      </c>
      <c r="C63" s="10">
        <f aca="true" t="shared" si="8" ref="C63:F69">C7+C15+C23+C31+C39+C47+C55</f>
        <v>8802</v>
      </c>
      <c r="D63" s="32">
        <f t="shared" si="8"/>
        <v>1344</v>
      </c>
      <c r="E63" s="33">
        <f t="shared" si="8"/>
        <v>7458</v>
      </c>
      <c r="F63" s="10">
        <f t="shared" si="8"/>
        <v>155</v>
      </c>
      <c r="G63" s="14">
        <f>C63+F63</f>
        <v>8957</v>
      </c>
    </row>
    <row r="64" spans="1:7" s="2" customFormat="1" ht="13.5" customHeight="1">
      <c r="A64" s="38"/>
      <c r="B64" s="9" t="s">
        <v>10</v>
      </c>
      <c r="C64" s="15">
        <f t="shared" si="8"/>
        <v>6173</v>
      </c>
      <c r="D64" s="34">
        <f t="shared" si="8"/>
        <v>1046</v>
      </c>
      <c r="E64" s="35">
        <f t="shared" si="8"/>
        <v>5127</v>
      </c>
      <c r="F64" s="15">
        <f t="shared" si="8"/>
        <v>208</v>
      </c>
      <c r="G64" s="14">
        <f>C64+F64</f>
        <v>6381</v>
      </c>
    </row>
    <row r="65" spans="1:7" s="2" customFormat="1" ht="13.5" customHeight="1">
      <c r="A65" s="38"/>
      <c r="B65" s="16" t="s">
        <v>11</v>
      </c>
      <c r="C65" s="15">
        <f t="shared" si="8"/>
        <v>8979</v>
      </c>
      <c r="D65" s="34">
        <f t="shared" si="8"/>
        <v>1189</v>
      </c>
      <c r="E65" s="35">
        <f t="shared" si="8"/>
        <v>7790</v>
      </c>
      <c r="F65" s="15">
        <f t="shared" si="8"/>
        <v>240</v>
      </c>
      <c r="G65" s="20">
        <f t="shared" si="1"/>
        <v>9219</v>
      </c>
    </row>
    <row r="66" spans="1:7" s="2" customFormat="1" ht="13.5" customHeight="1">
      <c r="A66" s="38"/>
      <c r="B66" s="16" t="s">
        <v>12</v>
      </c>
      <c r="C66" s="15">
        <f t="shared" si="8"/>
        <v>7570</v>
      </c>
      <c r="D66" s="34">
        <f t="shared" si="8"/>
        <v>1099</v>
      </c>
      <c r="E66" s="35">
        <f t="shared" si="8"/>
        <v>6471</v>
      </c>
      <c r="F66" s="15">
        <f t="shared" si="8"/>
        <v>281</v>
      </c>
      <c r="G66" s="20">
        <f t="shared" si="1"/>
        <v>7851</v>
      </c>
    </row>
    <row r="67" spans="1:7" s="2" customFormat="1" ht="13.5" customHeight="1">
      <c r="A67" s="38"/>
      <c r="B67" s="16" t="s">
        <v>13</v>
      </c>
      <c r="C67" s="15">
        <f t="shared" si="8"/>
        <v>5712</v>
      </c>
      <c r="D67" s="34">
        <f t="shared" si="8"/>
        <v>719</v>
      </c>
      <c r="E67" s="35">
        <f t="shared" si="8"/>
        <v>4993</v>
      </c>
      <c r="F67" s="15">
        <f t="shared" si="8"/>
        <v>196</v>
      </c>
      <c r="G67" s="20">
        <f t="shared" si="1"/>
        <v>5908</v>
      </c>
    </row>
    <row r="68" spans="1:7" s="2" customFormat="1" ht="13.5" customHeight="1">
      <c r="A68" s="38"/>
      <c r="B68" s="16" t="s">
        <v>14</v>
      </c>
      <c r="C68" s="15">
        <f t="shared" si="8"/>
        <v>5171</v>
      </c>
      <c r="D68" s="34">
        <f t="shared" si="8"/>
        <v>595</v>
      </c>
      <c r="E68" s="35">
        <f t="shared" si="8"/>
        <v>4576</v>
      </c>
      <c r="F68" s="15">
        <f t="shared" si="8"/>
        <v>139</v>
      </c>
      <c r="G68" s="20">
        <f t="shared" si="1"/>
        <v>5310</v>
      </c>
    </row>
    <row r="69" spans="1:7" s="2" customFormat="1" ht="13.5" customHeight="1" thickBot="1">
      <c r="A69" s="38"/>
      <c r="B69" s="21" t="s">
        <v>15</v>
      </c>
      <c r="C69" s="22">
        <f t="shared" si="8"/>
        <v>4837</v>
      </c>
      <c r="D69" s="36">
        <f t="shared" si="8"/>
        <v>579</v>
      </c>
      <c r="E69" s="37">
        <f t="shared" si="8"/>
        <v>4258</v>
      </c>
      <c r="F69" s="22">
        <f t="shared" si="8"/>
        <v>189</v>
      </c>
      <c r="G69" s="26">
        <f t="shared" si="1"/>
        <v>5026</v>
      </c>
    </row>
    <row r="70" spans="1:7" s="2" customFormat="1" ht="13.5" customHeight="1" thickBot="1" thickTop="1">
      <c r="A70" s="39"/>
      <c r="B70" s="27" t="s">
        <v>5</v>
      </c>
      <c r="C70" s="28">
        <f>SUM(C63:C69)</f>
        <v>47244</v>
      </c>
      <c r="D70" s="29">
        <f>SUM(D63:D69)</f>
        <v>6571</v>
      </c>
      <c r="E70" s="29">
        <f>SUM(E63:E69)</f>
        <v>40673</v>
      </c>
      <c r="F70" s="29">
        <f>SUM(F63:F69)</f>
        <v>1408</v>
      </c>
      <c r="G70" s="30">
        <f>SUM(G63:G69)</f>
        <v>48652</v>
      </c>
    </row>
  </sheetData>
  <mergeCells count="13">
    <mergeCell ref="E2:G2"/>
    <mergeCell ref="A5:B6"/>
    <mergeCell ref="C5:C6"/>
    <mergeCell ref="F5:F6"/>
    <mergeCell ref="G5:G6"/>
    <mergeCell ref="A7:A14"/>
    <mergeCell ref="A15:A22"/>
    <mergeCell ref="A23:A30"/>
    <mergeCell ref="A31:A38"/>
    <mergeCell ref="A39:A46"/>
    <mergeCell ref="A47:A54"/>
    <mergeCell ref="A55:A62"/>
    <mergeCell ref="A63:A70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H17" sqref="H17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44" t="str">
        <f>"平成23年"&amp;H2&amp;"月末現在"</f>
        <v>平成23年6月末現在</v>
      </c>
      <c r="F2" s="44"/>
      <c r="G2" s="44"/>
      <c r="H2">
        <v>6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</v>
      </c>
      <c r="B5" s="46"/>
      <c r="C5" s="49" t="s">
        <v>3</v>
      </c>
      <c r="D5" s="4"/>
      <c r="E5" s="5"/>
      <c r="F5" s="51" t="s">
        <v>4</v>
      </c>
      <c r="G5" s="53" t="s">
        <v>5</v>
      </c>
    </row>
    <row r="6" spans="1:7" s="8" customFormat="1" ht="16.5" customHeight="1" thickBot="1" thickTop="1">
      <c r="A6" s="47"/>
      <c r="B6" s="48"/>
      <c r="C6" s="50"/>
      <c r="D6" s="6" t="s">
        <v>6</v>
      </c>
      <c r="E6" s="7" t="s">
        <v>7</v>
      </c>
      <c r="F6" s="52"/>
      <c r="G6" s="54"/>
    </row>
    <row r="7" spans="1:7" s="2" customFormat="1" ht="13.5" customHeight="1">
      <c r="A7" s="40" t="s">
        <v>8</v>
      </c>
      <c r="B7" s="9" t="s">
        <v>9</v>
      </c>
      <c r="C7" s="10">
        <f aca="true" t="shared" si="0" ref="C7:C13">D7+E7</f>
        <v>1691</v>
      </c>
      <c r="D7" s="11">
        <v>256</v>
      </c>
      <c r="E7" s="12">
        <v>1435</v>
      </c>
      <c r="F7" s="13">
        <v>26</v>
      </c>
      <c r="G7" s="14">
        <f aca="true" t="shared" si="1" ref="G7:G69">C7+F7</f>
        <v>1717</v>
      </c>
    </row>
    <row r="8" spans="1:7" s="2" customFormat="1" ht="13.5" customHeight="1">
      <c r="A8" s="38"/>
      <c r="B8" s="9" t="s">
        <v>10</v>
      </c>
      <c r="C8" s="15">
        <f t="shared" si="0"/>
        <v>1178</v>
      </c>
      <c r="D8" s="11">
        <v>210</v>
      </c>
      <c r="E8" s="12">
        <v>968</v>
      </c>
      <c r="F8" s="13">
        <v>56</v>
      </c>
      <c r="G8" s="14">
        <f t="shared" si="1"/>
        <v>1234</v>
      </c>
    </row>
    <row r="9" spans="1:7" s="2" customFormat="1" ht="13.5" customHeight="1">
      <c r="A9" s="38"/>
      <c r="B9" s="16" t="s">
        <v>11</v>
      </c>
      <c r="C9" s="15">
        <f t="shared" si="0"/>
        <v>1672</v>
      </c>
      <c r="D9" s="17">
        <v>222</v>
      </c>
      <c r="E9" s="18">
        <v>1450</v>
      </c>
      <c r="F9" s="19">
        <v>34</v>
      </c>
      <c r="G9" s="20">
        <f t="shared" si="1"/>
        <v>1706</v>
      </c>
    </row>
    <row r="10" spans="1:7" s="2" customFormat="1" ht="13.5" customHeight="1">
      <c r="A10" s="38"/>
      <c r="B10" s="16" t="s">
        <v>12</v>
      </c>
      <c r="C10" s="15">
        <f t="shared" si="0"/>
        <v>1444</v>
      </c>
      <c r="D10" s="17">
        <v>211</v>
      </c>
      <c r="E10" s="18">
        <v>1233</v>
      </c>
      <c r="F10" s="19">
        <v>53</v>
      </c>
      <c r="G10" s="20">
        <f t="shared" si="1"/>
        <v>1497</v>
      </c>
    </row>
    <row r="11" spans="1:7" s="2" customFormat="1" ht="13.5" customHeight="1">
      <c r="A11" s="38"/>
      <c r="B11" s="16" t="s">
        <v>13</v>
      </c>
      <c r="C11" s="15">
        <f t="shared" si="0"/>
        <v>1100</v>
      </c>
      <c r="D11" s="17">
        <v>146</v>
      </c>
      <c r="E11" s="18">
        <v>954</v>
      </c>
      <c r="F11" s="19">
        <v>35</v>
      </c>
      <c r="G11" s="20">
        <f t="shared" si="1"/>
        <v>1135</v>
      </c>
    </row>
    <row r="12" spans="1:7" s="2" customFormat="1" ht="13.5" customHeight="1">
      <c r="A12" s="38"/>
      <c r="B12" s="16" t="s">
        <v>14</v>
      </c>
      <c r="C12" s="15">
        <f t="shared" si="0"/>
        <v>950</v>
      </c>
      <c r="D12" s="17">
        <v>113</v>
      </c>
      <c r="E12" s="18">
        <v>837</v>
      </c>
      <c r="F12" s="19">
        <v>33</v>
      </c>
      <c r="G12" s="20">
        <f t="shared" si="1"/>
        <v>983</v>
      </c>
    </row>
    <row r="13" spans="1:7" s="2" customFormat="1" ht="13.5" customHeight="1" thickBot="1">
      <c r="A13" s="38"/>
      <c r="B13" s="21" t="s">
        <v>15</v>
      </c>
      <c r="C13" s="22">
        <f t="shared" si="0"/>
        <v>953</v>
      </c>
      <c r="D13" s="23">
        <v>114</v>
      </c>
      <c r="E13" s="24">
        <v>839</v>
      </c>
      <c r="F13" s="25">
        <v>42</v>
      </c>
      <c r="G13" s="26">
        <f t="shared" si="1"/>
        <v>995</v>
      </c>
    </row>
    <row r="14" spans="1:7" s="2" customFormat="1" ht="13.5" customHeight="1" thickBot="1" thickTop="1">
      <c r="A14" s="39"/>
      <c r="B14" s="27" t="s">
        <v>5</v>
      </c>
      <c r="C14" s="28">
        <f>SUM(C7:C13)</f>
        <v>8988</v>
      </c>
      <c r="D14" s="29">
        <f>SUM(D7:D13)</f>
        <v>1272</v>
      </c>
      <c r="E14" s="29">
        <f>SUM(E7:E13)</f>
        <v>7716</v>
      </c>
      <c r="F14" s="29">
        <f>SUM(F7:F13)</f>
        <v>279</v>
      </c>
      <c r="G14" s="30">
        <f>SUM(G7:G13)</f>
        <v>9267</v>
      </c>
    </row>
    <row r="15" spans="1:7" s="2" customFormat="1" ht="13.5" customHeight="1">
      <c r="A15" s="40" t="s">
        <v>16</v>
      </c>
      <c r="B15" s="9" t="s">
        <v>9</v>
      </c>
      <c r="C15" s="10">
        <f aca="true" t="shared" si="2" ref="C15:C21">D15+E15</f>
        <v>1104</v>
      </c>
      <c r="D15" s="11">
        <v>210</v>
      </c>
      <c r="E15" s="12">
        <v>894</v>
      </c>
      <c r="F15" s="13">
        <v>23</v>
      </c>
      <c r="G15" s="14">
        <f>C15+F15</f>
        <v>1127</v>
      </c>
    </row>
    <row r="16" spans="1:7" s="2" customFormat="1" ht="13.5" customHeight="1">
      <c r="A16" s="38"/>
      <c r="B16" s="9" t="s">
        <v>10</v>
      </c>
      <c r="C16" s="15">
        <f t="shared" si="2"/>
        <v>877</v>
      </c>
      <c r="D16" s="11">
        <v>160</v>
      </c>
      <c r="E16" s="12">
        <v>717</v>
      </c>
      <c r="F16" s="13">
        <v>37</v>
      </c>
      <c r="G16" s="14">
        <f>C16+F16</f>
        <v>914</v>
      </c>
    </row>
    <row r="17" spans="1:7" s="2" customFormat="1" ht="13.5" customHeight="1">
      <c r="A17" s="38"/>
      <c r="B17" s="16" t="s">
        <v>11</v>
      </c>
      <c r="C17" s="15">
        <f t="shared" si="2"/>
        <v>1215</v>
      </c>
      <c r="D17" s="17">
        <v>202</v>
      </c>
      <c r="E17" s="18">
        <v>1013</v>
      </c>
      <c r="F17" s="19">
        <v>32</v>
      </c>
      <c r="G17" s="20">
        <f t="shared" si="1"/>
        <v>1247</v>
      </c>
    </row>
    <row r="18" spans="1:7" s="2" customFormat="1" ht="13.5" customHeight="1">
      <c r="A18" s="38"/>
      <c r="B18" s="16" t="s">
        <v>12</v>
      </c>
      <c r="C18" s="15">
        <f t="shared" si="2"/>
        <v>977</v>
      </c>
      <c r="D18" s="17">
        <v>162</v>
      </c>
      <c r="E18" s="18">
        <v>815</v>
      </c>
      <c r="F18" s="19">
        <v>35</v>
      </c>
      <c r="G18" s="20">
        <f t="shared" si="1"/>
        <v>1012</v>
      </c>
    </row>
    <row r="19" spans="1:7" s="2" customFormat="1" ht="13.5" customHeight="1">
      <c r="A19" s="38"/>
      <c r="B19" s="16" t="s">
        <v>13</v>
      </c>
      <c r="C19" s="15">
        <f t="shared" si="2"/>
        <v>789</v>
      </c>
      <c r="D19" s="17">
        <v>108</v>
      </c>
      <c r="E19" s="18">
        <v>681</v>
      </c>
      <c r="F19" s="19">
        <v>31</v>
      </c>
      <c r="G19" s="20">
        <f t="shared" si="1"/>
        <v>820</v>
      </c>
    </row>
    <row r="20" spans="1:7" s="2" customFormat="1" ht="13.5" customHeight="1">
      <c r="A20" s="38"/>
      <c r="B20" s="16" t="s">
        <v>14</v>
      </c>
      <c r="C20" s="15">
        <f t="shared" si="2"/>
        <v>817</v>
      </c>
      <c r="D20" s="17">
        <v>105</v>
      </c>
      <c r="E20" s="18">
        <v>712</v>
      </c>
      <c r="F20" s="19">
        <v>15</v>
      </c>
      <c r="G20" s="20">
        <f t="shared" si="1"/>
        <v>832</v>
      </c>
    </row>
    <row r="21" spans="1:7" s="2" customFormat="1" ht="13.5" customHeight="1" thickBot="1">
      <c r="A21" s="38"/>
      <c r="B21" s="21" t="s">
        <v>15</v>
      </c>
      <c r="C21" s="22">
        <f t="shared" si="2"/>
        <v>532</v>
      </c>
      <c r="D21" s="23">
        <v>77</v>
      </c>
      <c r="E21" s="24">
        <v>455</v>
      </c>
      <c r="F21" s="25">
        <v>16</v>
      </c>
      <c r="G21" s="26">
        <f t="shared" si="1"/>
        <v>548</v>
      </c>
    </row>
    <row r="22" spans="1:7" s="2" customFormat="1" ht="13.5" customHeight="1" thickBot="1" thickTop="1">
      <c r="A22" s="39"/>
      <c r="B22" s="27" t="s">
        <v>5</v>
      </c>
      <c r="C22" s="28">
        <f>SUM(C15:C21)</f>
        <v>6311</v>
      </c>
      <c r="D22" s="29">
        <f>SUM(D15:D21)</f>
        <v>1024</v>
      </c>
      <c r="E22" s="29">
        <f>SUM(E15:E21)</f>
        <v>5287</v>
      </c>
      <c r="F22" s="29">
        <f>SUM(F15:F21)</f>
        <v>189</v>
      </c>
      <c r="G22" s="30">
        <f>SUM(G15:G21)</f>
        <v>6500</v>
      </c>
    </row>
    <row r="23" spans="1:7" s="2" customFormat="1" ht="13.5" customHeight="1">
      <c r="A23" s="38" t="s">
        <v>17</v>
      </c>
      <c r="B23" s="9" t="s">
        <v>9</v>
      </c>
      <c r="C23" s="10">
        <f aca="true" t="shared" si="3" ref="C23:C29">D23+E23</f>
        <v>1180</v>
      </c>
      <c r="D23" s="11">
        <v>174</v>
      </c>
      <c r="E23" s="12">
        <v>1006</v>
      </c>
      <c r="F23" s="13">
        <v>16</v>
      </c>
      <c r="G23" s="14">
        <f>C23+F23</f>
        <v>1196</v>
      </c>
    </row>
    <row r="24" spans="1:7" s="2" customFormat="1" ht="13.5" customHeight="1">
      <c r="A24" s="38"/>
      <c r="B24" s="9" t="s">
        <v>10</v>
      </c>
      <c r="C24" s="15">
        <f t="shared" si="3"/>
        <v>594</v>
      </c>
      <c r="D24" s="11">
        <v>91</v>
      </c>
      <c r="E24" s="12">
        <v>503</v>
      </c>
      <c r="F24" s="13">
        <v>19</v>
      </c>
      <c r="G24" s="14">
        <f>C24+F24</f>
        <v>613</v>
      </c>
    </row>
    <row r="25" spans="1:7" s="2" customFormat="1" ht="13.5" customHeight="1">
      <c r="A25" s="38"/>
      <c r="B25" s="16" t="s">
        <v>11</v>
      </c>
      <c r="C25" s="15">
        <f t="shared" si="3"/>
        <v>992</v>
      </c>
      <c r="D25" s="17">
        <v>103</v>
      </c>
      <c r="E25" s="18">
        <v>889</v>
      </c>
      <c r="F25" s="19">
        <v>27</v>
      </c>
      <c r="G25" s="20">
        <f t="shared" si="1"/>
        <v>1019</v>
      </c>
    </row>
    <row r="26" spans="1:7" s="2" customFormat="1" ht="13.5" customHeight="1">
      <c r="A26" s="38"/>
      <c r="B26" s="16" t="s">
        <v>12</v>
      </c>
      <c r="C26" s="15">
        <f t="shared" si="3"/>
        <v>704</v>
      </c>
      <c r="D26" s="17">
        <v>103</v>
      </c>
      <c r="E26" s="18">
        <v>601</v>
      </c>
      <c r="F26" s="19">
        <v>23</v>
      </c>
      <c r="G26" s="20">
        <f t="shared" si="1"/>
        <v>727</v>
      </c>
    </row>
    <row r="27" spans="1:7" s="2" customFormat="1" ht="13.5" customHeight="1">
      <c r="A27" s="38"/>
      <c r="B27" s="16" t="s">
        <v>13</v>
      </c>
      <c r="C27" s="15">
        <f t="shared" si="3"/>
        <v>535</v>
      </c>
      <c r="D27" s="17">
        <v>57</v>
      </c>
      <c r="E27" s="18">
        <v>478</v>
      </c>
      <c r="F27" s="19">
        <v>23</v>
      </c>
      <c r="G27" s="20">
        <f t="shared" si="1"/>
        <v>558</v>
      </c>
    </row>
    <row r="28" spans="1:7" s="2" customFormat="1" ht="13.5" customHeight="1">
      <c r="A28" s="38"/>
      <c r="B28" s="16" t="s">
        <v>14</v>
      </c>
      <c r="C28" s="15">
        <f t="shared" si="3"/>
        <v>516</v>
      </c>
      <c r="D28" s="17">
        <v>46</v>
      </c>
      <c r="E28" s="18">
        <v>470</v>
      </c>
      <c r="F28" s="19">
        <v>16</v>
      </c>
      <c r="G28" s="20">
        <f t="shared" si="1"/>
        <v>532</v>
      </c>
    </row>
    <row r="29" spans="1:7" s="2" customFormat="1" ht="13.5" customHeight="1" thickBot="1">
      <c r="A29" s="38"/>
      <c r="B29" s="21" t="s">
        <v>15</v>
      </c>
      <c r="C29" s="22">
        <f t="shared" si="3"/>
        <v>426</v>
      </c>
      <c r="D29" s="23">
        <v>46</v>
      </c>
      <c r="E29" s="24">
        <v>380</v>
      </c>
      <c r="F29" s="25">
        <v>12</v>
      </c>
      <c r="G29" s="26">
        <f t="shared" si="1"/>
        <v>438</v>
      </c>
    </row>
    <row r="30" spans="1:7" s="2" customFormat="1" ht="13.5" customHeight="1" thickBot="1" thickTop="1">
      <c r="A30" s="39"/>
      <c r="B30" s="27" t="s">
        <v>5</v>
      </c>
      <c r="C30" s="28">
        <f>SUM(C23:C29)</f>
        <v>4947</v>
      </c>
      <c r="D30" s="29">
        <f>SUM(D23:D29)</f>
        <v>620</v>
      </c>
      <c r="E30" s="29">
        <f>SUM(E23:E29)</f>
        <v>4327</v>
      </c>
      <c r="F30" s="29">
        <f>SUM(F23:F29)</f>
        <v>136</v>
      </c>
      <c r="G30" s="30">
        <f>SUM(G23:G29)</f>
        <v>5083</v>
      </c>
    </row>
    <row r="31" spans="1:7" s="2" customFormat="1" ht="13.5" customHeight="1">
      <c r="A31" s="41" t="s">
        <v>18</v>
      </c>
      <c r="B31" s="9" t="s">
        <v>9</v>
      </c>
      <c r="C31" s="10">
        <f aca="true" t="shared" si="4" ref="C31:C37">D31+E31</f>
        <v>1734</v>
      </c>
      <c r="D31" s="11">
        <v>225</v>
      </c>
      <c r="E31" s="12">
        <v>1509</v>
      </c>
      <c r="F31" s="13">
        <v>35</v>
      </c>
      <c r="G31" s="14">
        <f>C31+F31</f>
        <v>1769</v>
      </c>
    </row>
    <row r="32" spans="1:7" s="2" customFormat="1" ht="13.5" customHeight="1">
      <c r="A32" s="42"/>
      <c r="B32" s="9" t="s">
        <v>10</v>
      </c>
      <c r="C32" s="15">
        <f t="shared" si="4"/>
        <v>1047</v>
      </c>
      <c r="D32" s="11">
        <v>180</v>
      </c>
      <c r="E32" s="12">
        <v>867</v>
      </c>
      <c r="F32" s="13">
        <v>40</v>
      </c>
      <c r="G32" s="14">
        <f>C32+F32</f>
        <v>1087</v>
      </c>
    </row>
    <row r="33" spans="1:7" s="2" customFormat="1" ht="13.5" customHeight="1">
      <c r="A33" s="42"/>
      <c r="B33" s="16" t="s">
        <v>11</v>
      </c>
      <c r="C33" s="15">
        <f t="shared" si="4"/>
        <v>1569</v>
      </c>
      <c r="D33" s="17">
        <v>187</v>
      </c>
      <c r="E33" s="18">
        <v>1382</v>
      </c>
      <c r="F33" s="19">
        <v>41</v>
      </c>
      <c r="G33" s="20">
        <f t="shared" si="1"/>
        <v>1610</v>
      </c>
    </row>
    <row r="34" spans="1:7" s="2" customFormat="1" ht="13.5" customHeight="1">
      <c r="A34" s="42"/>
      <c r="B34" s="16" t="s">
        <v>12</v>
      </c>
      <c r="C34" s="15">
        <f t="shared" si="4"/>
        <v>1362</v>
      </c>
      <c r="D34" s="17">
        <v>209</v>
      </c>
      <c r="E34" s="18">
        <v>1153</v>
      </c>
      <c r="F34" s="19">
        <v>54</v>
      </c>
      <c r="G34" s="20">
        <f t="shared" si="1"/>
        <v>1416</v>
      </c>
    </row>
    <row r="35" spans="1:7" s="2" customFormat="1" ht="13.5" customHeight="1">
      <c r="A35" s="42"/>
      <c r="B35" s="16" t="s">
        <v>13</v>
      </c>
      <c r="C35" s="15">
        <f t="shared" si="4"/>
        <v>982</v>
      </c>
      <c r="D35" s="17">
        <v>106</v>
      </c>
      <c r="E35" s="18">
        <v>876</v>
      </c>
      <c r="F35" s="19">
        <v>27</v>
      </c>
      <c r="G35" s="20">
        <f t="shared" si="1"/>
        <v>1009</v>
      </c>
    </row>
    <row r="36" spans="1:7" s="2" customFormat="1" ht="13.5" customHeight="1">
      <c r="A36" s="42"/>
      <c r="B36" s="16" t="s">
        <v>14</v>
      </c>
      <c r="C36" s="15">
        <f t="shared" si="4"/>
        <v>970</v>
      </c>
      <c r="D36" s="17">
        <v>113</v>
      </c>
      <c r="E36" s="18">
        <v>857</v>
      </c>
      <c r="F36" s="19">
        <v>19</v>
      </c>
      <c r="G36" s="20">
        <f t="shared" si="1"/>
        <v>989</v>
      </c>
    </row>
    <row r="37" spans="1:7" s="2" customFormat="1" ht="13.5" customHeight="1" thickBot="1">
      <c r="A37" s="42"/>
      <c r="B37" s="21" t="s">
        <v>15</v>
      </c>
      <c r="C37" s="22">
        <f t="shared" si="4"/>
        <v>816</v>
      </c>
      <c r="D37" s="23">
        <v>93</v>
      </c>
      <c r="E37" s="24">
        <v>723</v>
      </c>
      <c r="F37" s="25">
        <v>33</v>
      </c>
      <c r="G37" s="26">
        <f t="shared" si="1"/>
        <v>849</v>
      </c>
    </row>
    <row r="38" spans="1:7" s="2" customFormat="1" ht="13.5" customHeight="1" thickBot="1" thickTop="1">
      <c r="A38" s="43"/>
      <c r="B38" s="27" t="s">
        <v>5</v>
      </c>
      <c r="C38" s="28">
        <f>SUM(C31:C37)</f>
        <v>8480</v>
      </c>
      <c r="D38" s="29">
        <f>SUM(D31:D37)</f>
        <v>1113</v>
      </c>
      <c r="E38" s="29">
        <f>SUM(E31:E37)</f>
        <v>7367</v>
      </c>
      <c r="F38" s="29">
        <f>SUM(F31:F37)</f>
        <v>249</v>
      </c>
      <c r="G38" s="30">
        <f>SUM(G31:G37)</f>
        <v>8729</v>
      </c>
    </row>
    <row r="39" spans="1:7" s="2" customFormat="1" ht="13.5" customHeight="1">
      <c r="A39" s="38" t="s">
        <v>19</v>
      </c>
      <c r="B39" s="9" t="s">
        <v>9</v>
      </c>
      <c r="C39" s="10">
        <f aca="true" t="shared" si="5" ref="C39:C45">D39+E39</f>
        <v>886</v>
      </c>
      <c r="D39" s="11">
        <v>137</v>
      </c>
      <c r="E39" s="12">
        <v>749</v>
      </c>
      <c r="F39" s="13">
        <v>13</v>
      </c>
      <c r="G39" s="14">
        <f>C39+F39</f>
        <v>899</v>
      </c>
    </row>
    <row r="40" spans="1:7" s="2" customFormat="1" ht="13.5" customHeight="1">
      <c r="A40" s="38"/>
      <c r="B40" s="9" t="s">
        <v>10</v>
      </c>
      <c r="C40" s="15">
        <f t="shared" si="5"/>
        <v>594</v>
      </c>
      <c r="D40" s="11">
        <v>98</v>
      </c>
      <c r="E40" s="12">
        <v>496</v>
      </c>
      <c r="F40" s="13">
        <v>11</v>
      </c>
      <c r="G40" s="14">
        <f>C40+F40</f>
        <v>605</v>
      </c>
    </row>
    <row r="41" spans="1:7" s="2" customFormat="1" ht="13.5" customHeight="1">
      <c r="A41" s="38"/>
      <c r="B41" s="16" t="s">
        <v>11</v>
      </c>
      <c r="C41" s="15">
        <f t="shared" si="5"/>
        <v>944</v>
      </c>
      <c r="D41" s="17">
        <v>124</v>
      </c>
      <c r="E41" s="18">
        <v>820</v>
      </c>
      <c r="F41" s="19">
        <v>20</v>
      </c>
      <c r="G41" s="20">
        <f t="shared" si="1"/>
        <v>964</v>
      </c>
    </row>
    <row r="42" spans="1:7" s="2" customFormat="1" ht="13.5" customHeight="1">
      <c r="A42" s="38"/>
      <c r="B42" s="16" t="s">
        <v>12</v>
      </c>
      <c r="C42" s="15">
        <f t="shared" si="5"/>
        <v>684</v>
      </c>
      <c r="D42" s="17">
        <v>99</v>
      </c>
      <c r="E42" s="18">
        <v>585</v>
      </c>
      <c r="F42" s="19">
        <v>27</v>
      </c>
      <c r="G42" s="20">
        <f t="shared" si="1"/>
        <v>711</v>
      </c>
    </row>
    <row r="43" spans="1:7" s="2" customFormat="1" ht="13.5" customHeight="1">
      <c r="A43" s="38"/>
      <c r="B43" s="16" t="s">
        <v>13</v>
      </c>
      <c r="C43" s="15">
        <f t="shared" si="5"/>
        <v>465</v>
      </c>
      <c r="D43" s="17">
        <v>52</v>
      </c>
      <c r="E43" s="18">
        <v>413</v>
      </c>
      <c r="F43" s="19">
        <v>17</v>
      </c>
      <c r="G43" s="20">
        <f t="shared" si="1"/>
        <v>482</v>
      </c>
    </row>
    <row r="44" spans="1:7" s="2" customFormat="1" ht="13.5" customHeight="1">
      <c r="A44" s="38"/>
      <c r="B44" s="16" t="s">
        <v>14</v>
      </c>
      <c r="C44" s="15">
        <f t="shared" si="5"/>
        <v>462</v>
      </c>
      <c r="D44" s="17">
        <v>54</v>
      </c>
      <c r="E44" s="18">
        <v>408</v>
      </c>
      <c r="F44" s="19">
        <v>15</v>
      </c>
      <c r="G44" s="20">
        <f t="shared" si="1"/>
        <v>477</v>
      </c>
    </row>
    <row r="45" spans="1:7" s="2" customFormat="1" ht="13.5" customHeight="1" thickBot="1">
      <c r="A45" s="38"/>
      <c r="B45" s="21" t="s">
        <v>15</v>
      </c>
      <c r="C45" s="22">
        <f t="shared" si="5"/>
        <v>488</v>
      </c>
      <c r="D45" s="23">
        <v>45</v>
      </c>
      <c r="E45" s="24">
        <v>443</v>
      </c>
      <c r="F45" s="25">
        <v>20</v>
      </c>
      <c r="G45" s="26">
        <f t="shared" si="1"/>
        <v>508</v>
      </c>
    </row>
    <row r="46" spans="1:7" s="2" customFormat="1" ht="13.5" customHeight="1" thickBot="1" thickTop="1">
      <c r="A46" s="39"/>
      <c r="B46" s="27" t="s">
        <v>5</v>
      </c>
      <c r="C46" s="28">
        <f>SUM(C39:C45)</f>
        <v>4523</v>
      </c>
      <c r="D46" s="29">
        <f>SUM(D39:D45)</f>
        <v>609</v>
      </c>
      <c r="E46" s="29">
        <f>SUM(E39:E45)</f>
        <v>3914</v>
      </c>
      <c r="F46" s="29">
        <f>SUM(F39:F45)</f>
        <v>123</v>
      </c>
      <c r="G46" s="30">
        <f>SUM(G39:G45)</f>
        <v>4646</v>
      </c>
    </row>
    <row r="47" spans="1:7" s="2" customFormat="1" ht="13.5" customHeight="1">
      <c r="A47" s="38" t="s">
        <v>20</v>
      </c>
      <c r="B47" s="9" t="s">
        <v>9</v>
      </c>
      <c r="C47" s="10">
        <f aca="true" t="shared" si="6" ref="C47:C53">D47+E47</f>
        <v>1062</v>
      </c>
      <c r="D47" s="11">
        <v>187</v>
      </c>
      <c r="E47" s="12">
        <v>875</v>
      </c>
      <c r="F47" s="13">
        <v>20</v>
      </c>
      <c r="G47" s="14">
        <f>C47+F47</f>
        <v>1082</v>
      </c>
    </row>
    <row r="48" spans="1:7" s="2" customFormat="1" ht="13.5" customHeight="1">
      <c r="A48" s="38"/>
      <c r="B48" s="9" t="s">
        <v>10</v>
      </c>
      <c r="C48" s="15">
        <f t="shared" si="6"/>
        <v>1047</v>
      </c>
      <c r="D48" s="11">
        <v>178</v>
      </c>
      <c r="E48" s="12">
        <v>869</v>
      </c>
      <c r="F48" s="13">
        <v>29</v>
      </c>
      <c r="G48" s="14">
        <f>C48+F48</f>
        <v>1076</v>
      </c>
    </row>
    <row r="49" spans="1:7" s="2" customFormat="1" ht="13.5" customHeight="1">
      <c r="A49" s="38"/>
      <c r="B49" s="16" t="s">
        <v>11</v>
      </c>
      <c r="C49" s="15">
        <f t="shared" si="6"/>
        <v>1361</v>
      </c>
      <c r="D49" s="17">
        <v>180</v>
      </c>
      <c r="E49" s="18">
        <v>1181</v>
      </c>
      <c r="F49" s="19">
        <v>42</v>
      </c>
      <c r="G49" s="20">
        <f t="shared" si="1"/>
        <v>1403</v>
      </c>
    </row>
    <row r="50" spans="1:7" s="2" customFormat="1" ht="13.5" customHeight="1">
      <c r="A50" s="38"/>
      <c r="B50" s="16" t="s">
        <v>12</v>
      </c>
      <c r="C50" s="15">
        <f t="shared" si="6"/>
        <v>1373</v>
      </c>
      <c r="D50" s="17">
        <v>187</v>
      </c>
      <c r="E50" s="18">
        <v>1186</v>
      </c>
      <c r="F50" s="19">
        <v>48</v>
      </c>
      <c r="G50" s="20">
        <f t="shared" si="1"/>
        <v>1421</v>
      </c>
    </row>
    <row r="51" spans="1:7" s="2" customFormat="1" ht="13.5" customHeight="1">
      <c r="A51" s="38"/>
      <c r="B51" s="16" t="s">
        <v>13</v>
      </c>
      <c r="C51" s="15">
        <f t="shared" si="6"/>
        <v>1001</v>
      </c>
      <c r="D51" s="17">
        <v>126</v>
      </c>
      <c r="E51" s="18">
        <v>875</v>
      </c>
      <c r="F51" s="19">
        <v>35</v>
      </c>
      <c r="G51" s="20">
        <f t="shared" si="1"/>
        <v>1036</v>
      </c>
    </row>
    <row r="52" spans="1:7" s="2" customFormat="1" ht="13.5" customHeight="1">
      <c r="A52" s="38"/>
      <c r="B52" s="16" t="s">
        <v>14</v>
      </c>
      <c r="C52" s="15">
        <f t="shared" si="6"/>
        <v>788</v>
      </c>
      <c r="D52" s="17">
        <v>87</v>
      </c>
      <c r="E52" s="18">
        <v>701</v>
      </c>
      <c r="F52" s="19">
        <v>25</v>
      </c>
      <c r="G52" s="20">
        <f t="shared" si="1"/>
        <v>813</v>
      </c>
    </row>
    <row r="53" spans="1:7" s="2" customFormat="1" ht="13.5" customHeight="1" thickBot="1">
      <c r="A53" s="38"/>
      <c r="B53" s="21" t="s">
        <v>15</v>
      </c>
      <c r="C53" s="22">
        <f t="shared" si="6"/>
        <v>853</v>
      </c>
      <c r="D53" s="23">
        <v>116</v>
      </c>
      <c r="E53" s="24">
        <v>737</v>
      </c>
      <c r="F53" s="25">
        <v>31</v>
      </c>
      <c r="G53" s="26">
        <f t="shared" si="1"/>
        <v>884</v>
      </c>
    </row>
    <row r="54" spans="1:7" s="2" customFormat="1" ht="13.5" customHeight="1" thickBot="1" thickTop="1">
      <c r="A54" s="39"/>
      <c r="B54" s="27" t="s">
        <v>5</v>
      </c>
      <c r="C54" s="28">
        <f>SUM(C47:C53)</f>
        <v>7485</v>
      </c>
      <c r="D54" s="29">
        <f>SUM(D47:D53)</f>
        <v>1061</v>
      </c>
      <c r="E54" s="29">
        <f>SUM(E47:E53)</f>
        <v>6424</v>
      </c>
      <c r="F54" s="29">
        <f>SUM(F47:F53)</f>
        <v>230</v>
      </c>
      <c r="G54" s="30">
        <f>SUM(G47:G53)</f>
        <v>7715</v>
      </c>
    </row>
    <row r="55" spans="1:7" s="2" customFormat="1" ht="13.5" customHeight="1">
      <c r="A55" s="38" t="s">
        <v>21</v>
      </c>
      <c r="B55" s="9" t="s">
        <v>9</v>
      </c>
      <c r="C55" s="10">
        <f aca="true" t="shared" si="7" ref="C55:C61">D55+E55</f>
        <v>1164</v>
      </c>
      <c r="D55" s="11">
        <v>182</v>
      </c>
      <c r="E55" s="12">
        <v>982</v>
      </c>
      <c r="F55" s="13">
        <v>22</v>
      </c>
      <c r="G55" s="14">
        <f>C55+F55</f>
        <v>1186</v>
      </c>
    </row>
    <row r="56" spans="1:7" s="2" customFormat="1" ht="13.5" customHeight="1">
      <c r="A56" s="38"/>
      <c r="B56" s="9" t="s">
        <v>10</v>
      </c>
      <c r="C56" s="15">
        <f t="shared" si="7"/>
        <v>843</v>
      </c>
      <c r="D56" s="11">
        <v>147</v>
      </c>
      <c r="E56" s="12">
        <v>696</v>
      </c>
      <c r="F56" s="13">
        <v>21</v>
      </c>
      <c r="G56" s="14">
        <f>C56+F56</f>
        <v>864</v>
      </c>
    </row>
    <row r="57" spans="1:7" s="2" customFormat="1" ht="13.5" customHeight="1">
      <c r="A57" s="38"/>
      <c r="B57" s="16" t="s">
        <v>11</v>
      </c>
      <c r="C57" s="15">
        <f t="shared" si="7"/>
        <v>1248</v>
      </c>
      <c r="D57" s="17">
        <v>148</v>
      </c>
      <c r="E57" s="18">
        <v>1100</v>
      </c>
      <c r="F57" s="19">
        <v>30</v>
      </c>
      <c r="G57" s="20">
        <f t="shared" si="1"/>
        <v>1278</v>
      </c>
    </row>
    <row r="58" spans="1:7" s="2" customFormat="1" ht="13.5" customHeight="1">
      <c r="A58" s="38"/>
      <c r="B58" s="16" t="s">
        <v>12</v>
      </c>
      <c r="C58" s="15">
        <f t="shared" si="7"/>
        <v>1086</v>
      </c>
      <c r="D58" s="17">
        <v>151</v>
      </c>
      <c r="E58" s="18">
        <v>935</v>
      </c>
      <c r="F58" s="19">
        <v>46</v>
      </c>
      <c r="G58" s="20">
        <f t="shared" si="1"/>
        <v>1132</v>
      </c>
    </row>
    <row r="59" spans="1:7" s="2" customFormat="1" ht="13.5" customHeight="1">
      <c r="A59" s="38"/>
      <c r="B59" s="16" t="s">
        <v>13</v>
      </c>
      <c r="C59" s="15">
        <f t="shared" si="7"/>
        <v>842</v>
      </c>
      <c r="D59" s="17">
        <v>113</v>
      </c>
      <c r="E59" s="18">
        <v>729</v>
      </c>
      <c r="F59" s="19">
        <v>32</v>
      </c>
      <c r="G59" s="20">
        <f t="shared" si="1"/>
        <v>874</v>
      </c>
    </row>
    <row r="60" spans="1:7" s="2" customFormat="1" ht="13.5" customHeight="1">
      <c r="A60" s="38"/>
      <c r="B60" s="16" t="s">
        <v>14</v>
      </c>
      <c r="C60" s="15">
        <f t="shared" si="7"/>
        <v>723</v>
      </c>
      <c r="D60" s="17">
        <v>84</v>
      </c>
      <c r="E60" s="18">
        <v>639</v>
      </c>
      <c r="F60" s="19">
        <v>25</v>
      </c>
      <c r="G60" s="20">
        <f t="shared" si="1"/>
        <v>748</v>
      </c>
    </row>
    <row r="61" spans="1:7" s="2" customFormat="1" ht="13.5" customHeight="1" thickBot="1">
      <c r="A61" s="38"/>
      <c r="B61" s="21" t="s">
        <v>15</v>
      </c>
      <c r="C61" s="31">
        <f t="shared" si="7"/>
        <v>777</v>
      </c>
      <c r="D61" s="23">
        <v>100</v>
      </c>
      <c r="E61" s="24">
        <v>677</v>
      </c>
      <c r="F61" s="25">
        <v>32</v>
      </c>
      <c r="G61" s="26">
        <f t="shared" si="1"/>
        <v>809</v>
      </c>
    </row>
    <row r="62" spans="1:7" s="2" customFormat="1" ht="13.5" customHeight="1" thickBot="1" thickTop="1">
      <c r="A62" s="39"/>
      <c r="B62" s="27" t="s">
        <v>5</v>
      </c>
      <c r="C62" s="28">
        <f>SUM(C55:C61)</f>
        <v>6683</v>
      </c>
      <c r="D62" s="29">
        <f>SUM(D55:D61)</f>
        <v>925</v>
      </c>
      <c r="E62" s="29">
        <f>SUM(E55:E61)</f>
        <v>5758</v>
      </c>
      <c r="F62" s="29">
        <f>SUM(F55:F61)</f>
        <v>208</v>
      </c>
      <c r="G62" s="30">
        <f>SUM(G55:G61)</f>
        <v>6891</v>
      </c>
    </row>
    <row r="63" spans="1:7" s="2" customFormat="1" ht="13.5" customHeight="1">
      <c r="A63" s="38" t="s">
        <v>22</v>
      </c>
      <c r="B63" s="9" t="s">
        <v>9</v>
      </c>
      <c r="C63" s="10">
        <f aca="true" t="shared" si="8" ref="C63:F69">C7+C15+C23+C31+C39+C47+C55</f>
        <v>8821</v>
      </c>
      <c r="D63" s="32">
        <f t="shared" si="8"/>
        <v>1371</v>
      </c>
      <c r="E63" s="33">
        <f t="shared" si="8"/>
        <v>7450</v>
      </c>
      <c r="F63" s="10">
        <f t="shared" si="8"/>
        <v>155</v>
      </c>
      <c r="G63" s="14">
        <f>C63+F63</f>
        <v>8976</v>
      </c>
    </row>
    <row r="64" spans="1:7" s="2" customFormat="1" ht="13.5" customHeight="1">
      <c r="A64" s="38"/>
      <c r="B64" s="9" t="s">
        <v>10</v>
      </c>
      <c r="C64" s="15">
        <f t="shared" si="8"/>
        <v>6180</v>
      </c>
      <c r="D64" s="34">
        <f t="shared" si="8"/>
        <v>1064</v>
      </c>
      <c r="E64" s="35">
        <f t="shared" si="8"/>
        <v>5116</v>
      </c>
      <c r="F64" s="15">
        <f t="shared" si="8"/>
        <v>213</v>
      </c>
      <c r="G64" s="14">
        <f>C64+F64</f>
        <v>6393</v>
      </c>
    </row>
    <row r="65" spans="1:7" s="2" customFormat="1" ht="13.5" customHeight="1">
      <c r="A65" s="38"/>
      <c r="B65" s="16" t="s">
        <v>11</v>
      </c>
      <c r="C65" s="15">
        <f t="shared" si="8"/>
        <v>9001</v>
      </c>
      <c r="D65" s="34">
        <f t="shared" si="8"/>
        <v>1166</v>
      </c>
      <c r="E65" s="35">
        <f t="shared" si="8"/>
        <v>7835</v>
      </c>
      <c r="F65" s="15">
        <f t="shared" si="8"/>
        <v>226</v>
      </c>
      <c r="G65" s="20">
        <f t="shared" si="1"/>
        <v>9227</v>
      </c>
    </row>
    <row r="66" spans="1:7" s="2" customFormat="1" ht="13.5" customHeight="1">
      <c r="A66" s="38"/>
      <c r="B66" s="16" t="s">
        <v>12</v>
      </c>
      <c r="C66" s="15">
        <f t="shared" si="8"/>
        <v>7630</v>
      </c>
      <c r="D66" s="34">
        <f t="shared" si="8"/>
        <v>1122</v>
      </c>
      <c r="E66" s="35">
        <f t="shared" si="8"/>
        <v>6508</v>
      </c>
      <c r="F66" s="15">
        <f t="shared" si="8"/>
        <v>286</v>
      </c>
      <c r="G66" s="20">
        <f t="shared" si="1"/>
        <v>7916</v>
      </c>
    </row>
    <row r="67" spans="1:7" s="2" customFormat="1" ht="13.5" customHeight="1">
      <c r="A67" s="38"/>
      <c r="B67" s="16" t="s">
        <v>13</v>
      </c>
      <c r="C67" s="15">
        <f t="shared" si="8"/>
        <v>5714</v>
      </c>
      <c r="D67" s="34">
        <f t="shared" si="8"/>
        <v>708</v>
      </c>
      <c r="E67" s="35">
        <f t="shared" si="8"/>
        <v>5006</v>
      </c>
      <c r="F67" s="15">
        <f t="shared" si="8"/>
        <v>200</v>
      </c>
      <c r="G67" s="20">
        <f t="shared" si="1"/>
        <v>5914</v>
      </c>
    </row>
    <row r="68" spans="1:7" s="2" customFormat="1" ht="13.5" customHeight="1">
      <c r="A68" s="38"/>
      <c r="B68" s="16" t="s">
        <v>14</v>
      </c>
      <c r="C68" s="15">
        <f t="shared" si="8"/>
        <v>5226</v>
      </c>
      <c r="D68" s="34">
        <f t="shared" si="8"/>
        <v>602</v>
      </c>
      <c r="E68" s="35">
        <f t="shared" si="8"/>
        <v>4624</v>
      </c>
      <c r="F68" s="15">
        <f t="shared" si="8"/>
        <v>148</v>
      </c>
      <c r="G68" s="20">
        <f t="shared" si="1"/>
        <v>5374</v>
      </c>
    </row>
    <row r="69" spans="1:7" s="2" customFormat="1" ht="13.5" customHeight="1" thickBot="1">
      <c r="A69" s="38"/>
      <c r="B69" s="21" t="s">
        <v>15</v>
      </c>
      <c r="C69" s="22">
        <f t="shared" si="8"/>
        <v>4845</v>
      </c>
      <c r="D69" s="36">
        <f t="shared" si="8"/>
        <v>591</v>
      </c>
      <c r="E69" s="37">
        <f t="shared" si="8"/>
        <v>4254</v>
      </c>
      <c r="F69" s="22">
        <f t="shared" si="8"/>
        <v>186</v>
      </c>
      <c r="G69" s="26">
        <f t="shared" si="1"/>
        <v>5031</v>
      </c>
    </row>
    <row r="70" spans="1:7" s="2" customFormat="1" ht="13.5" customHeight="1" thickBot="1" thickTop="1">
      <c r="A70" s="39"/>
      <c r="B70" s="27" t="s">
        <v>5</v>
      </c>
      <c r="C70" s="28">
        <f>SUM(C63:C69)</f>
        <v>47417</v>
      </c>
      <c r="D70" s="29">
        <f>SUM(D63:D69)</f>
        <v>6624</v>
      </c>
      <c r="E70" s="29">
        <f>SUM(E63:E69)</f>
        <v>40793</v>
      </c>
      <c r="F70" s="29">
        <f>SUM(F63:F69)</f>
        <v>1414</v>
      </c>
      <c r="G70" s="30">
        <f>SUM(G63:G69)</f>
        <v>48831</v>
      </c>
    </row>
  </sheetData>
  <mergeCells count="13">
    <mergeCell ref="A39:A46"/>
    <mergeCell ref="A47:A54"/>
    <mergeCell ref="A55:A62"/>
    <mergeCell ref="A63:A70"/>
    <mergeCell ref="A7:A14"/>
    <mergeCell ref="A15:A22"/>
    <mergeCell ref="A23:A30"/>
    <mergeCell ref="A31:A38"/>
    <mergeCell ref="E2:G2"/>
    <mergeCell ref="A5:B6"/>
    <mergeCell ref="C5:C6"/>
    <mergeCell ref="F5:F6"/>
    <mergeCell ref="G5:G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D1" sqref="D1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44" t="str">
        <f>"平成23年"&amp;H2&amp;"月末現在"</f>
        <v>平成23年7月末現在</v>
      </c>
      <c r="F2" s="44"/>
      <c r="G2" s="44"/>
      <c r="H2">
        <v>7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</v>
      </c>
      <c r="B5" s="46"/>
      <c r="C5" s="49" t="s">
        <v>3</v>
      </c>
      <c r="D5" s="4"/>
      <c r="E5" s="5"/>
      <c r="F5" s="51" t="s">
        <v>4</v>
      </c>
      <c r="G5" s="53" t="s">
        <v>5</v>
      </c>
    </row>
    <row r="6" spans="1:7" s="8" customFormat="1" ht="16.5" customHeight="1" thickBot="1" thickTop="1">
      <c r="A6" s="47"/>
      <c r="B6" s="48"/>
      <c r="C6" s="50"/>
      <c r="D6" s="6" t="s">
        <v>6</v>
      </c>
      <c r="E6" s="7" t="s">
        <v>7</v>
      </c>
      <c r="F6" s="52"/>
      <c r="G6" s="54"/>
    </row>
    <row r="7" spans="1:7" s="2" customFormat="1" ht="13.5" customHeight="1">
      <c r="A7" s="40" t="s">
        <v>8</v>
      </c>
      <c r="B7" s="9" t="s">
        <v>9</v>
      </c>
      <c r="C7" s="10">
        <f aca="true" t="shared" si="0" ref="C7:C13">D7+E7</f>
        <v>1720</v>
      </c>
      <c r="D7" s="11">
        <v>260</v>
      </c>
      <c r="E7" s="12">
        <v>1460</v>
      </c>
      <c r="F7" s="13">
        <v>29</v>
      </c>
      <c r="G7" s="14">
        <f aca="true" t="shared" si="1" ref="G7:G69">C7+F7</f>
        <v>1749</v>
      </c>
    </row>
    <row r="8" spans="1:7" s="2" customFormat="1" ht="13.5" customHeight="1">
      <c r="A8" s="38"/>
      <c r="B8" s="9" t="s">
        <v>10</v>
      </c>
      <c r="C8" s="15">
        <f t="shared" si="0"/>
        <v>1181</v>
      </c>
      <c r="D8" s="11">
        <v>204</v>
      </c>
      <c r="E8" s="12">
        <v>977</v>
      </c>
      <c r="F8" s="13">
        <v>57</v>
      </c>
      <c r="G8" s="14">
        <f t="shared" si="1"/>
        <v>1238</v>
      </c>
    </row>
    <row r="9" spans="1:7" s="2" customFormat="1" ht="13.5" customHeight="1">
      <c r="A9" s="38"/>
      <c r="B9" s="16" t="s">
        <v>11</v>
      </c>
      <c r="C9" s="15">
        <f t="shared" si="0"/>
        <v>1688</v>
      </c>
      <c r="D9" s="17">
        <v>227</v>
      </c>
      <c r="E9" s="18">
        <v>1461</v>
      </c>
      <c r="F9" s="19">
        <v>33</v>
      </c>
      <c r="G9" s="20">
        <f t="shared" si="1"/>
        <v>1721</v>
      </c>
    </row>
    <row r="10" spans="1:7" s="2" customFormat="1" ht="13.5" customHeight="1">
      <c r="A10" s="38"/>
      <c r="B10" s="16" t="s">
        <v>12</v>
      </c>
      <c r="C10" s="15">
        <f t="shared" si="0"/>
        <v>1445</v>
      </c>
      <c r="D10" s="17">
        <v>205</v>
      </c>
      <c r="E10" s="18">
        <v>1240</v>
      </c>
      <c r="F10" s="19">
        <v>50</v>
      </c>
      <c r="G10" s="20">
        <f t="shared" si="1"/>
        <v>1495</v>
      </c>
    </row>
    <row r="11" spans="1:7" s="2" customFormat="1" ht="13.5" customHeight="1">
      <c r="A11" s="38"/>
      <c r="B11" s="16" t="s">
        <v>13</v>
      </c>
      <c r="C11" s="15">
        <f t="shared" si="0"/>
        <v>1125</v>
      </c>
      <c r="D11" s="17">
        <v>152</v>
      </c>
      <c r="E11" s="18">
        <v>973</v>
      </c>
      <c r="F11" s="19">
        <v>34</v>
      </c>
      <c r="G11" s="20">
        <f t="shared" si="1"/>
        <v>1159</v>
      </c>
    </row>
    <row r="12" spans="1:7" s="2" customFormat="1" ht="13.5" customHeight="1">
      <c r="A12" s="38"/>
      <c r="B12" s="16" t="s">
        <v>14</v>
      </c>
      <c r="C12" s="15">
        <f t="shared" si="0"/>
        <v>965</v>
      </c>
      <c r="D12" s="17">
        <v>114</v>
      </c>
      <c r="E12" s="18">
        <v>851</v>
      </c>
      <c r="F12" s="19">
        <v>33</v>
      </c>
      <c r="G12" s="20">
        <f t="shared" si="1"/>
        <v>998</v>
      </c>
    </row>
    <row r="13" spans="1:7" s="2" customFormat="1" ht="13.5" customHeight="1" thickBot="1">
      <c r="A13" s="38"/>
      <c r="B13" s="21" t="s">
        <v>15</v>
      </c>
      <c r="C13" s="22">
        <f t="shared" si="0"/>
        <v>947</v>
      </c>
      <c r="D13" s="23">
        <v>114</v>
      </c>
      <c r="E13" s="24">
        <v>833</v>
      </c>
      <c r="F13" s="25">
        <v>43</v>
      </c>
      <c r="G13" s="26">
        <f t="shared" si="1"/>
        <v>990</v>
      </c>
    </row>
    <row r="14" spans="1:7" s="2" customFormat="1" ht="13.5" customHeight="1" thickBot="1" thickTop="1">
      <c r="A14" s="39"/>
      <c r="B14" s="27" t="s">
        <v>5</v>
      </c>
      <c r="C14" s="28">
        <f>SUM(C7:C13)</f>
        <v>9071</v>
      </c>
      <c r="D14" s="29">
        <f>SUM(D7:D13)</f>
        <v>1276</v>
      </c>
      <c r="E14" s="29">
        <f>SUM(E7:E13)</f>
        <v>7795</v>
      </c>
      <c r="F14" s="29">
        <f>SUM(F7:F13)</f>
        <v>279</v>
      </c>
      <c r="G14" s="30">
        <f>SUM(G7:G13)</f>
        <v>9350</v>
      </c>
    </row>
    <row r="15" spans="1:7" s="2" customFormat="1" ht="13.5" customHeight="1">
      <c r="A15" s="40" t="s">
        <v>16</v>
      </c>
      <c r="B15" s="9" t="s">
        <v>9</v>
      </c>
      <c r="C15" s="10">
        <f aca="true" t="shared" si="2" ref="C15:C21">D15+E15</f>
        <v>1144</v>
      </c>
      <c r="D15" s="11">
        <v>207</v>
      </c>
      <c r="E15" s="12">
        <v>937</v>
      </c>
      <c r="F15" s="13">
        <v>23</v>
      </c>
      <c r="G15" s="14">
        <f>C15+F15</f>
        <v>1167</v>
      </c>
    </row>
    <row r="16" spans="1:7" s="2" customFormat="1" ht="13.5" customHeight="1">
      <c r="A16" s="38"/>
      <c r="B16" s="9" t="s">
        <v>10</v>
      </c>
      <c r="C16" s="15">
        <f t="shared" si="2"/>
        <v>887</v>
      </c>
      <c r="D16" s="11">
        <v>171</v>
      </c>
      <c r="E16" s="12">
        <v>716</v>
      </c>
      <c r="F16" s="13">
        <v>37</v>
      </c>
      <c r="G16" s="14">
        <f>C16+F16</f>
        <v>924</v>
      </c>
    </row>
    <row r="17" spans="1:7" s="2" customFormat="1" ht="13.5" customHeight="1">
      <c r="A17" s="38"/>
      <c r="B17" s="16" t="s">
        <v>11</v>
      </c>
      <c r="C17" s="15">
        <f t="shared" si="2"/>
        <v>1230</v>
      </c>
      <c r="D17" s="17">
        <v>202</v>
      </c>
      <c r="E17" s="18">
        <v>1028</v>
      </c>
      <c r="F17" s="19">
        <v>32</v>
      </c>
      <c r="G17" s="20">
        <f t="shared" si="1"/>
        <v>1262</v>
      </c>
    </row>
    <row r="18" spans="1:7" s="2" customFormat="1" ht="13.5" customHeight="1">
      <c r="A18" s="38"/>
      <c r="B18" s="16" t="s">
        <v>12</v>
      </c>
      <c r="C18" s="15">
        <f t="shared" si="2"/>
        <v>1000</v>
      </c>
      <c r="D18" s="17">
        <v>164</v>
      </c>
      <c r="E18" s="18">
        <v>836</v>
      </c>
      <c r="F18" s="19">
        <v>37</v>
      </c>
      <c r="G18" s="20">
        <f t="shared" si="1"/>
        <v>1037</v>
      </c>
    </row>
    <row r="19" spans="1:7" s="2" customFormat="1" ht="13.5" customHeight="1">
      <c r="A19" s="38"/>
      <c r="B19" s="16" t="s">
        <v>13</v>
      </c>
      <c r="C19" s="15">
        <f t="shared" si="2"/>
        <v>788</v>
      </c>
      <c r="D19" s="17">
        <v>113</v>
      </c>
      <c r="E19" s="18">
        <v>675</v>
      </c>
      <c r="F19" s="19">
        <v>31</v>
      </c>
      <c r="G19" s="20">
        <f t="shared" si="1"/>
        <v>819</v>
      </c>
    </row>
    <row r="20" spans="1:7" s="2" customFormat="1" ht="13.5" customHeight="1">
      <c r="A20" s="38"/>
      <c r="B20" s="16" t="s">
        <v>14</v>
      </c>
      <c r="C20" s="15">
        <f t="shared" si="2"/>
        <v>813</v>
      </c>
      <c r="D20" s="17">
        <v>101</v>
      </c>
      <c r="E20" s="18">
        <v>712</v>
      </c>
      <c r="F20" s="19">
        <v>16</v>
      </c>
      <c r="G20" s="20">
        <f t="shared" si="1"/>
        <v>829</v>
      </c>
    </row>
    <row r="21" spans="1:7" s="2" customFormat="1" ht="13.5" customHeight="1" thickBot="1">
      <c r="A21" s="38"/>
      <c r="B21" s="21" t="s">
        <v>15</v>
      </c>
      <c r="C21" s="22">
        <f t="shared" si="2"/>
        <v>547</v>
      </c>
      <c r="D21" s="23">
        <v>81</v>
      </c>
      <c r="E21" s="24">
        <v>466</v>
      </c>
      <c r="F21" s="25">
        <v>18</v>
      </c>
      <c r="G21" s="26">
        <f t="shared" si="1"/>
        <v>565</v>
      </c>
    </row>
    <row r="22" spans="1:7" s="2" customFormat="1" ht="13.5" customHeight="1" thickBot="1" thickTop="1">
      <c r="A22" s="39"/>
      <c r="B22" s="27" t="s">
        <v>5</v>
      </c>
      <c r="C22" s="28">
        <f>SUM(C15:C21)</f>
        <v>6409</v>
      </c>
      <c r="D22" s="29">
        <f>SUM(D15:D21)</f>
        <v>1039</v>
      </c>
      <c r="E22" s="29">
        <f>SUM(E15:E21)</f>
        <v>5370</v>
      </c>
      <c r="F22" s="29">
        <f>SUM(F15:F21)</f>
        <v>194</v>
      </c>
      <c r="G22" s="30">
        <f>SUM(G15:G21)</f>
        <v>6603</v>
      </c>
    </row>
    <row r="23" spans="1:7" s="2" customFormat="1" ht="13.5" customHeight="1">
      <c r="A23" s="38" t="s">
        <v>17</v>
      </c>
      <c r="B23" s="9" t="s">
        <v>9</v>
      </c>
      <c r="C23" s="10">
        <f aca="true" t="shared" si="3" ref="C23:C29">D23+E23</f>
        <v>1215</v>
      </c>
      <c r="D23" s="11">
        <v>185</v>
      </c>
      <c r="E23" s="12">
        <v>1030</v>
      </c>
      <c r="F23" s="13">
        <v>14</v>
      </c>
      <c r="G23" s="14">
        <f>C23+F23</f>
        <v>1229</v>
      </c>
    </row>
    <row r="24" spans="1:7" s="2" customFormat="1" ht="13.5" customHeight="1">
      <c r="A24" s="38"/>
      <c r="B24" s="9" t="s">
        <v>10</v>
      </c>
      <c r="C24" s="15">
        <f t="shared" si="3"/>
        <v>601</v>
      </c>
      <c r="D24" s="11">
        <v>91</v>
      </c>
      <c r="E24" s="12">
        <v>510</v>
      </c>
      <c r="F24" s="13">
        <v>21</v>
      </c>
      <c r="G24" s="14">
        <f>C24+F24</f>
        <v>622</v>
      </c>
    </row>
    <row r="25" spans="1:7" s="2" customFormat="1" ht="13.5" customHeight="1">
      <c r="A25" s="38"/>
      <c r="B25" s="16" t="s">
        <v>11</v>
      </c>
      <c r="C25" s="15">
        <f t="shared" si="3"/>
        <v>986</v>
      </c>
      <c r="D25" s="17">
        <v>102</v>
      </c>
      <c r="E25" s="18">
        <v>884</v>
      </c>
      <c r="F25" s="19">
        <v>27</v>
      </c>
      <c r="G25" s="20">
        <f t="shared" si="1"/>
        <v>1013</v>
      </c>
    </row>
    <row r="26" spans="1:7" s="2" customFormat="1" ht="13.5" customHeight="1">
      <c r="A26" s="38"/>
      <c r="B26" s="16" t="s">
        <v>12</v>
      </c>
      <c r="C26" s="15">
        <f t="shared" si="3"/>
        <v>716</v>
      </c>
      <c r="D26" s="17">
        <v>102</v>
      </c>
      <c r="E26" s="18">
        <v>614</v>
      </c>
      <c r="F26" s="19">
        <v>20</v>
      </c>
      <c r="G26" s="20">
        <f t="shared" si="1"/>
        <v>736</v>
      </c>
    </row>
    <row r="27" spans="1:7" s="2" customFormat="1" ht="13.5" customHeight="1">
      <c r="A27" s="38"/>
      <c r="B27" s="16" t="s">
        <v>13</v>
      </c>
      <c r="C27" s="15">
        <f t="shared" si="3"/>
        <v>538</v>
      </c>
      <c r="D27" s="17">
        <v>60</v>
      </c>
      <c r="E27" s="18">
        <v>478</v>
      </c>
      <c r="F27" s="19">
        <v>19</v>
      </c>
      <c r="G27" s="20">
        <f t="shared" si="1"/>
        <v>557</v>
      </c>
    </row>
    <row r="28" spans="1:7" s="2" customFormat="1" ht="13.5" customHeight="1">
      <c r="A28" s="38"/>
      <c r="B28" s="16" t="s">
        <v>14</v>
      </c>
      <c r="C28" s="15">
        <f t="shared" si="3"/>
        <v>521</v>
      </c>
      <c r="D28" s="17">
        <v>49</v>
      </c>
      <c r="E28" s="18">
        <v>472</v>
      </c>
      <c r="F28" s="19">
        <v>18</v>
      </c>
      <c r="G28" s="20">
        <f t="shared" si="1"/>
        <v>539</v>
      </c>
    </row>
    <row r="29" spans="1:7" s="2" customFormat="1" ht="13.5" customHeight="1" thickBot="1">
      <c r="A29" s="38"/>
      <c r="B29" s="21" t="s">
        <v>15</v>
      </c>
      <c r="C29" s="22">
        <f t="shared" si="3"/>
        <v>424</v>
      </c>
      <c r="D29" s="23">
        <v>43</v>
      </c>
      <c r="E29" s="24">
        <v>381</v>
      </c>
      <c r="F29" s="25">
        <v>12</v>
      </c>
      <c r="G29" s="26">
        <f t="shared" si="1"/>
        <v>436</v>
      </c>
    </row>
    <row r="30" spans="1:7" s="2" customFormat="1" ht="13.5" customHeight="1" thickBot="1" thickTop="1">
      <c r="A30" s="39"/>
      <c r="B30" s="27" t="s">
        <v>5</v>
      </c>
      <c r="C30" s="28">
        <f>SUM(C23:C29)</f>
        <v>5001</v>
      </c>
      <c r="D30" s="29">
        <f>SUM(D23:D29)</f>
        <v>632</v>
      </c>
      <c r="E30" s="29">
        <f>SUM(E23:E29)</f>
        <v>4369</v>
      </c>
      <c r="F30" s="29">
        <f>SUM(F23:F29)</f>
        <v>131</v>
      </c>
      <c r="G30" s="30">
        <f>SUM(G23:G29)</f>
        <v>5132</v>
      </c>
    </row>
    <row r="31" spans="1:7" s="2" customFormat="1" ht="13.5" customHeight="1">
      <c r="A31" s="41" t="s">
        <v>18</v>
      </c>
      <c r="B31" s="9" t="s">
        <v>9</v>
      </c>
      <c r="C31" s="10">
        <f aca="true" t="shared" si="4" ref="C31:C37">D31+E31</f>
        <v>1751</v>
      </c>
      <c r="D31" s="11">
        <v>231</v>
      </c>
      <c r="E31" s="12">
        <v>1520</v>
      </c>
      <c r="F31" s="13">
        <v>36</v>
      </c>
      <c r="G31" s="14">
        <f>C31+F31</f>
        <v>1787</v>
      </c>
    </row>
    <row r="32" spans="1:7" s="2" customFormat="1" ht="13.5" customHeight="1">
      <c r="A32" s="42"/>
      <c r="B32" s="9" t="s">
        <v>10</v>
      </c>
      <c r="C32" s="15">
        <f t="shared" si="4"/>
        <v>1077</v>
      </c>
      <c r="D32" s="11">
        <v>195</v>
      </c>
      <c r="E32" s="12">
        <v>882</v>
      </c>
      <c r="F32" s="13">
        <v>40</v>
      </c>
      <c r="G32" s="14">
        <f>C32+F32</f>
        <v>1117</v>
      </c>
    </row>
    <row r="33" spans="1:7" s="2" customFormat="1" ht="13.5" customHeight="1">
      <c r="A33" s="42"/>
      <c r="B33" s="16" t="s">
        <v>11</v>
      </c>
      <c r="C33" s="15">
        <f t="shared" si="4"/>
        <v>1562</v>
      </c>
      <c r="D33" s="17">
        <v>175</v>
      </c>
      <c r="E33" s="18">
        <v>1387</v>
      </c>
      <c r="F33" s="19">
        <v>40</v>
      </c>
      <c r="G33" s="20">
        <f t="shared" si="1"/>
        <v>1602</v>
      </c>
    </row>
    <row r="34" spans="1:7" s="2" customFormat="1" ht="13.5" customHeight="1">
      <c r="A34" s="42"/>
      <c r="B34" s="16" t="s">
        <v>12</v>
      </c>
      <c r="C34" s="15">
        <f t="shared" si="4"/>
        <v>1352</v>
      </c>
      <c r="D34" s="17">
        <v>207</v>
      </c>
      <c r="E34" s="18">
        <v>1145</v>
      </c>
      <c r="F34" s="19">
        <v>53</v>
      </c>
      <c r="G34" s="20">
        <f t="shared" si="1"/>
        <v>1405</v>
      </c>
    </row>
    <row r="35" spans="1:7" s="2" customFormat="1" ht="13.5" customHeight="1">
      <c r="A35" s="42"/>
      <c r="B35" s="16" t="s">
        <v>13</v>
      </c>
      <c r="C35" s="15">
        <f t="shared" si="4"/>
        <v>989</v>
      </c>
      <c r="D35" s="17">
        <v>103</v>
      </c>
      <c r="E35" s="18">
        <v>886</v>
      </c>
      <c r="F35" s="19">
        <v>27</v>
      </c>
      <c r="G35" s="20">
        <f t="shared" si="1"/>
        <v>1016</v>
      </c>
    </row>
    <row r="36" spans="1:7" s="2" customFormat="1" ht="13.5" customHeight="1">
      <c r="A36" s="42"/>
      <c r="B36" s="16" t="s">
        <v>14</v>
      </c>
      <c r="C36" s="15">
        <f t="shared" si="4"/>
        <v>985</v>
      </c>
      <c r="D36" s="17">
        <v>116</v>
      </c>
      <c r="E36" s="18">
        <v>869</v>
      </c>
      <c r="F36" s="19">
        <v>19</v>
      </c>
      <c r="G36" s="20">
        <f t="shared" si="1"/>
        <v>1004</v>
      </c>
    </row>
    <row r="37" spans="1:7" s="2" customFormat="1" ht="13.5" customHeight="1" thickBot="1">
      <c r="A37" s="42"/>
      <c r="B37" s="21" t="s">
        <v>15</v>
      </c>
      <c r="C37" s="22">
        <f t="shared" si="4"/>
        <v>825</v>
      </c>
      <c r="D37" s="23">
        <v>94</v>
      </c>
      <c r="E37" s="24">
        <v>731</v>
      </c>
      <c r="F37" s="25">
        <v>34</v>
      </c>
      <c r="G37" s="26">
        <f t="shared" si="1"/>
        <v>859</v>
      </c>
    </row>
    <row r="38" spans="1:7" s="2" customFormat="1" ht="13.5" customHeight="1" thickBot="1" thickTop="1">
      <c r="A38" s="43"/>
      <c r="B38" s="27" t="s">
        <v>5</v>
      </c>
      <c r="C38" s="28">
        <f>SUM(C31:C37)</f>
        <v>8541</v>
      </c>
      <c r="D38" s="29">
        <f>SUM(D31:D37)</f>
        <v>1121</v>
      </c>
      <c r="E38" s="29">
        <f>SUM(E31:E37)</f>
        <v>7420</v>
      </c>
      <c r="F38" s="29">
        <f>SUM(F31:F37)</f>
        <v>249</v>
      </c>
      <c r="G38" s="30">
        <f>SUM(G31:G37)</f>
        <v>8790</v>
      </c>
    </row>
    <row r="39" spans="1:7" s="2" customFormat="1" ht="13.5" customHeight="1">
      <c r="A39" s="38" t="s">
        <v>19</v>
      </c>
      <c r="B39" s="9" t="s">
        <v>9</v>
      </c>
      <c r="C39" s="10">
        <f aca="true" t="shared" si="5" ref="C39:C45">D39+E39</f>
        <v>915</v>
      </c>
      <c r="D39" s="11">
        <v>133</v>
      </c>
      <c r="E39" s="12">
        <v>782</v>
      </c>
      <c r="F39" s="13">
        <v>15</v>
      </c>
      <c r="G39" s="14">
        <f>C39+F39</f>
        <v>930</v>
      </c>
    </row>
    <row r="40" spans="1:7" s="2" customFormat="1" ht="13.5" customHeight="1">
      <c r="A40" s="38"/>
      <c r="B40" s="9" t="s">
        <v>10</v>
      </c>
      <c r="C40" s="15">
        <f t="shared" si="5"/>
        <v>598</v>
      </c>
      <c r="D40" s="11">
        <v>90</v>
      </c>
      <c r="E40" s="12">
        <v>508</v>
      </c>
      <c r="F40" s="13">
        <v>10</v>
      </c>
      <c r="G40" s="14">
        <f>C40+F40</f>
        <v>608</v>
      </c>
    </row>
    <row r="41" spans="1:7" s="2" customFormat="1" ht="13.5" customHeight="1">
      <c r="A41" s="38"/>
      <c r="B41" s="16" t="s">
        <v>11</v>
      </c>
      <c r="C41" s="15">
        <f t="shared" si="5"/>
        <v>942</v>
      </c>
      <c r="D41" s="17">
        <v>127</v>
      </c>
      <c r="E41" s="18">
        <v>815</v>
      </c>
      <c r="F41" s="19">
        <v>21</v>
      </c>
      <c r="G41" s="20">
        <f t="shared" si="1"/>
        <v>963</v>
      </c>
    </row>
    <row r="42" spans="1:7" s="2" customFormat="1" ht="13.5" customHeight="1">
      <c r="A42" s="38"/>
      <c r="B42" s="16" t="s">
        <v>12</v>
      </c>
      <c r="C42" s="15">
        <f t="shared" si="5"/>
        <v>691</v>
      </c>
      <c r="D42" s="17">
        <v>102</v>
      </c>
      <c r="E42" s="18">
        <v>589</v>
      </c>
      <c r="F42" s="19">
        <v>26</v>
      </c>
      <c r="G42" s="20">
        <f t="shared" si="1"/>
        <v>717</v>
      </c>
    </row>
    <row r="43" spans="1:7" s="2" customFormat="1" ht="13.5" customHeight="1">
      <c r="A43" s="38"/>
      <c r="B43" s="16" t="s">
        <v>13</v>
      </c>
      <c r="C43" s="15">
        <f t="shared" si="5"/>
        <v>479</v>
      </c>
      <c r="D43" s="17">
        <v>53</v>
      </c>
      <c r="E43" s="18">
        <v>426</v>
      </c>
      <c r="F43" s="19">
        <v>17</v>
      </c>
      <c r="G43" s="20">
        <f t="shared" si="1"/>
        <v>496</v>
      </c>
    </row>
    <row r="44" spans="1:7" s="2" customFormat="1" ht="13.5" customHeight="1">
      <c r="A44" s="38"/>
      <c r="B44" s="16" t="s">
        <v>14</v>
      </c>
      <c r="C44" s="15">
        <f t="shared" si="5"/>
        <v>454</v>
      </c>
      <c r="D44" s="17">
        <v>52</v>
      </c>
      <c r="E44" s="18">
        <v>402</v>
      </c>
      <c r="F44" s="19">
        <v>17</v>
      </c>
      <c r="G44" s="20">
        <f t="shared" si="1"/>
        <v>471</v>
      </c>
    </row>
    <row r="45" spans="1:7" s="2" customFormat="1" ht="13.5" customHeight="1" thickBot="1">
      <c r="A45" s="38"/>
      <c r="B45" s="21" t="s">
        <v>15</v>
      </c>
      <c r="C45" s="22">
        <f t="shared" si="5"/>
        <v>498</v>
      </c>
      <c r="D45" s="23">
        <v>46</v>
      </c>
      <c r="E45" s="24">
        <v>452</v>
      </c>
      <c r="F45" s="25">
        <v>20</v>
      </c>
      <c r="G45" s="26">
        <f t="shared" si="1"/>
        <v>518</v>
      </c>
    </row>
    <row r="46" spans="1:7" s="2" customFormat="1" ht="13.5" customHeight="1" thickBot="1" thickTop="1">
      <c r="A46" s="39"/>
      <c r="B46" s="27" t="s">
        <v>5</v>
      </c>
      <c r="C46" s="28">
        <f>SUM(C39:C45)</f>
        <v>4577</v>
      </c>
      <c r="D46" s="29">
        <f>SUM(D39:D45)</f>
        <v>603</v>
      </c>
      <c r="E46" s="29">
        <f>SUM(E39:E45)</f>
        <v>3974</v>
      </c>
      <c r="F46" s="29">
        <f>SUM(F39:F45)</f>
        <v>126</v>
      </c>
      <c r="G46" s="30">
        <f>SUM(G39:G45)</f>
        <v>4703</v>
      </c>
    </row>
    <row r="47" spans="1:7" s="2" customFormat="1" ht="13.5" customHeight="1">
      <c r="A47" s="38" t="s">
        <v>20</v>
      </c>
      <c r="B47" s="9" t="s">
        <v>9</v>
      </c>
      <c r="C47" s="10">
        <f aca="true" t="shared" si="6" ref="C47:C53">D47+E47</f>
        <v>1085</v>
      </c>
      <c r="D47" s="11">
        <v>193</v>
      </c>
      <c r="E47" s="12">
        <v>892</v>
      </c>
      <c r="F47" s="13">
        <v>20</v>
      </c>
      <c r="G47" s="14">
        <f>C47+F47</f>
        <v>1105</v>
      </c>
    </row>
    <row r="48" spans="1:7" s="2" customFormat="1" ht="13.5" customHeight="1">
      <c r="A48" s="38"/>
      <c r="B48" s="9" t="s">
        <v>10</v>
      </c>
      <c r="C48" s="15">
        <f t="shared" si="6"/>
        <v>1057</v>
      </c>
      <c r="D48" s="11">
        <v>190</v>
      </c>
      <c r="E48" s="12">
        <v>867</v>
      </c>
      <c r="F48" s="13">
        <v>26</v>
      </c>
      <c r="G48" s="14">
        <f>C48+F48</f>
        <v>1083</v>
      </c>
    </row>
    <row r="49" spans="1:7" s="2" customFormat="1" ht="13.5" customHeight="1">
      <c r="A49" s="38"/>
      <c r="B49" s="16" t="s">
        <v>11</v>
      </c>
      <c r="C49" s="15">
        <f t="shared" si="6"/>
        <v>1377</v>
      </c>
      <c r="D49" s="17">
        <v>181</v>
      </c>
      <c r="E49" s="18">
        <v>1196</v>
      </c>
      <c r="F49" s="19">
        <v>43</v>
      </c>
      <c r="G49" s="20">
        <f t="shared" si="1"/>
        <v>1420</v>
      </c>
    </row>
    <row r="50" spans="1:7" s="2" customFormat="1" ht="13.5" customHeight="1">
      <c r="A50" s="38"/>
      <c r="B50" s="16" t="s">
        <v>12</v>
      </c>
      <c r="C50" s="15">
        <f t="shared" si="6"/>
        <v>1375</v>
      </c>
      <c r="D50" s="17">
        <v>187</v>
      </c>
      <c r="E50" s="18">
        <v>1188</v>
      </c>
      <c r="F50" s="19">
        <v>49</v>
      </c>
      <c r="G50" s="20">
        <f t="shared" si="1"/>
        <v>1424</v>
      </c>
    </row>
    <row r="51" spans="1:7" s="2" customFormat="1" ht="13.5" customHeight="1">
      <c r="A51" s="38"/>
      <c r="B51" s="16" t="s">
        <v>13</v>
      </c>
      <c r="C51" s="15">
        <f t="shared" si="6"/>
        <v>994</v>
      </c>
      <c r="D51" s="17">
        <v>131</v>
      </c>
      <c r="E51" s="18">
        <v>863</v>
      </c>
      <c r="F51" s="19">
        <v>34</v>
      </c>
      <c r="G51" s="20">
        <f t="shared" si="1"/>
        <v>1028</v>
      </c>
    </row>
    <row r="52" spans="1:7" s="2" customFormat="1" ht="13.5" customHeight="1">
      <c r="A52" s="38"/>
      <c r="B52" s="16" t="s">
        <v>14</v>
      </c>
      <c r="C52" s="15">
        <f t="shared" si="6"/>
        <v>794</v>
      </c>
      <c r="D52" s="17">
        <v>87</v>
      </c>
      <c r="E52" s="18">
        <v>707</v>
      </c>
      <c r="F52" s="19">
        <v>26</v>
      </c>
      <c r="G52" s="20">
        <f t="shared" si="1"/>
        <v>820</v>
      </c>
    </row>
    <row r="53" spans="1:7" s="2" customFormat="1" ht="13.5" customHeight="1" thickBot="1">
      <c r="A53" s="38"/>
      <c r="B53" s="21" t="s">
        <v>15</v>
      </c>
      <c r="C53" s="22">
        <f t="shared" si="6"/>
        <v>873</v>
      </c>
      <c r="D53" s="23">
        <v>118</v>
      </c>
      <c r="E53" s="24">
        <v>755</v>
      </c>
      <c r="F53" s="25">
        <v>30</v>
      </c>
      <c r="G53" s="26">
        <f t="shared" si="1"/>
        <v>903</v>
      </c>
    </row>
    <row r="54" spans="1:7" s="2" customFormat="1" ht="13.5" customHeight="1" thickBot="1" thickTop="1">
      <c r="A54" s="39"/>
      <c r="B54" s="27" t="s">
        <v>5</v>
      </c>
      <c r="C54" s="28">
        <f>SUM(C47:C53)</f>
        <v>7555</v>
      </c>
      <c r="D54" s="29">
        <f>SUM(D47:D53)</f>
        <v>1087</v>
      </c>
      <c r="E54" s="29">
        <f>SUM(E47:E53)</f>
        <v>6468</v>
      </c>
      <c r="F54" s="29">
        <f>SUM(F47:F53)</f>
        <v>228</v>
      </c>
      <c r="G54" s="30">
        <f>SUM(G47:G53)</f>
        <v>7783</v>
      </c>
    </row>
    <row r="55" spans="1:7" s="2" customFormat="1" ht="13.5" customHeight="1">
      <c r="A55" s="38" t="s">
        <v>21</v>
      </c>
      <c r="B55" s="9" t="s">
        <v>9</v>
      </c>
      <c r="C55" s="10">
        <f aca="true" t="shared" si="7" ref="C55:C61">D55+E55</f>
        <v>1190</v>
      </c>
      <c r="D55" s="11">
        <v>182</v>
      </c>
      <c r="E55" s="12">
        <v>1008</v>
      </c>
      <c r="F55" s="13">
        <v>25</v>
      </c>
      <c r="G55" s="14">
        <f>C55+F55</f>
        <v>1215</v>
      </c>
    </row>
    <row r="56" spans="1:7" s="2" customFormat="1" ht="13.5" customHeight="1">
      <c r="A56" s="38"/>
      <c r="B56" s="9" t="s">
        <v>10</v>
      </c>
      <c r="C56" s="15">
        <f t="shared" si="7"/>
        <v>847</v>
      </c>
      <c r="D56" s="11">
        <v>152</v>
      </c>
      <c r="E56" s="12">
        <v>695</v>
      </c>
      <c r="F56" s="13">
        <v>21</v>
      </c>
      <c r="G56" s="14">
        <f>C56+F56</f>
        <v>868</v>
      </c>
    </row>
    <row r="57" spans="1:7" s="2" customFormat="1" ht="13.5" customHeight="1">
      <c r="A57" s="38"/>
      <c r="B57" s="16" t="s">
        <v>11</v>
      </c>
      <c r="C57" s="15">
        <f t="shared" si="7"/>
        <v>1252</v>
      </c>
      <c r="D57" s="17">
        <v>149</v>
      </c>
      <c r="E57" s="18">
        <v>1103</v>
      </c>
      <c r="F57" s="19">
        <v>27</v>
      </c>
      <c r="G57" s="20">
        <f t="shared" si="1"/>
        <v>1279</v>
      </c>
    </row>
    <row r="58" spans="1:7" s="2" customFormat="1" ht="13.5" customHeight="1">
      <c r="A58" s="38"/>
      <c r="B58" s="16" t="s">
        <v>12</v>
      </c>
      <c r="C58" s="15">
        <f t="shared" si="7"/>
        <v>1104</v>
      </c>
      <c r="D58" s="17">
        <v>152</v>
      </c>
      <c r="E58" s="18">
        <v>952</v>
      </c>
      <c r="F58" s="19">
        <v>44</v>
      </c>
      <c r="G58" s="20">
        <f t="shared" si="1"/>
        <v>1148</v>
      </c>
    </row>
    <row r="59" spans="1:7" s="2" customFormat="1" ht="13.5" customHeight="1">
      <c r="A59" s="38"/>
      <c r="B59" s="16" t="s">
        <v>13</v>
      </c>
      <c r="C59" s="15">
        <f t="shared" si="7"/>
        <v>856</v>
      </c>
      <c r="D59" s="17">
        <v>114</v>
      </c>
      <c r="E59" s="18">
        <v>742</v>
      </c>
      <c r="F59" s="19">
        <v>33</v>
      </c>
      <c r="G59" s="20">
        <f t="shared" si="1"/>
        <v>889</v>
      </c>
    </row>
    <row r="60" spans="1:7" s="2" customFormat="1" ht="13.5" customHeight="1">
      <c r="A60" s="38"/>
      <c r="B60" s="16" t="s">
        <v>14</v>
      </c>
      <c r="C60" s="15">
        <f t="shared" si="7"/>
        <v>724</v>
      </c>
      <c r="D60" s="17">
        <v>88</v>
      </c>
      <c r="E60" s="18">
        <v>636</v>
      </c>
      <c r="F60" s="19">
        <v>24</v>
      </c>
      <c r="G60" s="20">
        <f t="shared" si="1"/>
        <v>748</v>
      </c>
    </row>
    <row r="61" spans="1:7" s="2" customFormat="1" ht="13.5" customHeight="1" thickBot="1">
      <c r="A61" s="38"/>
      <c r="B61" s="21" t="s">
        <v>15</v>
      </c>
      <c r="C61" s="31">
        <f t="shared" si="7"/>
        <v>791</v>
      </c>
      <c r="D61" s="23">
        <v>99</v>
      </c>
      <c r="E61" s="24">
        <v>692</v>
      </c>
      <c r="F61" s="25">
        <v>33</v>
      </c>
      <c r="G61" s="26">
        <f t="shared" si="1"/>
        <v>824</v>
      </c>
    </row>
    <row r="62" spans="1:7" s="2" customFormat="1" ht="13.5" customHeight="1" thickBot="1" thickTop="1">
      <c r="A62" s="39"/>
      <c r="B62" s="27" t="s">
        <v>5</v>
      </c>
      <c r="C62" s="28">
        <f>SUM(C55:C61)</f>
        <v>6764</v>
      </c>
      <c r="D62" s="29">
        <f>SUM(D55:D61)</f>
        <v>936</v>
      </c>
      <c r="E62" s="29">
        <f>SUM(E55:E61)</f>
        <v>5828</v>
      </c>
      <c r="F62" s="29">
        <f>SUM(F55:F61)</f>
        <v>207</v>
      </c>
      <c r="G62" s="30">
        <f>SUM(G55:G61)</f>
        <v>6971</v>
      </c>
    </row>
    <row r="63" spans="1:7" s="2" customFormat="1" ht="13.5" customHeight="1">
      <c r="A63" s="38" t="s">
        <v>22</v>
      </c>
      <c r="B63" s="9" t="s">
        <v>9</v>
      </c>
      <c r="C63" s="10">
        <f aca="true" t="shared" si="8" ref="C63:F69">C7+C15+C23+C31+C39+C47+C55</f>
        <v>9020</v>
      </c>
      <c r="D63" s="32">
        <f t="shared" si="8"/>
        <v>1391</v>
      </c>
      <c r="E63" s="33">
        <f t="shared" si="8"/>
        <v>7629</v>
      </c>
      <c r="F63" s="10">
        <f t="shared" si="8"/>
        <v>162</v>
      </c>
      <c r="G63" s="14">
        <f>C63+F63</f>
        <v>9182</v>
      </c>
    </row>
    <row r="64" spans="1:7" s="2" customFormat="1" ht="13.5" customHeight="1">
      <c r="A64" s="38"/>
      <c r="B64" s="9" t="s">
        <v>10</v>
      </c>
      <c r="C64" s="15">
        <f t="shared" si="8"/>
        <v>6248</v>
      </c>
      <c r="D64" s="34">
        <f t="shared" si="8"/>
        <v>1093</v>
      </c>
      <c r="E64" s="35">
        <f t="shared" si="8"/>
        <v>5155</v>
      </c>
      <c r="F64" s="15">
        <f t="shared" si="8"/>
        <v>212</v>
      </c>
      <c r="G64" s="14">
        <f>C64+F64</f>
        <v>6460</v>
      </c>
    </row>
    <row r="65" spans="1:7" s="2" customFormat="1" ht="13.5" customHeight="1">
      <c r="A65" s="38"/>
      <c r="B65" s="16" t="s">
        <v>11</v>
      </c>
      <c r="C65" s="15">
        <f t="shared" si="8"/>
        <v>9037</v>
      </c>
      <c r="D65" s="34">
        <f t="shared" si="8"/>
        <v>1163</v>
      </c>
      <c r="E65" s="35">
        <f t="shared" si="8"/>
        <v>7874</v>
      </c>
      <c r="F65" s="15">
        <f t="shared" si="8"/>
        <v>223</v>
      </c>
      <c r="G65" s="20">
        <f t="shared" si="1"/>
        <v>9260</v>
      </c>
    </row>
    <row r="66" spans="1:7" s="2" customFormat="1" ht="13.5" customHeight="1">
      <c r="A66" s="38"/>
      <c r="B66" s="16" t="s">
        <v>12</v>
      </c>
      <c r="C66" s="15">
        <f t="shared" si="8"/>
        <v>7683</v>
      </c>
      <c r="D66" s="34">
        <f t="shared" si="8"/>
        <v>1119</v>
      </c>
      <c r="E66" s="35">
        <f t="shared" si="8"/>
        <v>6564</v>
      </c>
      <c r="F66" s="15">
        <f t="shared" si="8"/>
        <v>279</v>
      </c>
      <c r="G66" s="20">
        <f t="shared" si="1"/>
        <v>7962</v>
      </c>
    </row>
    <row r="67" spans="1:7" s="2" customFormat="1" ht="13.5" customHeight="1">
      <c r="A67" s="38"/>
      <c r="B67" s="16" t="s">
        <v>13</v>
      </c>
      <c r="C67" s="15">
        <f t="shared" si="8"/>
        <v>5769</v>
      </c>
      <c r="D67" s="34">
        <f t="shared" si="8"/>
        <v>726</v>
      </c>
      <c r="E67" s="35">
        <f t="shared" si="8"/>
        <v>5043</v>
      </c>
      <c r="F67" s="15">
        <f t="shared" si="8"/>
        <v>195</v>
      </c>
      <c r="G67" s="20">
        <f t="shared" si="1"/>
        <v>5964</v>
      </c>
    </row>
    <row r="68" spans="1:7" s="2" customFormat="1" ht="13.5" customHeight="1">
      <c r="A68" s="38"/>
      <c r="B68" s="16" t="s">
        <v>14</v>
      </c>
      <c r="C68" s="15">
        <f t="shared" si="8"/>
        <v>5256</v>
      </c>
      <c r="D68" s="34">
        <f t="shared" si="8"/>
        <v>607</v>
      </c>
      <c r="E68" s="35">
        <f t="shared" si="8"/>
        <v>4649</v>
      </c>
      <c r="F68" s="15">
        <f t="shared" si="8"/>
        <v>153</v>
      </c>
      <c r="G68" s="20">
        <f t="shared" si="1"/>
        <v>5409</v>
      </c>
    </row>
    <row r="69" spans="1:7" s="2" customFormat="1" ht="13.5" customHeight="1" thickBot="1">
      <c r="A69" s="38"/>
      <c r="B69" s="21" t="s">
        <v>15</v>
      </c>
      <c r="C69" s="22">
        <f t="shared" si="8"/>
        <v>4905</v>
      </c>
      <c r="D69" s="36">
        <f t="shared" si="8"/>
        <v>595</v>
      </c>
      <c r="E69" s="37">
        <f t="shared" si="8"/>
        <v>4310</v>
      </c>
      <c r="F69" s="22">
        <f t="shared" si="8"/>
        <v>190</v>
      </c>
      <c r="G69" s="26">
        <f t="shared" si="1"/>
        <v>5095</v>
      </c>
    </row>
    <row r="70" spans="1:7" s="2" customFormat="1" ht="13.5" customHeight="1" thickBot="1" thickTop="1">
      <c r="A70" s="39"/>
      <c r="B70" s="27" t="s">
        <v>5</v>
      </c>
      <c r="C70" s="28">
        <f>SUM(C63:C69)</f>
        <v>47918</v>
      </c>
      <c r="D70" s="29">
        <f>SUM(D63:D69)</f>
        <v>6694</v>
      </c>
      <c r="E70" s="29">
        <f>SUM(E63:E69)</f>
        <v>41224</v>
      </c>
      <c r="F70" s="29">
        <f>SUM(F63:F69)</f>
        <v>1414</v>
      </c>
      <c r="G70" s="30">
        <f>SUM(G63:G69)</f>
        <v>49332</v>
      </c>
    </row>
  </sheetData>
  <mergeCells count="13">
    <mergeCell ref="E2:G2"/>
    <mergeCell ref="A5:B6"/>
    <mergeCell ref="C5:C6"/>
    <mergeCell ref="F5:F6"/>
    <mergeCell ref="G5:G6"/>
    <mergeCell ref="A7:A14"/>
    <mergeCell ref="A15:A22"/>
    <mergeCell ref="A23:A30"/>
    <mergeCell ref="A31:A38"/>
    <mergeCell ref="A39:A46"/>
    <mergeCell ref="A47:A54"/>
    <mergeCell ref="A55:A62"/>
    <mergeCell ref="A63:A7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B4" sqref="B4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44" t="str">
        <f>"平成23年"&amp;H2&amp;"月末現在"</f>
        <v>平成23年8月末現在</v>
      </c>
      <c r="F2" s="44"/>
      <c r="G2" s="44"/>
      <c r="H2">
        <v>8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</v>
      </c>
      <c r="B5" s="46"/>
      <c r="C5" s="49" t="s">
        <v>3</v>
      </c>
      <c r="D5" s="4"/>
      <c r="E5" s="5"/>
      <c r="F5" s="51" t="s">
        <v>4</v>
      </c>
      <c r="G5" s="53" t="s">
        <v>5</v>
      </c>
    </row>
    <row r="6" spans="1:7" s="8" customFormat="1" ht="16.5" customHeight="1" thickBot="1" thickTop="1">
      <c r="A6" s="47"/>
      <c r="B6" s="48"/>
      <c r="C6" s="50"/>
      <c r="D6" s="6" t="s">
        <v>6</v>
      </c>
      <c r="E6" s="7" t="s">
        <v>7</v>
      </c>
      <c r="F6" s="52"/>
      <c r="G6" s="54"/>
    </row>
    <row r="7" spans="1:7" s="2" customFormat="1" ht="13.5" customHeight="1">
      <c r="A7" s="40" t="s">
        <v>8</v>
      </c>
      <c r="B7" s="9" t="s">
        <v>9</v>
      </c>
      <c r="C7" s="10">
        <f aca="true" t="shared" si="0" ref="C7:C13">D7+E7</f>
        <v>1745</v>
      </c>
      <c r="D7" s="11">
        <v>265</v>
      </c>
      <c r="E7" s="12">
        <v>1480</v>
      </c>
      <c r="F7" s="13">
        <v>29</v>
      </c>
      <c r="G7" s="14">
        <f aca="true" t="shared" si="1" ref="G7:G69">C7+F7</f>
        <v>1774</v>
      </c>
    </row>
    <row r="8" spans="1:7" s="2" customFormat="1" ht="13.5" customHeight="1">
      <c r="A8" s="38"/>
      <c r="B8" s="9" t="s">
        <v>10</v>
      </c>
      <c r="C8" s="15">
        <f t="shared" si="0"/>
        <v>1189</v>
      </c>
      <c r="D8" s="11">
        <v>206</v>
      </c>
      <c r="E8" s="12">
        <v>983</v>
      </c>
      <c r="F8" s="13">
        <v>56</v>
      </c>
      <c r="G8" s="14">
        <f t="shared" si="1"/>
        <v>1245</v>
      </c>
    </row>
    <row r="9" spans="1:7" s="2" customFormat="1" ht="13.5" customHeight="1">
      <c r="A9" s="38"/>
      <c r="B9" s="16" t="s">
        <v>11</v>
      </c>
      <c r="C9" s="15">
        <f t="shared" si="0"/>
        <v>1691</v>
      </c>
      <c r="D9" s="17">
        <v>232</v>
      </c>
      <c r="E9" s="18">
        <v>1459</v>
      </c>
      <c r="F9" s="19">
        <v>33</v>
      </c>
      <c r="G9" s="20">
        <f t="shared" si="1"/>
        <v>1724</v>
      </c>
    </row>
    <row r="10" spans="1:7" s="2" customFormat="1" ht="13.5" customHeight="1">
      <c r="A10" s="38"/>
      <c r="B10" s="16" t="s">
        <v>12</v>
      </c>
      <c r="C10" s="15">
        <f t="shared" si="0"/>
        <v>1459</v>
      </c>
      <c r="D10" s="17">
        <v>210</v>
      </c>
      <c r="E10" s="18">
        <v>1249</v>
      </c>
      <c r="F10" s="19">
        <v>52</v>
      </c>
      <c r="G10" s="20">
        <f t="shared" si="1"/>
        <v>1511</v>
      </c>
    </row>
    <row r="11" spans="1:7" s="2" customFormat="1" ht="13.5" customHeight="1">
      <c r="A11" s="38"/>
      <c r="B11" s="16" t="s">
        <v>13</v>
      </c>
      <c r="C11" s="15">
        <f t="shared" si="0"/>
        <v>1120</v>
      </c>
      <c r="D11" s="17">
        <v>148</v>
      </c>
      <c r="E11" s="18">
        <v>972</v>
      </c>
      <c r="F11" s="19">
        <v>33</v>
      </c>
      <c r="G11" s="20">
        <f t="shared" si="1"/>
        <v>1153</v>
      </c>
    </row>
    <row r="12" spans="1:7" s="2" customFormat="1" ht="13.5" customHeight="1">
      <c r="A12" s="38"/>
      <c r="B12" s="16" t="s">
        <v>14</v>
      </c>
      <c r="C12" s="15">
        <f t="shared" si="0"/>
        <v>978</v>
      </c>
      <c r="D12" s="17">
        <v>115</v>
      </c>
      <c r="E12" s="18">
        <v>863</v>
      </c>
      <c r="F12" s="19">
        <v>32</v>
      </c>
      <c r="G12" s="20">
        <f t="shared" si="1"/>
        <v>1010</v>
      </c>
    </row>
    <row r="13" spans="1:7" s="2" customFormat="1" ht="13.5" customHeight="1" thickBot="1">
      <c r="A13" s="38"/>
      <c r="B13" s="21" t="s">
        <v>15</v>
      </c>
      <c r="C13" s="22">
        <f t="shared" si="0"/>
        <v>954</v>
      </c>
      <c r="D13" s="23">
        <v>111</v>
      </c>
      <c r="E13" s="24">
        <v>843</v>
      </c>
      <c r="F13" s="25">
        <v>42</v>
      </c>
      <c r="G13" s="26">
        <f t="shared" si="1"/>
        <v>996</v>
      </c>
    </row>
    <row r="14" spans="1:7" s="2" customFormat="1" ht="13.5" customHeight="1" thickBot="1" thickTop="1">
      <c r="A14" s="39"/>
      <c r="B14" s="27" t="s">
        <v>5</v>
      </c>
      <c r="C14" s="28">
        <f>SUM(C7:C13)</f>
        <v>9136</v>
      </c>
      <c r="D14" s="29">
        <f>SUM(D7:D13)</f>
        <v>1287</v>
      </c>
      <c r="E14" s="29">
        <f>SUM(E7:E13)</f>
        <v>7849</v>
      </c>
      <c r="F14" s="29">
        <f>SUM(F7:F13)</f>
        <v>277</v>
      </c>
      <c r="G14" s="30">
        <f>SUM(G7:G13)</f>
        <v>9413</v>
      </c>
    </row>
    <row r="15" spans="1:7" s="2" customFormat="1" ht="13.5" customHeight="1">
      <c r="A15" s="40" t="s">
        <v>16</v>
      </c>
      <c r="B15" s="9" t="s">
        <v>9</v>
      </c>
      <c r="C15" s="10">
        <f aca="true" t="shared" si="2" ref="C15:C21">D15+E15</f>
        <v>1136</v>
      </c>
      <c r="D15" s="11">
        <v>206</v>
      </c>
      <c r="E15" s="12">
        <v>930</v>
      </c>
      <c r="F15" s="13">
        <v>23</v>
      </c>
      <c r="G15" s="14">
        <f>C15+F15</f>
        <v>1159</v>
      </c>
    </row>
    <row r="16" spans="1:7" s="2" customFormat="1" ht="13.5" customHeight="1">
      <c r="A16" s="38"/>
      <c r="B16" s="9" t="s">
        <v>10</v>
      </c>
      <c r="C16" s="15">
        <f t="shared" si="2"/>
        <v>877</v>
      </c>
      <c r="D16" s="11">
        <v>171</v>
      </c>
      <c r="E16" s="12">
        <v>706</v>
      </c>
      <c r="F16" s="13">
        <v>36</v>
      </c>
      <c r="G16" s="14">
        <f>C16+F16</f>
        <v>913</v>
      </c>
    </row>
    <row r="17" spans="1:7" s="2" customFormat="1" ht="13.5" customHeight="1">
      <c r="A17" s="38"/>
      <c r="B17" s="16" t="s">
        <v>11</v>
      </c>
      <c r="C17" s="15">
        <f t="shared" si="2"/>
        <v>1269</v>
      </c>
      <c r="D17" s="17">
        <v>202</v>
      </c>
      <c r="E17" s="18">
        <v>1067</v>
      </c>
      <c r="F17" s="19">
        <v>32</v>
      </c>
      <c r="G17" s="20">
        <f t="shared" si="1"/>
        <v>1301</v>
      </c>
    </row>
    <row r="18" spans="1:7" s="2" customFormat="1" ht="13.5" customHeight="1">
      <c r="A18" s="38"/>
      <c r="B18" s="16" t="s">
        <v>12</v>
      </c>
      <c r="C18" s="15">
        <f t="shared" si="2"/>
        <v>1019</v>
      </c>
      <c r="D18" s="17">
        <v>171</v>
      </c>
      <c r="E18" s="18">
        <v>848</v>
      </c>
      <c r="F18" s="19">
        <v>36</v>
      </c>
      <c r="G18" s="20">
        <f t="shared" si="1"/>
        <v>1055</v>
      </c>
    </row>
    <row r="19" spans="1:7" s="2" customFormat="1" ht="13.5" customHeight="1">
      <c r="A19" s="38"/>
      <c r="B19" s="16" t="s">
        <v>13</v>
      </c>
      <c r="C19" s="15">
        <f t="shared" si="2"/>
        <v>796</v>
      </c>
      <c r="D19" s="17">
        <v>119</v>
      </c>
      <c r="E19" s="18">
        <v>677</v>
      </c>
      <c r="F19" s="19">
        <v>31</v>
      </c>
      <c r="G19" s="20">
        <f t="shared" si="1"/>
        <v>827</v>
      </c>
    </row>
    <row r="20" spans="1:7" s="2" customFormat="1" ht="13.5" customHeight="1">
      <c r="A20" s="38"/>
      <c r="B20" s="16" t="s">
        <v>14</v>
      </c>
      <c r="C20" s="15">
        <f t="shared" si="2"/>
        <v>812</v>
      </c>
      <c r="D20" s="17">
        <v>95</v>
      </c>
      <c r="E20" s="18">
        <v>717</v>
      </c>
      <c r="F20" s="19">
        <v>16</v>
      </c>
      <c r="G20" s="20">
        <f t="shared" si="1"/>
        <v>828</v>
      </c>
    </row>
    <row r="21" spans="1:7" s="2" customFormat="1" ht="13.5" customHeight="1" thickBot="1">
      <c r="A21" s="38"/>
      <c r="B21" s="21" t="s">
        <v>15</v>
      </c>
      <c r="C21" s="22">
        <f t="shared" si="2"/>
        <v>549</v>
      </c>
      <c r="D21" s="23">
        <v>82</v>
      </c>
      <c r="E21" s="24">
        <v>467</v>
      </c>
      <c r="F21" s="25">
        <v>17</v>
      </c>
      <c r="G21" s="26">
        <f t="shared" si="1"/>
        <v>566</v>
      </c>
    </row>
    <row r="22" spans="1:7" s="2" customFormat="1" ht="13.5" customHeight="1" thickBot="1" thickTop="1">
      <c r="A22" s="39"/>
      <c r="B22" s="27" t="s">
        <v>5</v>
      </c>
      <c r="C22" s="28">
        <f>SUM(C15:C21)</f>
        <v>6458</v>
      </c>
      <c r="D22" s="29">
        <f>SUM(D15:D21)</f>
        <v>1046</v>
      </c>
      <c r="E22" s="29">
        <f>SUM(E15:E21)</f>
        <v>5412</v>
      </c>
      <c r="F22" s="29">
        <f>SUM(F15:F21)</f>
        <v>191</v>
      </c>
      <c r="G22" s="30">
        <f>SUM(G15:G21)</f>
        <v>6649</v>
      </c>
    </row>
    <row r="23" spans="1:7" s="2" customFormat="1" ht="13.5" customHeight="1">
      <c r="A23" s="38" t="s">
        <v>17</v>
      </c>
      <c r="B23" s="9" t="s">
        <v>9</v>
      </c>
      <c r="C23" s="10">
        <f aca="true" t="shared" si="3" ref="C23:C29">D23+E23</f>
        <v>1209</v>
      </c>
      <c r="D23" s="11">
        <v>187</v>
      </c>
      <c r="E23" s="12">
        <v>1022</v>
      </c>
      <c r="F23" s="13">
        <v>14</v>
      </c>
      <c r="G23" s="14">
        <f>C23+F23</f>
        <v>1223</v>
      </c>
    </row>
    <row r="24" spans="1:7" s="2" customFormat="1" ht="13.5" customHeight="1">
      <c r="A24" s="38"/>
      <c r="B24" s="9" t="s">
        <v>10</v>
      </c>
      <c r="C24" s="15">
        <f t="shared" si="3"/>
        <v>607</v>
      </c>
      <c r="D24" s="11">
        <v>89</v>
      </c>
      <c r="E24" s="12">
        <v>518</v>
      </c>
      <c r="F24" s="13">
        <v>23</v>
      </c>
      <c r="G24" s="14">
        <f>C24+F24</f>
        <v>630</v>
      </c>
    </row>
    <row r="25" spans="1:7" s="2" customFormat="1" ht="13.5" customHeight="1">
      <c r="A25" s="38"/>
      <c r="B25" s="16" t="s">
        <v>11</v>
      </c>
      <c r="C25" s="15">
        <f t="shared" si="3"/>
        <v>989</v>
      </c>
      <c r="D25" s="17">
        <v>101</v>
      </c>
      <c r="E25" s="18">
        <v>888</v>
      </c>
      <c r="F25" s="19">
        <v>24</v>
      </c>
      <c r="G25" s="20">
        <f t="shared" si="1"/>
        <v>1013</v>
      </c>
    </row>
    <row r="26" spans="1:7" s="2" customFormat="1" ht="13.5" customHeight="1">
      <c r="A26" s="38"/>
      <c r="B26" s="16" t="s">
        <v>12</v>
      </c>
      <c r="C26" s="15">
        <f t="shared" si="3"/>
        <v>718</v>
      </c>
      <c r="D26" s="17">
        <v>106</v>
      </c>
      <c r="E26" s="18">
        <v>612</v>
      </c>
      <c r="F26" s="19">
        <v>21</v>
      </c>
      <c r="G26" s="20">
        <f t="shared" si="1"/>
        <v>739</v>
      </c>
    </row>
    <row r="27" spans="1:7" s="2" customFormat="1" ht="13.5" customHeight="1">
      <c r="A27" s="38"/>
      <c r="B27" s="16" t="s">
        <v>13</v>
      </c>
      <c r="C27" s="15">
        <f t="shared" si="3"/>
        <v>531</v>
      </c>
      <c r="D27" s="17">
        <v>59</v>
      </c>
      <c r="E27" s="18">
        <v>472</v>
      </c>
      <c r="F27" s="19">
        <v>19</v>
      </c>
      <c r="G27" s="20">
        <f t="shared" si="1"/>
        <v>550</v>
      </c>
    </row>
    <row r="28" spans="1:7" s="2" customFormat="1" ht="13.5" customHeight="1">
      <c r="A28" s="38"/>
      <c r="B28" s="16" t="s">
        <v>14</v>
      </c>
      <c r="C28" s="15">
        <f t="shared" si="3"/>
        <v>520</v>
      </c>
      <c r="D28" s="17">
        <v>49</v>
      </c>
      <c r="E28" s="18">
        <v>471</v>
      </c>
      <c r="F28" s="19">
        <v>17</v>
      </c>
      <c r="G28" s="20">
        <f t="shared" si="1"/>
        <v>537</v>
      </c>
    </row>
    <row r="29" spans="1:7" s="2" customFormat="1" ht="13.5" customHeight="1" thickBot="1">
      <c r="A29" s="38"/>
      <c r="B29" s="21" t="s">
        <v>15</v>
      </c>
      <c r="C29" s="22">
        <f t="shared" si="3"/>
        <v>430</v>
      </c>
      <c r="D29" s="23">
        <v>44</v>
      </c>
      <c r="E29" s="24">
        <v>386</v>
      </c>
      <c r="F29" s="25">
        <v>10</v>
      </c>
      <c r="G29" s="26">
        <f t="shared" si="1"/>
        <v>440</v>
      </c>
    </row>
    <row r="30" spans="1:7" s="2" customFormat="1" ht="13.5" customHeight="1" thickBot="1" thickTop="1">
      <c r="A30" s="39"/>
      <c r="B30" s="27" t="s">
        <v>5</v>
      </c>
      <c r="C30" s="28">
        <f>SUM(C23:C29)</f>
        <v>5004</v>
      </c>
      <c r="D30" s="29">
        <f>SUM(D23:D29)</f>
        <v>635</v>
      </c>
      <c r="E30" s="29">
        <f>SUM(E23:E29)</f>
        <v>4369</v>
      </c>
      <c r="F30" s="29">
        <f>SUM(F23:F29)</f>
        <v>128</v>
      </c>
      <c r="G30" s="30">
        <f>SUM(G23:G29)</f>
        <v>5132</v>
      </c>
    </row>
    <row r="31" spans="1:7" s="2" customFormat="1" ht="13.5" customHeight="1">
      <c r="A31" s="41" t="s">
        <v>18</v>
      </c>
      <c r="B31" s="9" t="s">
        <v>9</v>
      </c>
      <c r="C31" s="10">
        <f aca="true" t="shared" si="4" ref="C31:C37">D31+E31</f>
        <v>1758</v>
      </c>
      <c r="D31" s="11">
        <v>236</v>
      </c>
      <c r="E31" s="12">
        <v>1522</v>
      </c>
      <c r="F31" s="13">
        <v>40</v>
      </c>
      <c r="G31" s="14">
        <f>C31+F31</f>
        <v>1798</v>
      </c>
    </row>
    <row r="32" spans="1:7" s="2" customFormat="1" ht="13.5" customHeight="1">
      <c r="A32" s="42"/>
      <c r="B32" s="9" t="s">
        <v>10</v>
      </c>
      <c r="C32" s="15">
        <f t="shared" si="4"/>
        <v>1062</v>
      </c>
      <c r="D32" s="11">
        <v>189</v>
      </c>
      <c r="E32" s="12">
        <v>873</v>
      </c>
      <c r="F32" s="13">
        <v>40</v>
      </c>
      <c r="G32" s="14">
        <f>C32+F32</f>
        <v>1102</v>
      </c>
    </row>
    <row r="33" spans="1:7" s="2" customFormat="1" ht="13.5" customHeight="1">
      <c r="A33" s="42"/>
      <c r="B33" s="16" t="s">
        <v>11</v>
      </c>
      <c r="C33" s="15">
        <f t="shared" si="4"/>
        <v>1559</v>
      </c>
      <c r="D33" s="17">
        <v>168</v>
      </c>
      <c r="E33" s="18">
        <v>1391</v>
      </c>
      <c r="F33" s="19">
        <v>39</v>
      </c>
      <c r="G33" s="20">
        <f t="shared" si="1"/>
        <v>1598</v>
      </c>
    </row>
    <row r="34" spans="1:7" s="2" customFormat="1" ht="13.5" customHeight="1">
      <c r="A34" s="42"/>
      <c r="B34" s="16" t="s">
        <v>12</v>
      </c>
      <c r="C34" s="15">
        <f t="shared" si="4"/>
        <v>1354</v>
      </c>
      <c r="D34" s="17">
        <v>211</v>
      </c>
      <c r="E34" s="18">
        <v>1143</v>
      </c>
      <c r="F34" s="19">
        <v>52</v>
      </c>
      <c r="G34" s="20">
        <f t="shared" si="1"/>
        <v>1406</v>
      </c>
    </row>
    <row r="35" spans="1:7" s="2" customFormat="1" ht="13.5" customHeight="1">
      <c r="A35" s="42"/>
      <c r="B35" s="16" t="s">
        <v>13</v>
      </c>
      <c r="C35" s="15">
        <f t="shared" si="4"/>
        <v>973</v>
      </c>
      <c r="D35" s="17">
        <v>105</v>
      </c>
      <c r="E35" s="18">
        <v>868</v>
      </c>
      <c r="F35" s="19">
        <v>26</v>
      </c>
      <c r="G35" s="20">
        <f t="shared" si="1"/>
        <v>999</v>
      </c>
    </row>
    <row r="36" spans="1:7" s="2" customFormat="1" ht="13.5" customHeight="1">
      <c r="A36" s="42"/>
      <c r="B36" s="16" t="s">
        <v>14</v>
      </c>
      <c r="C36" s="15">
        <f t="shared" si="4"/>
        <v>996</v>
      </c>
      <c r="D36" s="17">
        <v>112</v>
      </c>
      <c r="E36" s="18">
        <v>884</v>
      </c>
      <c r="F36" s="19">
        <v>21</v>
      </c>
      <c r="G36" s="20">
        <f t="shared" si="1"/>
        <v>1017</v>
      </c>
    </row>
    <row r="37" spans="1:7" s="2" customFormat="1" ht="13.5" customHeight="1" thickBot="1">
      <c r="A37" s="42"/>
      <c r="B37" s="21" t="s">
        <v>15</v>
      </c>
      <c r="C37" s="22">
        <f t="shared" si="4"/>
        <v>834</v>
      </c>
      <c r="D37" s="23">
        <v>95</v>
      </c>
      <c r="E37" s="24">
        <v>739</v>
      </c>
      <c r="F37" s="25">
        <v>33</v>
      </c>
      <c r="G37" s="26">
        <f t="shared" si="1"/>
        <v>867</v>
      </c>
    </row>
    <row r="38" spans="1:7" s="2" customFormat="1" ht="13.5" customHeight="1" thickBot="1" thickTop="1">
      <c r="A38" s="43"/>
      <c r="B38" s="27" t="s">
        <v>5</v>
      </c>
      <c r="C38" s="28">
        <f>SUM(C31:C37)</f>
        <v>8536</v>
      </c>
      <c r="D38" s="29">
        <f>SUM(D31:D37)</f>
        <v>1116</v>
      </c>
      <c r="E38" s="29">
        <f>SUM(E31:E37)</f>
        <v>7420</v>
      </c>
      <c r="F38" s="29">
        <f>SUM(F31:F37)</f>
        <v>251</v>
      </c>
      <c r="G38" s="30">
        <f>SUM(G31:G37)</f>
        <v>8787</v>
      </c>
    </row>
    <row r="39" spans="1:7" s="2" customFormat="1" ht="13.5" customHeight="1">
      <c r="A39" s="38" t="s">
        <v>19</v>
      </c>
      <c r="B39" s="9" t="s">
        <v>9</v>
      </c>
      <c r="C39" s="10">
        <f aca="true" t="shared" si="5" ref="C39:C45">D39+E39</f>
        <v>908</v>
      </c>
      <c r="D39" s="11">
        <v>133</v>
      </c>
      <c r="E39" s="12">
        <v>775</v>
      </c>
      <c r="F39" s="13">
        <v>16</v>
      </c>
      <c r="G39" s="14">
        <f>C39+F39</f>
        <v>924</v>
      </c>
    </row>
    <row r="40" spans="1:7" s="2" customFormat="1" ht="13.5" customHeight="1">
      <c r="A40" s="38"/>
      <c r="B40" s="9" t="s">
        <v>10</v>
      </c>
      <c r="C40" s="15">
        <f t="shared" si="5"/>
        <v>608</v>
      </c>
      <c r="D40" s="11">
        <v>92</v>
      </c>
      <c r="E40" s="12">
        <v>516</v>
      </c>
      <c r="F40" s="13">
        <v>12</v>
      </c>
      <c r="G40" s="14">
        <f>C40+F40</f>
        <v>620</v>
      </c>
    </row>
    <row r="41" spans="1:7" s="2" customFormat="1" ht="13.5" customHeight="1">
      <c r="A41" s="38"/>
      <c r="B41" s="16" t="s">
        <v>11</v>
      </c>
      <c r="C41" s="15">
        <f t="shared" si="5"/>
        <v>950</v>
      </c>
      <c r="D41" s="17">
        <v>126</v>
      </c>
      <c r="E41" s="18">
        <v>824</v>
      </c>
      <c r="F41" s="19">
        <v>19</v>
      </c>
      <c r="G41" s="20">
        <f t="shared" si="1"/>
        <v>969</v>
      </c>
    </row>
    <row r="42" spans="1:7" s="2" customFormat="1" ht="13.5" customHeight="1">
      <c r="A42" s="38"/>
      <c r="B42" s="16" t="s">
        <v>12</v>
      </c>
      <c r="C42" s="15">
        <f t="shared" si="5"/>
        <v>686</v>
      </c>
      <c r="D42" s="17">
        <v>98</v>
      </c>
      <c r="E42" s="18">
        <v>588</v>
      </c>
      <c r="F42" s="19">
        <v>26</v>
      </c>
      <c r="G42" s="20">
        <f t="shared" si="1"/>
        <v>712</v>
      </c>
    </row>
    <row r="43" spans="1:7" s="2" customFormat="1" ht="13.5" customHeight="1">
      <c r="A43" s="38"/>
      <c r="B43" s="16" t="s">
        <v>13</v>
      </c>
      <c r="C43" s="15">
        <f t="shared" si="5"/>
        <v>493</v>
      </c>
      <c r="D43" s="17">
        <v>63</v>
      </c>
      <c r="E43" s="18">
        <v>430</v>
      </c>
      <c r="F43" s="19">
        <v>15</v>
      </c>
      <c r="G43" s="20">
        <f t="shared" si="1"/>
        <v>508</v>
      </c>
    </row>
    <row r="44" spans="1:7" s="2" customFormat="1" ht="13.5" customHeight="1">
      <c r="A44" s="38"/>
      <c r="B44" s="16" t="s">
        <v>14</v>
      </c>
      <c r="C44" s="15">
        <f t="shared" si="5"/>
        <v>461</v>
      </c>
      <c r="D44" s="17">
        <v>52</v>
      </c>
      <c r="E44" s="18">
        <v>409</v>
      </c>
      <c r="F44" s="19">
        <v>13</v>
      </c>
      <c r="G44" s="20">
        <f t="shared" si="1"/>
        <v>474</v>
      </c>
    </row>
    <row r="45" spans="1:7" s="2" customFormat="1" ht="13.5" customHeight="1" thickBot="1">
      <c r="A45" s="38"/>
      <c r="B45" s="21" t="s">
        <v>15</v>
      </c>
      <c r="C45" s="22">
        <f t="shared" si="5"/>
        <v>510</v>
      </c>
      <c r="D45" s="23">
        <v>47</v>
      </c>
      <c r="E45" s="24">
        <v>463</v>
      </c>
      <c r="F45" s="25">
        <v>21</v>
      </c>
      <c r="G45" s="26">
        <f t="shared" si="1"/>
        <v>531</v>
      </c>
    </row>
    <row r="46" spans="1:7" s="2" customFormat="1" ht="13.5" customHeight="1" thickBot="1" thickTop="1">
      <c r="A46" s="39"/>
      <c r="B46" s="27" t="s">
        <v>5</v>
      </c>
      <c r="C46" s="28">
        <f>SUM(C39:C45)</f>
        <v>4616</v>
      </c>
      <c r="D46" s="29">
        <f>SUM(D39:D45)</f>
        <v>611</v>
      </c>
      <c r="E46" s="29">
        <f>SUM(E39:E45)</f>
        <v>4005</v>
      </c>
      <c r="F46" s="29">
        <f>SUM(F39:F45)</f>
        <v>122</v>
      </c>
      <c r="G46" s="30">
        <f>SUM(G39:G45)</f>
        <v>4738</v>
      </c>
    </row>
    <row r="47" spans="1:7" s="2" customFormat="1" ht="13.5" customHeight="1">
      <c r="A47" s="38" t="s">
        <v>20</v>
      </c>
      <c r="B47" s="9" t="s">
        <v>9</v>
      </c>
      <c r="C47" s="10">
        <f aca="true" t="shared" si="6" ref="C47:C53">D47+E47</f>
        <v>1087</v>
      </c>
      <c r="D47" s="11">
        <v>187</v>
      </c>
      <c r="E47" s="12">
        <v>900</v>
      </c>
      <c r="F47" s="13">
        <v>20</v>
      </c>
      <c r="G47" s="14">
        <f>C47+F47</f>
        <v>1107</v>
      </c>
    </row>
    <row r="48" spans="1:7" s="2" customFormat="1" ht="13.5" customHeight="1">
      <c r="A48" s="38"/>
      <c r="B48" s="9" t="s">
        <v>10</v>
      </c>
      <c r="C48" s="15">
        <f t="shared" si="6"/>
        <v>1054</v>
      </c>
      <c r="D48" s="11">
        <v>193</v>
      </c>
      <c r="E48" s="12">
        <v>861</v>
      </c>
      <c r="F48" s="13">
        <v>28</v>
      </c>
      <c r="G48" s="14">
        <f>C48+F48</f>
        <v>1082</v>
      </c>
    </row>
    <row r="49" spans="1:7" s="2" customFormat="1" ht="13.5" customHeight="1">
      <c r="A49" s="38"/>
      <c r="B49" s="16" t="s">
        <v>11</v>
      </c>
      <c r="C49" s="15">
        <f t="shared" si="6"/>
        <v>1380</v>
      </c>
      <c r="D49" s="17">
        <v>181</v>
      </c>
      <c r="E49" s="18">
        <v>1199</v>
      </c>
      <c r="F49" s="19">
        <v>39</v>
      </c>
      <c r="G49" s="20">
        <f t="shared" si="1"/>
        <v>1419</v>
      </c>
    </row>
    <row r="50" spans="1:7" s="2" customFormat="1" ht="13.5" customHeight="1">
      <c r="A50" s="38"/>
      <c r="B50" s="16" t="s">
        <v>12</v>
      </c>
      <c r="C50" s="15">
        <f t="shared" si="6"/>
        <v>1378</v>
      </c>
      <c r="D50" s="17">
        <v>182</v>
      </c>
      <c r="E50" s="18">
        <v>1196</v>
      </c>
      <c r="F50" s="19">
        <v>48</v>
      </c>
      <c r="G50" s="20">
        <f t="shared" si="1"/>
        <v>1426</v>
      </c>
    </row>
    <row r="51" spans="1:7" s="2" customFormat="1" ht="13.5" customHeight="1">
      <c r="A51" s="38"/>
      <c r="B51" s="16" t="s">
        <v>13</v>
      </c>
      <c r="C51" s="15">
        <f t="shared" si="6"/>
        <v>997</v>
      </c>
      <c r="D51" s="17">
        <v>133</v>
      </c>
      <c r="E51" s="18">
        <v>864</v>
      </c>
      <c r="F51" s="19">
        <v>36</v>
      </c>
      <c r="G51" s="20">
        <f t="shared" si="1"/>
        <v>1033</v>
      </c>
    </row>
    <row r="52" spans="1:7" s="2" customFormat="1" ht="13.5" customHeight="1">
      <c r="A52" s="38"/>
      <c r="B52" s="16" t="s">
        <v>14</v>
      </c>
      <c r="C52" s="15">
        <f t="shared" si="6"/>
        <v>796</v>
      </c>
      <c r="D52" s="17">
        <v>80</v>
      </c>
      <c r="E52" s="18">
        <v>716</v>
      </c>
      <c r="F52" s="19">
        <v>24</v>
      </c>
      <c r="G52" s="20">
        <f t="shared" si="1"/>
        <v>820</v>
      </c>
    </row>
    <row r="53" spans="1:7" s="2" customFormat="1" ht="13.5" customHeight="1" thickBot="1">
      <c r="A53" s="38"/>
      <c r="B53" s="21" t="s">
        <v>15</v>
      </c>
      <c r="C53" s="22">
        <f t="shared" si="6"/>
        <v>884</v>
      </c>
      <c r="D53" s="23">
        <v>121</v>
      </c>
      <c r="E53" s="24">
        <v>763</v>
      </c>
      <c r="F53" s="25">
        <v>28</v>
      </c>
      <c r="G53" s="26">
        <f t="shared" si="1"/>
        <v>912</v>
      </c>
    </row>
    <row r="54" spans="1:7" s="2" customFormat="1" ht="13.5" customHeight="1" thickBot="1" thickTop="1">
      <c r="A54" s="39"/>
      <c r="B54" s="27" t="s">
        <v>5</v>
      </c>
      <c r="C54" s="28">
        <f>SUM(C47:C53)</f>
        <v>7576</v>
      </c>
      <c r="D54" s="29">
        <f>SUM(D47:D53)</f>
        <v>1077</v>
      </c>
      <c r="E54" s="29">
        <f>SUM(E47:E53)</f>
        <v>6499</v>
      </c>
      <c r="F54" s="29">
        <f>SUM(F47:F53)</f>
        <v>223</v>
      </c>
      <c r="G54" s="30">
        <f>SUM(G47:G53)</f>
        <v>7799</v>
      </c>
    </row>
    <row r="55" spans="1:7" s="2" customFormat="1" ht="13.5" customHeight="1">
      <c r="A55" s="38" t="s">
        <v>21</v>
      </c>
      <c r="B55" s="9" t="s">
        <v>9</v>
      </c>
      <c r="C55" s="10">
        <f aca="true" t="shared" si="7" ref="C55:C61">D55+E55</f>
        <v>1215</v>
      </c>
      <c r="D55" s="11">
        <v>189</v>
      </c>
      <c r="E55" s="12">
        <v>1026</v>
      </c>
      <c r="F55" s="13">
        <v>26</v>
      </c>
      <c r="G55" s="14">
        <f>C55+F55</f>
        <v>1241</v>
      </c>
    </row>
    <row r="56" spans="1:7" s="2" customFormat="1" ht="13.5" customHeight="1">
      <c r="A56" s="38"/>
      <c r="B56" s="9" t="s">
        <v>10</v>
      </c>
      <c r="C56" s="15">
        <f t="shared" si="7"/>
        <v>836</v>
      </c>
      <c r="D56" s="11">
        <v>153</v>
      </c>
      <c r="E56" s="12">
        <v>683</v>
      </c>
      <c r="F56" s="13">
        <v>21</v>
      </c>
      <c r="G56" s="14">
        <f>C56+F56</f>
        <v>857</v>
      </c>
    </row>
    <row r="57" spans="1:7" s="2" customFormat="1" ht="13.5" customHeight="1">
      <c r="A57" s="38"/>
      <c r="B57" s="16" t="s">
        <v>11</v>
      </c>
      <c r="C57" s="15">
        <f t="shared" si="7"/>
        <v>1260</v>
      </c>
      <c r="D57" s="17">
        <v>153</v>
      </c>
      <c r="E57" s="18">
        <v>1107</v>
      </c>
      <c r="F57" s="19">
        <v>30</v>
      </c>
      <c r="G57" s="20">
        <f t="shared" si="1"/>
        <v>1290</v>
      </c>
    </row>
    <row r="58" spans="1:7" s="2" customFormat="1" ht="13.5" customHeight="1">
      <c r="A58" s="38"/>
      <c r="B58" s="16" t="s">
        <v>12</v>
      </c>
      <c r="C58" s="15">
        <f t="shared" si="7"/>
        <v>1107</v>
      </c>
      <c r="D58" s="17">
        <v>153</v>
      </c>
      <c r="E58" s="18">
        <v>954</v>
      </c>
      <c r="F58" s="19">
        <v>43</v>
      </c>
      <c r="G58" s="20">
        <f t="shared" si="1"/>
        <v>1150</v>
      </c>
    </row>
    <row r="59" spans="1:7" s="2" customFormat="1" ht="13.5" customHeight="1">
      <c r="A59" s="38"/>
      <c r="B59" s="16" t="s">
        <v>13</v>
      </c>
      <c r="C59" s="15">
        <f t="shared" si="7"/>
        <v>858</v>
      </c>
      <c r="D59" s="17">
        <v>118</v>
      </c>
      <c r="E59" s="18">
        <v>740</v>
      </c>
      <c r="F59" s="19">
        <v>32</v>
      </c>
      <c r="G59" s="20">
        <f t="shared" si="1"/>
        <v>890</v>
      </c>
    </row>
    <row r="60" spans="1:7" s="2" customFormat="1" ht="13.5" customHeight="1">
      <c r="A60" s="38"/>
      <c r="B60" s="16" t="s">
        <v>14</v>
      </c>
      <c r="C60" s="15">
        <f t="shared" si="7"/>
        <v>728</v>
      </c>
      <c r="D60" s="17">
        <v>86</v>
      </c>
      <c r="E60" s="18">
        <v>642</v>
      </c>
      <c r="F60" s="19">
        <v>21</v>
      </c>
      <c r="G60" s="20">
        <f t="shared" si="1"/>
        <v>749</v>
      </c>
    </row>
    <row r="61" spans="1:7" s="2" customFormat="1" ht="13.5" customHeight="1" thickBot="1">
      <c r="A61" s="38"/>
      <c r="B61" s="21" t="s">
        <v>15</v>
      </c>
      <c r="C61" s="31">
        <f t="shared" si="7"/>
        <v>785</v>
      </c>
      <c r="D61" s="23">
        <v>98</v>
      </c>
      <c r="E61" s="24">
        <v>687</v>
      </c>
      <c r="F61" s="25">
        <v>35</v>
      </c>
      <c r="G61" s="26">
        <f t="shared" si="1"/>
        <v>820</v>
      </c>
    </row>
    <row r="62" spans="1:7" s="2" customFormat="1" ht="13.5" customHeight="1" thickBot="1" thickTop="1">
      <c r="A62" s="39"/>
      <c r="B62" s="27" t="s">
        <v>5</v>
      </c>
      <c r="C62" s="28">
        <f>SUM(C55:C61)</f>
        <v>6789</v>
      </c>
      <c r="D62" s="29">
        <f>SUM(D55:D61)</f>
        <v>950</v>
      </c>
      <c r="E62" s="29">
        <f>SUM(E55:E61)</f>
        <v>5839</v>
      </c>
      <c r="F62" s="29">
        <f>SUM(F55:F61)</f>
        <v>208</v>
      </c>
      <c r="G62" s="30">
        <f>SUM(G55:G61)</f>
        <v>6997</v>
      </c>
    </row>
    <row r="63" spans="1:7" s="2" customFormat="1" ht="13.5" customHeight="1">
      <c r="A63" s="38" t="s">
        <v>22</v>
      </c>
      <c r="B63" s="9" t="s">
        <v>9</v>
      </c>
      <c r="C63" s="10">
        <f aca="true" t="shared" si="8" ref="C63:F69">C7+C15+C23+C31+C39+C47+C55</f>
        <v>9058</v>
      </c>
      <c r="D63" s="32">
        <f t="shared" si="8"/>
        <v>1403</v>
      </c>
      <c r="E63" s="33">
        <f t="shared" si="8"/>
        <v>7655</v>
      </c>
      <c r="F63" s="10">
        <f t="shared" si="8"/>
        <v>168</v>
      </c>
      <c r="G63" s="14">
        <f>C63+F63</f>
        <v>9226</v>
      </c>
    </row>
    <row r="64" spans="1:7" s="2" customFormat="1" ht="13.5" customHeight="1">
      <c r="A64" s="38"/>
      <c r="B64" s="9" t="s">
        <v>10</v>
      </c>
      <c r="C64" s="15">
        <f t="shared" si="8"/>
        <v>6233</v>
      </c>
      <c r="D64" s="34">
        <f t="shared" si="8"/>
        <v>1093</v>
      </c>
      <c r="E64" s="35">
        <f t="shared" si="8"/>
        <v>5140</v>
      </c>
      <c r="F64" s="15">
        <f t="shared" si="8"/>
        <v>216</v>
      </c>
      <c r="G64" s="14">
        <f>C64+F64</f>
        <v>6449</v>
      </c>
    </row>
    <row r="65" spans="1:7" s="2" customFormat="1" ht="13.5" customHeight="1">
      <c r="A65" s="38"/>
      <c r="B65" s="16" t="s">
        <v>11</v>
      </c>
      <c r="C65" s="15">
        <f t="shared" si="8"/>
        <v>9098</v>
      </c>
      <c r="D65" s="34">
        <f t="shared" si="8"/>
        <v>1163</v>
      </c>
      <c r="E65" s="35">
        <f t="shared" si="8"/>
        <v>7935</v>
      </c>
      <c r="F65" s="15">
        <f t="shared" si="8"/>
        <v>216</v>
      </c>
      <c r="G65" s="20">
        <f t="shared" si="1"/>
        <v>9314</v>
      </c>
    </row>
    <row r="66" spans="1:7" s="2" customFormat="1" ht="13.5" customHeight="1">
      <c r="A66" s="38"/>
      <c r="B66" s="16" t="s">
        <v>12</v>
      </c>
      <c r="C66" s="15">
        <f t="shared" si="8"/>
        <v>7721</v>
      </c>
      <c r="D66" s="34">
        <f t="shared" si="8"/>
        <v>1131</v>
      </c>
      <c r="E66" s="35">
        <f t="shared" si="8"/>
        <v>6590</v>
      </c>
      <c r="F66" s="15">
        <f t="shared" si="8"/>
        <v>278</v>
      </c>
      <c r="G66" s="20">
        <f t="shared" si="1"/>
        <v>7999</v>
      </c>
    </row>
    <row r="67" spans="1:7" s="2" customFormat="1" ht="13.5" customHeight="1">
      <c r="A67" s="38"/>
      <c r="B67" s="16" t="s">
        <v>13</v>
      </c>
      <c r="C67" s="15">
        <f t="shared" si="8"/>
        <v>5768</v>
      </c>
      <c r="D67" s="34">
        <f t="shared" si="8"/>
        <v>745</v>
      </c>
      <c r="E67" s="35">
        <f t="shared" si="8"/>
        <v>5023</v>
      </c>
      <c r="F67" s="15">
        <f t="shared" si="8"/>
        <v>192</v>
      </c>
      <c r="G67" s="20">
        <f t="shared" si="1"/>
        <v>5960</v>
      </c>
    </row>
    <row r="68" spans="1:7" s="2" customFormat="1" ht="13.5" customHeight="1">
      <c r="A68" s="38"/>
      <c r="B68" s="16" t="s">
        <v>14</v>
      </c>
      <c r="C68" s="15">
        <f t="shared" si="8"/>
        <v>5291</v>
      </c>
      <c r="D68" s="34">
        <f t="shared" si="8"/>
        <v>589</v>
      </c>
      <c r="E68" s="35">
        <f t="shared" si="8"/>
        <v>4702</v>
      </c>
      <c r="F68" s="15">
        <f t="shared" si="8"/>
        <v>144</v>
      </c>
      <c r="G68" s="20">
        <f t="shared" si="1"/>
        <v>5435</v>
      </c>
    </row>
    <row r="69" spans="1:7" s="2" customFormat="1" ht="13.5" customHeight="1" thickBot="1">
      <c r="A69" s="38"/>
      <c r="B69" s="21" t="s">
        <v>15</v>
      </c>
      <c r="C69" s="22">
        <f t="shared" si="8"/>
        <v>4946</v>
      </c>
      <c r="D69" s="36">
        <f t="shared" si="8"/>
        <v>598</v>
      </c>
      <c r="E69" s="37">
        <f t="shared" si="8"/>
        <v>4348</v>
      </c>
      <c r="F69" s="22">
        <f t="shared" si="8"/>
        <v>186</v>
      </c>
      <c r="G69" s="26">
        <f t="shared" si="1"/>
        <v>5132</v>
      </c>
    </row>
    <row r="70" spans="1:7" s="2" customFormat="1" ht="13.5" customHeight="1" thickBot="1" thickTop="1">
      <c r="A70" s="39"/>
      <c r="B70" s="27" t="s">
        <v>5</v>
      </c>
      <c r="C70" s="28">
        <f>SUM(C63:C69)</f>
        <v>48115</v>
      </c>
      <c r="D70" s="29">
        <f>SUM(D63:D69)</f>
        <v>6722</v>
      </c>
      <c r="E70" s="29">
        <f>SUM(E63:E69)</f>
        <v>41393</v>
      </c>
      <c r="F70" s="29">
        <f>SUM(F63:F69)</f>
        <v>1400</v>
      </c>
      <c r="G70" s="30">
        <f>SUM(G63:G69)</f>
        <v>49515</v>
      </c>
    </row>
  </sheetData>
  <mergeCells count="13">
    <mergeCell ref="A39:A46"/>
    <mergeCell ref="A47:A54"/>
    <mergeCell ref="A55:A62"/>
    <mergeCell ref="A63:A70"/>
    <mergeCell ref="A7:A14"/>
    <mergeCell ref="A15:A22"/>
    <mergeCell ref="A23:A30"/>
    <mergeCell ref="A31:A38"/>
    <mergeCell ref="E2:G2"/>
    <mergeCell ref="A5:B6"/>
    <mergeCell ref="C5:C6"/>
    <mergeCell ref="F5:F6"/>
    <mergeCell ref="G5:G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D18" sqref="D18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44" t="str">
        <f>"平成23年"&amp;H2&amp;"月末現在"</f>
        <v>平成23年9月末現在</v>
      </c>
      <c r="F2" s="44"/>
      <c r="G2" s="44"/>
      <c r="H2">
        <v>9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</v>
      </c>
      <c r="B5" s="46"/>
      <c r="C5" s="49" t="s">
        <v>3</v>
      </c>
      <c r="D5" s="4"/>
      <c r="E5" s="5"/>
      <c r="F5" s="51" t="s">
        <v>4</v>
      </c>
      <c r="G5" s="53" t="s">
        <v>5</v>
      </c>
    </row>
    <row r="6" spans="1:7" s="8" customFormat="1" ht="16.5" customHeight="1" thickBot="1" thickTop="1">
      <c r="A6" s="47"/>
      <c r="B6" s="48"/>
      <c r="C6" s="50"/>
      <c r="D6" s="6" t="s">
        <v>6</v>
      </c>
      <c r="E6" s="7" t="s">
        <v>7</v>
      </c>
      <c r="F6" s="52"/>
      <c r="G6" s="54"/>
    </row>
    <row r="7" spans="1:7" s="2" customFormat="1" ht="13.5" customHeight="1">
      <c r="A7" s="40" t="s">
        <v>8</v>
      </c>
      <c r="B7" s="9" t="s">
        <v>9</v>
      </c>
      <c r="C7" s="10">
        <f aca="true" t="shared" si="0" ref="C7:C13">D7+E7</f>
        <v>1782</v>
      </c>
      <c r="D7" s="11">
        <v>281</v>
      </c>
      <c r="E7" s="12">
        <v>1501</v>
      </c>
      <c r="F7" s="13">
        <v>31</v>
      </c>
      <c r="G7" s="14">
        <f aca="true" t="shared" si="1" ref="G7:G69">C7+F7</f>
        <v>1813</v>
      </c>
    </row>
    <row r="8" spans="1:7" s="2" customFormat="1" ht="13.5" customHeight="1">
      <c r="A8" s="38"/>
      <c r="B8" s="9" t="s">
        <v>10</v>
      </c>
      <c r="C8" s="15">
        <f t="shared" si="0"/>
        <v>1163</v>
      </c>
      <c r="D8" s="11">
        <v>208</v>
      </c>
      <c r="E8" s="12">
        <v>955</v>
      </c>
      <c r="F8" s="13">
        <v>58</v>
      </c>
      <c r="G8" s="14">
        <f t="shared" si="1"/>
        <v>1221</v>
      </c>
    </row>
    <row r="9" spans="1:7" s="2" customFormat="1" ht="13.5" customHeight="1">
      <c r="A9" s="38"/>
      <c r="B9" s="16" t="s">
        <v>11</v>
      </c>
      <c r="C9" s="15">
        <f t="shared" si="0"/>
        <v>1716</v>
      </c>
      <c r="D9" s="17">
        <v>230</v>
      </c>
      <c r="E9" s="18">
        <v>1486</v>
      </c>
      <c r="F9" s="19">
        <v>35</v>
      </c>
      <c r="G9" s="20">
        <f t="shared" si="1"/>
        <v>1751</v>
      </c>
    </row>
    <row r="10" spans="1:7" s="2" customFormat="1" ht="13.5" customHeight="1">
      <c r="A10" s="38"/>
      <c r="B10" s="16" t="s">
        <v>12</v>
      </c>
      <c r="C10" s="15">
        <f t="shared" si="0"/>
        <v>1490</v>
      </c>
      <c r="D10" s="17">
        <v>214</v>
      </c>
      <c r="E10" s="18">
        <v>1276</v>
      </c>
      <c r="F10" s="19">
        <v>53</v>
      </c>
      <c r="G10" s="20">
        <f t="shared" si="1"/>
        <v>1543</v>
      </c>
    </row>
    <row r="11" spans="1:7" s="2" customFormat="1" ht="13.5" customHeight="1">
      <c r="A11" s="38"/>
      <c r="B11" s="16" t="s">
        <v>13</v>
      </c>
      <c r="C11" s="15">
        <f t="shared" si="0"/>
        <v>1112</v>
      </c>
      <c r="D11" s="17">
        <v>143</v>
      </c>
      <c r="E11" s="18">
        <v>969</v>
      </c>
      <c r="F11" s="19">
        <v>30</v>
      </c>
      <c r="G11" s="20">
        <f t="shared" si="1"/>
        <v>1142</v>
      </c>
    </row>
    <row r="12" spans="1:7" s="2" customFormat="1" ht="13.5" customHeight="1">
      <c r="A12" s="38"/>
      <c r="B12" s="16" t="s">
        <v>14</v>
      </c>
      <c r="C12" s="15">
        <f t="shared" si="0"/>
        <v>985</v>
      </c>
      <c r="D12" s="17">
        <v>125</v>
      </c>
      <c r="E12" s="18">
        <v>860</v>
      </c>
      <c r="F12" s="19">
        <v>32</v>
      </c>
      <c r="G12" s="20">
        <f t="shared" si="1"/>
        <v>1017</v>
      </c>
    </row>
    <row r="13" spans="1:7" s="2" customFormat="1" ht="13.5" customHeight="1" thickBot="1">
      <c r="A13" s="38"/>
      <c r="B13" s="21" t="s">
        <v>15</v>
      </c>
      <c r="C13" s="22">
        <f t="shared" si="0"/>
        <v>958</v>
      </c>
      <c r="D13" s="23">
        <v>103</v>
      </c>
      <c r="E13" s="24">
        <v>855</v>
      </c>
      <c r="F13" s="25">
        <v>42</v>
      </c>
      <c r="G13" s="26">
        <f t="shared" si="1"/>
        <v>1000</v>
      </c>
    </row>
    <row r="14" spans="1:7" s="2" customFormat="1" ht="13.5" customHeight="1" thickBot="1" thickTop="1">
      <c r="A14" s="39"/>
      <c r="B14" s="27" t="s">
        <v>5</v>
      </c>
      <c r="C14" s="28">
        <f>SUM(C7:C13)</f>
        <v>9206</v>
      </c>
      <c r="D14" s="29">
        <f>SUM(D7:D13)</f>
        <v>1304</v>
      </c>
      <c r="E14" s="29">
        <f>SUM(E7:E13)</f>
        <v>7902</v>
      </c>
      <c r="F14" s="29">
        <f>SUM(F7:F13)</f>
        <v>281</v>
      </c>
      <c r="G14" s="30">
        <f>SUM(G7:G13)</f>
        <v>9487</v>
      </c>
    </row>
    <row r="15" spans="1:7" s="2" customFormat="1" ht="13.5" customHeight="1">
      <c r="A15" s="40" t="s">
        <v>16</v>
      </c>
      <c r="B15" s="9" t="s">
        <v>9</v>
      </c>
      <c r="C15" s="10">
        <f aca="true" t="shared" si="2" ref="C15:C21">D15+E15</f>
        <v>1149</v>
      </c>
      <c r="D15" s="11">
        <v>209</v>
      </c>
      <c r="E15" s="12">
        <v>940</v>
      </c>
      <c r="F15" s="13">
        <v>23</v>
      </c>
      <c r="G15" s="14">
        <f>C15+F15</f>
        <v>1172</v>
      </c>
    </row>
    <row r="16" spans="1:7" s="2" customFormat="1" ht="13.5" customHeight="1">
      <c r="A16" s="38"/>
      <c r="B16" s="9" t="s">
        <v>10</v>
      </c>
      <c r="C16" s="15">
        <f t="shared" si="2"/>
        <v>871</v>
      </c>
      <c r="D16" s="11">
        <v>174</v>
      </c>
      <c r="E16" s="12">
        <v>697</v>
      </c>
      <c r="F16" s="13">
        <v>35</v>
      </c>
      <c r="G16" s="14">
        <f>C16+F16</f>
        <v>906</v>
      </c>
    </row>
    <row r="17" spans="1:7" s="2" customFormat="1" ht="13.5" customHeight="1">
      <c r="A17" s="38"/>
      <c r="B17" s="16" t="s">
        <v>11</v>
      </c>
      <c r="C17" s="15">
        <f t="shared" si="2"/>
        <v>1281</v>
      </c>
      <c r="D17" s="17">
        <v>200</v>
      </c>
      <c r="E17" s="18">
        <v>1081</v>
      </c>
      <c r="F17" s="19">
        <v>26</v>
      </c>
      <c r="G17" s="20">
        <f t="shared" si="1"/>
        <v>1307</v>
      </c>
    </row>
    <row r="18" spans="1:7" s="2" customFormat="1" ht="13.5" customHeight="1">
      <c r="A18" s="38"/>
      <c r="B18" s="16" t="s">
        <v>12</v>
      </c>
      <c r="C18" s="15">
        <f t="shared" si="2"/>
        <v>1039</v>
      </c>
      <c r="D18" s="17">
        <v>180</v>
      </c>
      <c r="E18" s="18">
        <v>859</v>
      </c>
      <c r="F18" s="19">
        <v>40</v>
      </c>
      <c r="G18" s="20">
        <f t="shared" si="1"/>
        <v>1079</v>
      </c>
    </row>
    <row r="19" spans="1:7" s="2" customFormat="1" ht="13.5" customHeight="1">
      <c r="A19" s="38"/>
      <c r="B19" s="16" t="s">
        <v>13</v>
      </c>
      <c r="C19" s="15">
        <f t="shared" si="2"/>
        <v>795</v>
      </c>
      <c r="D19" s="17">
        <v>121</v>
      </c>
      <c r="E19" s="18">
        <v>674</v>
      </c>
      <c r="F19" s="19">
        <v>31</v>
      </c>
      <c r="G19" s="20">
        <f t="shared" si="1"/>
        <v>826</v>
      </c>
    </row>
    <row r="20" spans="1:7" s="2" customFormat="1" ht="13.5" customHeight="1">
      <c r="A20" s="38"/>
      <c r="B20" s="16" t="s">
        <v>14</v>
      </c>
      <c r="C20" s="15">
        <f t="shared" si="2"/>
        <v>826</v>
      </c>
      <c r="D20" s="17">
        <v>91</v>
      </c>
      <c r="E20" s="18">
        <v>735</v>
      </c>
      <c r="F20" s="19">
        <v>16</v>
      </c>
      <c r="G20" s="20">
        <f t="shared" si="1"/>
        <v>842</v>
      </c>
    </row>
    <row r="21" spans="1:7" s="2" customFormat="1" ht="13.5" customHeight="1" thickBot="1">
      <c r="A21" s="38"/>
      <c r="B21" s="21" t="s">
        <v>15</v>
      </c>
      <c r="C21" s="22">
        <f t="shared" si="2"/>
        <v>545</v>
      </c>
      <c r="D21" s="23">
        <v>82</v>
      </c>
      <c r="E21" s="24">
        <v>463</v>
      </c>
      <c r="F21" s="25">
        <v>19</v>
      </c>
      <c r="G21" s="26">
        <f t="shared" si="1"/>
        <v>564</v>
      </c>
    </row>
    <row r="22" spans="1:7" s="2" customFormat="1" ht="13.5" customHeight="1" thickBot="1" thickTop="1">
      <c r="A22" s="39"/>
      <c r="B22" s="27" t="s">
        <v>5</v>
      </c>
      <c r="C22" s="28">
        <f>SUM(C15:C21)</f>
        <v>6506</v>
      </c>
      <c r="D22" s="29">
        <f>SUM(D15:D21)</f>
        <v>1057</v>
      </c>
      <c r="E22" s="29">
        <f>SUM(E15:E21)</f>
        <v>5449</v>
      </c>
      <c r="F22" s="29">
        <f>SUM(F15:F21)</f>
        <v>190</v>
      </c>
      <c r="G22" s="30">
        <f>SUM(G15:G21)</f>
        <v>6696</v>
      </c>
    </row>
    <row r="23" spans="1:7" s="2" customFormat="1" ht="13.5" customHeight="1">
      <c r="A23" s="38" t="s">
        <v>17</v>
      </c>
      <c r="B23" s="9" t="s">
        <v>9</v>
      </c>
      <c r="C23" s="10">
        <f aca="true" t="shared" si="3" ref="C23:C29">D23+E23</f>
        <v>1237</v>
      </c>
      <c r="D23" s="11">
        <v>183</v>
      </c>
      <c r="E23" s="12">
        <v>1054</v>
      </c>
      <c r="F23" s="13">
        <v>16</v>
      </c>
      <c r="G23" s="14">
        <f>C23+F23</f>
        <v>1253</v>
      </c>
    </row>
    <row r="24" spans="1:7" s="2" customFormat="1" ht="13.5" customHeight="1">
      <c r="A24" s="38"/>
      <c r="B24" s="9" t="s">
        <v>10</v>
      </c>
      <c r="C24" s="15">
        <f t="shared" si="3"/>
        <v>620</v>
      </c>
      <c r="D24" s="11">
        <v>93</v>
      </c>
      <c r="E24" s="12">
        <v>527</v>
      </c>
      <c r="F24" s="13">
        <v>22</v>
      </c>
      <c r="G24" s="14">
        <f>C24+F24</f>
        <v>642</v>
      </c>
    </row>
    <row r="25" spans="1:7" s="2" customFormat="1" ht="13.5" customHeight="1">
      <c r="A25" s="38"/>
      <c r="B25" s="16" t="s">
        <v>11</v>
      </c>
      <c r="C25" s="15">
        <f t="shared" si="3"/>
        <v>985</v>
      </c>
      <c r="D25" s="17">
        <v>102</v>
      </c>
      <c r="E25" s="18">
        <v>883</v>
      </c>
      <c r="F25" s="19">
        <v>28</v>
      </c>
      <c r="G25" s="20">
        <f t="shared" si="1"/>
        <v>1013</v>
      </c>
    </row>
    <row r="26" spans="1:7" s="2" customFormat="1" ht="13.5" customHeight="1">
      <c r="A26" s="38"/>
      <c r="B26" s="16" t="s">
        <v>12</v>
      </c>
      <c r="C26" s="15">
        <f t="shared" si="3"/>
        <v>710</v>
      </c>
      <c r="D26" s="17">
        <v>107</v>
      </c>
      <c r="E26" s="18">
        <v>603</v>
      </c>
      <c r="F26" s="19">
        <v>16</v>
      </c>
      <c r="G26" s="20">
        <f t="shared" si="1"/>
        <v>726</v>
      </c>
    </row>
    <row r="27" spans="1:7" s="2" customFormat="1" ht="13.5" customHeight="1">
      <c r="A27" s="38"/>
      <c r="B27" s="16" t="s">
        <v>13</v>
      </c>
      <c r="C27" s="15">
        <f t="shared" si="3"/>
        <v>537</v>
      </c>
      <c r="D27" s="17">
        <v>60</v>
      </c>
      <c r="E27" s="18">
        <v>477</v>
      </c>
      <c r="F27" s="19">
        <v>17</v>
      </c>
      <c r="G27" s="20">
        <f t="shared" si="1"/>
        <v>554</v>
      </c>
    </row>
    <row r="28" spans="1:7" s="2" customFormat="1" ht="13.5" customHeight="1">
      <c r="A28" s="38"/>
      <c r="B28" s="16" t="s">
        <v>14</v>
      </c>
      <c r="C28" s="15">
        <f t="shared" si="3"/>
        <v>515</v>
      </c>
      <c r="D28" s="17">
        <v>49</v>
      </c>
      <c r="E28" s="18">
        <v>466</v>
      </c>
      <c r="F28" s="19">
        <v>16</v>
      </c>
      <c r="G28" s="20">
        <f t="shared" si="1"/>
        <v>531</v>
      </c>
    </row>
    <row r="29" spans="1:7" s="2" customFormat="1" ht="13.5" customHeight="1" thickBot="1">
      <c r="A29" s="38"/>
      <c r="B29" s="21" t="s">
        <v>15</v>
      </c>
      <c r="C29" s="22">
        <f t="shared" si="3"/>
        <v>427</v>
      </c>
      <c r="D29" s="23">
        <v>42</v>
      </c>
      <c r="E29" s="24">
        <v>385</v>
      </c>
      <c r="F29" s="25">
        <v>9</v>
      </c>
      <c r="G29" s="26">
        <f t="shared" si="1"/>
        <v>436</v>
      </c>
    </row>
    <row r="30" spans="1:7" s="2" customFormat="1" ht="13.5" customHeight="1" thickBot="1" thickTop="1">
      <c r="A30" s="39"/>
      <c r="B30" s="27" t="s">
        <v>5</v>
      </c>
      <c r="C30" s="28">
        <f>SUM(C23:C29)</f>
        <v>5031</v>
      </c>
      <c r="D30" s="29">
        <f>SUM(D23:D29)</f>
        <v>636</v>
      </c>
      <c r="E30" s="29">
        <f>SUM(E23:E29)</f>
        <v>4395</v>
      </c>
      <c r="F30" s="29">
        <f>SUM(F23:F29)</f>
        <v>124</v>
      </c>
      <c r="G30" s="30">
        <f>SUM(G23:G29)</f>
        <v>5155</v>
      </c>
    </row>
    <row r="31" spans="1:7" s="2" customFormat="1" ht="13.5" customHeight="1">
      <c r="A31" s="41" t="s">
        <v>18</v>
      </c>
      <c r="B31" s="9" t="s">
        <v>9</v>
      </c>
      <c r="C31" s="10">
        <f aca="true" t="shared" si="4" ref="C31:C37">D31+E31</f>
        <v>1815</v>
      </c>
      <c r="D31" s="11">
        <v>247</v>
      </c>
      <c r="E31" s="12">
        <v>1568</v>
      </c>
      <c r="F31" s="13">
        <v>42</v>
      </c>
      <c r="G31" s="14">
        <f>C31+F31</f>
        <v>1857</v>
      </c>
    </row>
    <row r="32" spans="1:7" s="2" customFormat="1" ht="13.5" customHeight="1">
      <c r="A32" s="42"/>
      <c r="B32" s="9" t="s">
        <v>10</v>
      </c>
      <c r="C32" s="15">
        <f t="shared" si="4"/>
        <v>1053</v>
      </c>
      <c r="D32" s="11">
        <v>186</v>
      </c>
      <c r="E32" s="12">
        <v>867</v>
      </c>
      <c r="F32" s="13">
        <v>37</v>
      </c>
      <c r="G32" s="14">
        <f>C32+F32</f>
        <v>1090</v>
      </c>
    </row>
    <row r="33" spans="1:7" s="2" customFormat="1" ht="13.5" customHeight="1">
      <c r="A33" s="42"/>
      <c r="B33" s="16" t="s">
        <v>11</v>
      </c>
      <c r="C33" s="15">
        <f t="shared" si="4"/>
        <v>1591</v>
      </c>
      <c r="D33" s="17">
        <v>171</v>
      </c>
      <c r="E33" s="18">
        <v>1420</v>
      </c>
      <c r="F33" s="19">
        <v>40</v>
      </c>
      <c r="G33" s="20">
        <f t="shared" si="1"/>
        <v>1631</v>
      </c>
    </row>
    <row r="34" spans="1:7" s="2" customFormat="1" ht="13.5" customHeight="1">
      <c r="A34" s="42"/>
      <c r="B34" s="16" t="s">
        <v>12</v>
      </c>
      <c r="C34" s="15">
        <f t="shared" si="4"/>
        <v>1377</v>
      </c>
      <c r="D34" s="17">
        <v>218</v>
      </c>
      <c r="E34" s="18">
        <v>1159</v>
      </c>
      <c r="F34" s="19">
        <v>51</v>
      </c>
      <c r="G34" s="20">
        <f t="shared" si="1"/>
        <v>1428</v>
      </c>
    </row>
    <row r="35" spans="1:7" s="2" customFormat="1" ht="13.5" customHeight="1">
      <c r="A35" s="42"/>
      <c r="B35" s="16" t="s">
        <v>13</v>
      </c>
      <c r="C35" s="15">
        <f t="shared" si="4"/>
        <v>952</v>
      </c>
      <c r="D35" s="17">
        <v>106</v>
      </c>
      <c r="E35" s="18">
        <v>846</v>
      </c>
      <c r="F35" s="19">
        <v>28</v>
      </c>
      <c r="G35" s="20">
        <f t="shared" si="1"/>
        <v>980</v>
      </c>
    </row>
    <row r="36" spans="1:7" s="2" customFormat="1" ht="13.5" customHeight="1">
      <c r="A36" s="42"/>
      <c r="B36" s="16" t="s">
        <v>14</v>
      </c>
      <c r="C36" s="15">
        <f t="shared" si="4"/>
        <v>1016</v>
      </c>
      <c r="D36" s="17">
        <v>112</v>
      </c>
      <c r="E36" s="18">
        <v>904</v>
      </c>
      <c r="F36" s="19">
        <v>22</v>
      </c>
      <c r="G36" s="20">
        <f t="shared" si="1"/>
        <v>1038</v>
      </c>
    </row>
    <row r="37" spans="1:7" s="2" customFormat="1" ht="13.5" customHeight="1" thickBot="1">
      <c r="A37" s="42"/>
      <c r="B37" s="21" t="s">
        <v>15</v>
      </c>
      <c r="C37" s="22">
        <f t="shared" si="4"/>
        <v>839</v>
      </c>
      <c r="D37" s="23">
        <v>93</v>
      </c>
      <c r="E37" s="24">
        <v>746</v>
      </c>
      <c r="F37" s="25">
        <v>33</v>
      </c>
      <c r="G37" s="26">
        <f t="shared" si="1"/>
        <v>872</v>
      </c>
    </row>
    <row r="38" spans="1:7" s="2" customFormat="1" ht="13.5" customHeight="1" thickBot="1" thickTop="1">
      <c r="A38" s="43"/>
      <c r="B38" s="27" t="s">
        <v>5</v>
      </c>
      <c r="C38" s="28">
        <f>SUM(C31:C37)</f>
        <v>8643</v>
      </c>
      <c r="D38" s="29">
        <f>SUM(D31:D37)</f>
        <v>1133</v>
      </c>
      <c r="E38" s="29">
        <f>SUM(E31:E37)</f>
        <v>7510</v>
      </c>
      <c r="F38" s="29">
        <f>SUM(F31:F37)</f>
        <v>253</v>
      </c>
      <c r="G38" s="30">
        <f>SUM(G31:G37)</f>
        <v>8896</v>
      </c>
    </row>
    <row r="39" spans="1:7" s="2" customFormat="1" ht="13.5" customHeight="1">
      <c r="A39" s="38" t="s">
        <v>19</v>
      </c>
      <c r="B39" s="9" t="s">
        <v>9</v>
      </c>
      <c r="C39" s="10">
        <f aca="true" t="shared" si="5" ref="C39:C45">D39+E39</f>
        <v>907</v>
      </c>
      <c r="D39" s="11">
        <v>132</v>
      </c>
      <c r="E39" s="12">
        <v>775</v>
      </c>
      <c r="F39" s="13">
        <v>12</v>
      </c>
      <c r="G39" s="14">
        <f>C39+F39</f>
        <v>919</v>
      </c>
    </row>
    <row r="40" spans="1:7" s="2" customFormat="1" ht="13.5" customHeight="1">
      <c r="A40" s="38"/>
      <c r="B40" s="9" t="s">
        <v>10</v>
      </c>
      <c r="C40" s="15">
        <f t="shared" si="5"/>
        <v>598</v>
      </c>
      <c r="D40" s="11">
        <v>94</v>
      </c>
      <c r="E40" s="12">
        <v>504</v>
      </c>
      <c r="F40" s="13">
        <v>12</v>
      </c>
      <c r="G40" s="14">
        <f>C40+F40</f>
        <v>610</v>
      </c>
    </row>
    <row r="41" spans="1:7" s="2" customFormat="1" ht="13.5" customHeight="1">
      <c r="A41" s="38"/>
      <c r="B41" s="16" t="s">
        <v>11</v>
      </c>
      <c r="C41" s="15">
        <f t="shared" si="5"/>
        <v>968</v>
      </c>
      <c r="D41" s="17">
        <v>127</v>
      </c>
      <c r="E41" s="18">
        <v>841</v>
      </c>
      <c r="F41" s="19">
        <v>19</v>
      </c>
      <c r="G41" s="20">
        <f t="shared" si="1"/>
        <v>987</v>
      </c>
    </row>
    <row r="42" spans="1:7" s="2" customFormat="1" ht="13.5" customHeight="1">
      <c r="A42" s="38"/>
      <c r="B42" s="16" t="s">
        <v>12</v>
      </c>
      <c r="C42" s="15">
        <f t="shared" si="5"/>
        <v>694</v>
      </c>
      <c r="D42" s="17">
        <v>97</v>
      </c>
      <c r="E42" s="18">
        <v>597</v>
      </c>
      <c r="F42" s="19">
        <v>28</v>
      </c>
      <c r="G42" s="20">
        <f t="shared" si="1"/>
        <v>722</v>
      </c>
    </row>
    <row r="43" spans="1:7" s="2" customFormat="1" ht="13.5" customHeight="1">
      <c r="A43" s="38"/>
      <c r="B43" s="16" t="s">
        <v>13</v>
      </c>
      <c r="C43" s="15">
        <f t="shared" si="5"/>
        <v>511</v>
      </c>
      <c r="D43" s="17">
        <v>65</v>
      </c>
      <c r="E43" s="18">
        <v>446</v>
      </c>
      <c r="F43" s="19">
        <v>14</v>
      </c>
      <c r="G43" s="20">
        <f t="shared" si="1"/>
        <v>525</v>
      </c>
    </row>
    <row r="44" spans="1:7" s="2" customFormat="1" ht="13.5" customHeight="1">
      <c r="A44" s="38"/>
      <c r="B44" s="16" t="s">
        <v>14</v>
      </c>
      <c r="C44" s="15">
        <f t="shared" si="5"/>
        <v>466</v>
      </c>
      <c r="D44" s="17">
        <v>57</v>
      </c>
      <c r="E44" s="18">
        <v>409</v>
      </c>
      <c r="F44" s="19">
        <v>11</v>
      </c>
      <c r="G44" s="20">
        <f t="shared" si="1"/>
        <v>477</v>
      </c>
    </row>
    <row r="45" spans="1:7" s="2" customFormat="1" ht="13.5" customHeight="1" thickBot="1">
      <c r="A45" s="38"/>
      <c r="B45" s="21" t="s">
        <v>15</v>
      </c>
      <c r="C45" s="22">
        <f t="shared" si="5"/>
        <v>521</v>
      </c>
      <c r="D45" s="23">
        <v>49</v>
      </c>
      <c r="E45" s="24">
        <v>472</v>
      </c>
      <c r="F45" s="25">
        <v>23</v>
      </c>
      <c r="G45" s="26">
        <f t="shared" si="1"/>
        <v>544</v>
      </c>
    </row>
    <row r="46" spans="1:7" s="2" customFormat="1" ht="13.5" customHeight="1" thickBot="1" thickTop="1">
      <c r="A46" s="39"/>
      <c r="B46" s="27" t="s">
        <v>5</v>
      </c>
      <c r="C46" s="28">
        <f>SUM(C39:C45)</f>
        <v>4665</v>
      </c>
      <c r="D46" s="29">
        <f>SUM(D39:D45)</f>
        <v>621</v>
      </c>
      <c r="E46" s="29">
        <f>SUM(E39:E45)</f>
        <v>4044</v>
      </c>
      <c r="F46" s="29">
        <f>SUM(F39:F45)</f>
        <v>119</v>
      </c>
      <c r="G46" s="30">
        <f>SUM(G39:G45)</f>
        <v>4784</v>
      </c>
    </row>
    <row r="47" spans="1:7" s="2" customFormat="1" ht="13.5" customHeight="1">
      <c r="A47" s="38" t="s">
        <v>20</v>
      </c>
      <c r="B47" s="9" t="s">
        <v>9</v>
      </c>
      <c r="C47" s="10">
        <f aca="true" t="shared" si="6" ref="C47:C53">D47+E47</f>
        <v>1112</v>
      </c>
      <c r="D47" s="11">
        <v>194</v>
      </c>
      <c r="E47" s="12">
        <v>918</v>
      </c>
      <c r="F47" s="13">
        <v>19</v>
      </c>
      <c r="G47" s="14">
        <f>C47+F47</f>
        <v>1131</v>
      </c>
    </row>
    <row r="48" spans="1:7" s="2" customFormat="1" ht="13.5" customHeight="1">
      <c r="A48" s="38"/>
      <c r="B48" s="9" t="s">
        <v>10</v>
      </c>
      <c r="C48" s="15">
        <f t="shared" si="6"/>
        <v>1056</v>
      </c>
      <c r="D48" s="11">
        <v>194</v>
      </c>
      <c r="E48" s="12">
        <v>862</v>
      </c>
      <c r="F48" s="13">
        <v>29</v>
      </c>
      <c r="G48" s="14">
        <f>C48+F48</f>
        <v>1085</v>
      </c>
    </row>
    <row r="49" spans="1:7" s="2" customFormat="1" ht="13.5" customHeight="1">
      <c r="A49" s="38"/>
      <c r="B49" s="16" t="s">
        <v>11</v>
      </c>
      <c r="C49" s="15">
        <f t="shared" si="6"/>
        <v>1390</v>
      </c>
      <c r="D49" s="17">
        <v>178</v>
      </c>
      <c r="E49" s="18">
        <v>1212</v>
      </c>
      <c r="F49" s="19">
        <v>42</v>
      </c>
      <c r="G49" s="20">
        <f t="shared" si="1"/>
        <v>1432</v>
      </c>
    </row>
    <row r="50" spans="1:7" s="2" customFormat="1" ht="13.5" customHeight="1">
      <c r="A50" s="38"/>
      <c r="B50" s="16" t="s">
        <v>12</v>
      </c>
      <c r="C50" s="15">
        <f t="shared" si="6"/>
        <v>1376</v>
      </c>
      <c r="D50" s="17">
        <v>185</v>
      </c>
      <c r="E50" s="18">
        <v>1191</v>
      </c>
      <c r="F50" s="19">
        <v>49</v>
      </c>
      <c r="G50" s="20">
        <f t="shared" si="1"/>
        <v>1425</v>
      </c>
    </row>
    <row r="51" spans="1:7" s="2" customFormat="1" ht="13.5" customHeight="1">
      <c r="A51" s="38"/>
      <c r="B51" s="16" t="s">
        <v>13</v>
      </c>
      <c r="C51" s="15">
        <f t="shared" si="6"/>
        <v>998</v>
      </c>
      <c r="D51" s="17">
        <v>131</v>
      </c>
      <c r="E51" s="18">
        <v>867</v>
      </c>
      <c r="F51" s="19">
        <v>39</v>
      </c>
      <c r="G51" s="20">
        <f t="shared" si="1"/>
        <v>1037</v>
      </c>
    </row>
    <row r="52" spans="1:7" s="2" customFormat="1" ht="13.5" customHeight="1">
      <c r="A52" s="38"/>
      <c r="B52" s="16" t="s">
        <v>14</v>
      </c>
      <c r="C52" s="15">
        <f t="shared" si="6"/>
        <v>809</v>
      </c>
      <c r="D52" s="17">
        <v>84</v>
      </c>
      <c r="E52" s="18">
        <v>725</v>
      </c>
      <c r="F52" s="19">
        <v>25</v>
      </c>
      <c r="G52" s="20">
        <f t="shared" si="1"/>
        <v>834</v>
      </c>
    </row>
    <row r="53" spans="1:7" s="2" customFormat="1" ht="13.5" customHeight="1" thickBot="1">
      <c r="A53" s="38"/>
      <c r="B53" s="21" t="s">
        <v>15</v>
      </c>
      <c r="C53" s="22">
        <f t="shared" si="6"/>
        <v>886</v>
      </c>
      <c r="D53" s="23">
        <v>118</v>
      </c>
      <c r="E53" s="24">
        <v>768</v>
      </c>
      <c r="F53" s="25">
        <v>29</v>
      </c>
      <c r="G53" s="26">
        <f t="shared" si="1"/>
        <v>915</v>
      </c>
    </row>
    <row r="54" spans="1:7" s="2" customFormat="1" ht="13.5" customHeight="1" thickBot="1" thickTop="1">
      <c r="A54" s="39"/>
      <c r="B54" s="27" t="s">
        <v>5</v>
      </c>
      <c r="C54" s="28">
        <f>SUM(C47:C53)</f>
        <v>7627</v>
      </c>
      <c r="D54" s="29">
        <f>SUM(D47:D53)</f>
        <v>1084</v>
      </c>
      <c r="E54" s="29">
        <f>SUM(E47:E53)</f>
        <v>6543</v>
      </c>
      <c r="F54" s="29">
        <f>SUM(F47:F53)</f>
        <v>232</v>
      </c>
      <c r="G54" s="30">
        <f>SUM(G47:G53)</f>
        <v>7859</v>
      </c>
    </row>
    <row r="55" spans="1:7" s="2" customFormat="1" ht="13.5" customHeight="1">
      <c r="A55" s="38" t="s">
        <v>21</v>
      </c>
      <c r="B55" s="9" t="s">
        <v>9</v>
      </c>
      <c r="C55" s="10">
        <f aca="true" t="shared" si="7" ref="C55:C61">D55+E55</f>
        <v>1222</v>
      </c>
      <c r="D55" s="11">
        <v>198</v>
      </c>
      <c r="E55" s="12">
        <v>1024</v>
      </c>
      <c r="F55" s="13">
        <v>25</v>
      </c>
      <c r="G55" s="14">
        <f>C55+F55</f>
        <v>1247</v>
      </c>
    </row>
    <row r="56" spans="1:7" s="2" customFormat="1" ht="13.5" customHeight="1">
      <c r="A56" s="38"/>
      <c r="B56" s="9" t="s">
        <v>10</v>
      </c>
      <c r="C56" s="15">
        <f t="shared" si="7"/>
        <v>862</v>
      </c>
      <c r="D56" s="11">
        <v>152</v>
      </c>
      <c r="E56" s="12">
        <v>710</v>
      </c>
      <c r="F56" s="13">
        <v>21</v>
      </c>
      <c r="G56" s="14">
        <f>C56+F56</f>
        <v>883</v>
      </c>
    </row>
    <row r="57" spans="1:7" s="2" customFormat="1" ht="13.5" customHeight="1">
      <c r="A57" s="38"/>
      <c r="B57" s="16" t="s">
        <v>11</v>
      </c>
      <c r="C57" s="15">
        <f t="shared" si="7"/>
        <v>1283</v>
      </c>
      <c r="D57" s="17">
        <v>160</v>
      </c>
      <c r="E57" s="18">
        <v>1123</v>
      </c>
      <c r="F57" s="19">
        <v>31</v>
      </c>
      <c r="G57" s="20">
        <f t="shared" si="1"/>
        <v>1314</v>
      </c>
    </row>
    <row r="58" spans="1:7" s="2" customFormat="1" ht="13.5" customHeight="1">
      <c r="A58" s="38"/>
      <c r="B58" s="16" t="s">
        <v>12</v>
      </c>
      <c r="C58" s="15">
        <f t="shared" si="7"/>
        <v>1114</v>
      </c>
      <c r="D58" s="17">
        <v>151</v>
      </c>
      <c r="E58" s="18">
        <v>963</v>
      </c>
      <c r="F58" s="19">
        <v>41</v>
      </c>
      <c r="G58" s="20">
        <f t="shared" si="1"/>
        <v>1155</v>
      </c>
    </row>
    <row r="59" spans="1:7" s="2" customFormat="1" ht="13.5" customHeight="1">
      <c r="A59" s="38"/>
      <c r="B59" s="16" t="s">
        <v>13</v>
      </c>
      <c r="C59" s="15">
        <f t="shared" si="7"/>
        <v>868</v>
      </c>
      <c r="D59" s="17">
        <v>117</v>
      </c>
      <c r="E59" s="18">
        <v>751</v>
      </c>
      <c r="F59" s="19">
        <v>33</v>
      </c>
      <c r="G59" s="20">
        <f t="shared" si="1"/>
        <v>901</v>
      </c>
    </row>
    <row r="60" spans="1:7" s="2" customFormat="1" ht="13.5" customHeight="1">
      <c r="A60" s="38"/>
      <c r="B60" s="16" t="s">
        <v>14</v>
      </c>
      <c r="C60" s="15">
        <f t="shared" si="7"/>
        <v>726</v>
      </c>
      <c r="D60" s="17">
        <v>90</v>
      </c>
      <c r="E60" s="18">
        <v>636</v>
      </c>
      <c r="F60" s="19">
        <v>22</v>
      </c>
      <c r="G60" s="20">
        <f t="shared" si="1"/>
        <v>748</v>
      </c>
    </row>
    <row r="61" spans="1:7" s="2" customFormat="1" ht="13.5" customHeight="1" thickBot="1">
      <c r="A61" s="38"/>
      <c r="B61" s="21" t="s">
        <v>15</v>
      </c>
      <c r="C61" s="31">
        <f t="shared" si="7"/>
        <v>783</v>
      </c>
      <c r="D61" s="23">
        <v>98</v>
      </c>
      <c r="E61" s="24">
        <v>685</v>
      </c>
      <c r="F61" s="25">
        <v>36</v>
      </c>
      <c r="G61" s="26">
        <f t="shared" si="1"/>
        <v>819</v>
      </c>
    </row>
    <row r="62" spans="1:7" s="2" customFormat="1" ht="13.5" customHeight="1" thickBot="1" thickTop="1">
      <c r="A62" s="39"/>
      <c r="B62" s="27" t="s">
        <v>5</v>
      </c>
      <c r="C62" s="28">
        <f>SUM(C55:C61)</f>
        <v>6858</v>
      </c>
      <c r="D62" s="29">
        <f>SUM(D55:D61)</f>
        <v>966</v>
      </c>
      <c r="E62" s="29">
        <f>SUM(E55:E61)</f>
        <v>5892</v>
      </c>
      <c r="F62" s="29">
        <f>SUM(F55:F61)</f>
        <v>209</v>
      </c>
      <c r="G62" s="30">
        <f>SUM(G55:G61)</f>
        <v>7067</v>
      </c>
    </row>
    <row r="63" spans="1:7" s="2" customFormat="1" ht="13.5" customHeight="1">
      <c r="A63" s="38" t="s">
        <v>22</v>
      </c>
      <c r="B63" s="9" t="s">
        <v>9</v>
      </c>
      <c r="C63" s="10">
        <f aca="true" t="shared" si="8" ref="C63:F69">C7+C15+C23+C31+C39+C47+C55</f>
        <v>9224</v>
      </c>
      <c r="D63" s="32">
        <f t="shared" si="8"/>
        <v>1444</v>
      </c>
      <c r="E63" s="33">
        <f t="shared" si="8"/>
        <v>7780</v>
      </c>
      <c r="F63" s="10">
        <f t="shared" si="8"/>
        <v>168</v>
      </c>
      <c r="G63" s="14">
        <f>C63+F63</f>
        <v>9392</v>
      </c>
    </row>
    <row r="64" spans="1:7" s="2" customFormat="1" ht="13.5" customHeight="1">
      <c r="A64" s="38"/>
      <c r="B64" s="9" t="s">
        <v>10</v>
      </c>
      <c r="C64" s="15">
        <f t="shared" si="8"/>
        <v>6223</v>
      </c>
      <c r="D64" s="34">
        <f t="shared" si="8"/>
        <v>1101</v>
      </c>
      <c r="E64" s="35">
        <f t="shared" si="8"/>
        <v>5122</v>
      </c>
      <c r="F64" s="15">
        <f t="shared" si="8"/>
        <v>214</v>
      </c>
      <c r="G64" s="14">
        <f>C64+F64</f>
        <v>6437</v>
      </c>
    </row>
    <row r="65" spans="1:7" s="2" customFormat="1" ht="13.5" customHeight="1">
      <c r="A65" s="38"/>
      <c r="B65" s="16" t="s">
        <v>11</v>
      </c>
      <c r="C65" s="15">
        <f t="shared" si="8"/>
        <v>9214</v>
      </c>
      <c r="D65" s="34">
        <f t="shared" si="8"/>
        <v>1168</v>
      </c>
      <c r="E65" s="35">
        <f t="shared" si="8"/>
        <v>8046</v>
      </c>
      <c r="F65" s="15">
        <f t="shared" si="8"/>
        <v>221</v>
      </c>
      <c r="G65" s="20">
        <f t="shared" si="1"/>
        <v>9435</v>
      </c>
    </row>
    <row r="66" spans="1:7" s="2" customFormat="1" ht="13.5" customHeight="1">
      <c r="A66" s="38"/>
      <c r="B66" s="16" t="s">
        <v>12</v>
      </c>
      <c r="C66" s="15">
        <f t="shared" si="8"/>
        <v>7800</v>
      </c>
      <c r="D66" s="34">
        <f t="shared" si="8"/>
        <v>1152</v>
      </c>
      <c r="E66" s="35">
        <f t="shared" si="8"/>
        <v>6648</v>
      </c>
      <c r="F66" s="15">
        <f t="shared" si="8"/>
        <v>278</v>
      </c>
      <c r="G66" s="20">
        <f t="shared" si="1"/>
        <v>8078</v>
      </c>
    </row>
    <row r="67" spans="1:7" s="2" customFormat="1" ht="13.5" customHeight="1">
      <c r="A67" s="38"/>
      <c r="B67" s="16" t="s">
        <v>13</v>
      </c>
      <c r="C67" s="15">
        <f t="shared" si="8"/>
        <v>5773</v>
      </c>
      <c r="D67" s="34">
        <f t="shared" si="8"/>
        <v>743</v>
      </c>
      <c r="E67" s="35">
        <f t="shared" si="8"/>
        <v>5030</v>
      </c>
      <c r="F67" s="15">
        <f t="shared" si="8"/>
        <v>192</v>
      </c>
      <c r="G67" s="20">
        <f t="shared" si="1"/>
        <v>5965</v>
      </c>
    </row>
    <row r="68" spans="1:7" s="2" customFormat="1" ht="13.5" customHeight="1">
      <c r="A68" s="38"/>
      <c r="B68" s="16" t="s">
        <v>14</v>
      </c>
      <c r="C68" s="15">
        <f t="shared" si="8"/>
        <v>5343</v>
      </c>
      <c r="D68" s="34">
        <f t="shared" si="8"/>
        <v>608</v>
      </c>
      <c r="E68" s="35">
        <f t="shared" si="8"/>
        <v>4735</v>
      </c>
      <c r="F68" s="15">
        <f t="shared" si="8"/>
        <v>144</v>
      </c>
      <c r="G68" s="20">
        <f t="shared" si="1"/>
        <v>5487</v>
      </c>
    </row>
    <row r="69" spans="1:7" s="2" customFormat="1" ht="13.5" customHeight="1" thickBot="1">
      <c r="A69" s="38"/>
      <c r="B69" s="21" t="s">
        <v>15</v>
      </c>
      <c r="C69" s="22">
        <f t="shared" si="8"/>
        <v>4959</v>
      </c>
      <c r="D69" s="36">
        <f t="shared" si="8"/>
        <v>585</v>
      </c>
      <c r="E69" s="37">
        <f t="shared" si="8"/>
        <v>4374</v>
      </c>
      <c r="F69" s="22">
        <f t="shared" si="8"/>
        <v>191</v>
      </c>
      <c r="G69" s="26">
        <f t="shared" si="1"/>
        <v>5150</v>
      </c>
    </row>
    <row r="70" spans="1:7" s="2" customFormat="1" ht="13.5" customHeight="1" thickBot="1" thickTop="1">
      <c r="A70" s="39"/>
      <c r="B70" s="27" t="s">
        <v>5</v>
      </c>
      <c r="C70" s="28">
        <f>SUM(C63:C69)</f>
        <v>48536</v>
      </c>
      <c r="D70" s="29">
        <f>SUM(D63:D69)</f>
        <v>6801</v>
      </c>
      <c r="E70" s="29">
        <f>SUM(E63:E69)</f>
        <v>41735</v>
      </c>
      <c r="F70" s="29">
        <f>SUM(F63:F69)</f>
        <v>1408</v>
      </c>
      <c r="G70" s="30">
        <f>SUM(G63:G69)</f>
        <v>49944</v>
      </c>
    </row>
  </sheetData>
  <mergeCells count="13">
    <mergeCell ref="A39:A46"/>
    <mergeCell ref="A47:A54"/>
    <mergeCell ref="A55:A62"/>
    <mergeCell ref="A63:A70"/>
    <mergeCell ref="A7:A14"/>
    <mergeCell ref="A15:A22"/>
    <mergeCell ref="A23:A30"/>
    <mergeCell ref="A31:A38"/>
    <mergeCell ref="E2:G2"/>
    <mergeCell ref="A5:B6"/>
    <mergeCell ref="C5:C6"/>
    <mergeCell ref="F5:F6"/>
    <mergeCell ref="G5:G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C9" sqref="C9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44" t="str">
        <f>"平成23年"&amp;H2&amp;"月末現在"</f>
        <v>平成23年10月末現在</v>
      </c>
      <c r="F2" s="44"/>
      <c r="G2" s="44"/>
      <c r="H2">
        <v>10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</v>
      </c>
      <c r="B5" s="46"/>
      <c r="C5" s="49" t="s">
        <v>3</v>
      </c>
      <c r="D5" s="4"/>
      <c r="E5" s="5"/>
      <c r="F5" s="51" t="s">
        <v>4</v>
      </c>
      <c r="G5" s="53" t="s">
        <v>5</v>
      </c>
    </row>
    <row r="6" spans="1:7" s="8" customFormat="1" ht="16.5" customHeight="1" thickBot="1" thickTop="1">
      <c r="A6" s="47"/>
      <c r="B6" s="48"/>
      <c r="C6" s="50"/>
      <c r="D6" s="6" t="s">
        <v>6</v>
      </c>
      <c r="E6" s="7" t="s">
        <v>7</v>
      </c>
      <c r="F6" s="52"/>
      <c r="G6" s="54"/>
    </row>
    <row r="7" spans="1:7" s="2" customFormat="1" ht="13.5" customHeight="1">
      <c r="A7" s="40" t="s">
        <v>8</v>
      </c>
      <c r="B7" s="9" t="s">
        <v>9</v>
      </c>
      <c r="C7" s="10">
        <f aca="true" t="shared" si="0" ref="C7:C13">D7+E7</f>
        <v>1802</v>
      </c>
      <c r="D7" s="11">
        <v>286</v>
      </c>
      <c r="E7" s="12">
        <v>1516</v>
      </c>
      <c r="F7" s="13">
        <v>27</v>
      </c>
      <c r="G7" s="14">
        <f aca="true" t="shared" si="1" ref="G7:G69">C7+F7</f>
        <v>1829</v>
      </c>
    </row>
    <row r="8" spans="1:7" s="2" customFormat="1" ht="13.5" customHeight="1">
      <c r="A8" s="38"/>
      <c r="B8" s="9" t="s">
        <v>10</v>
      </c>
      <c r="C8" s="15">
        <f t="shared" si="0"/>
        <v>1170</v>
      </c>
      <c r="D8" s="11">
        <v>207</v>
      </c>
      <c r="E8" s="12">
        <v>963</v>
      </c>
      <c r="F8" s="13">
        <v>56</v>
      </c>
      <c r="G8" s="14">
        <f t="shared" si="1"/>
        <v>1226</v>
      </c>
    </row>
    <row r="9" spans="1:7" s="2" customFormat="1" ht="13.5" customHeight="1">
      <c r="A9" s="38"/>
      <c r="B9" s="16" t="s">
        <v>11</v>
      </c>
      <c r="C9" s="15">
        <f t="shared" si="0"/>
        <v>1725</v>
      </c>
      <c r="D9" s="17">
        <v>235</v>
      </c>
      <c r="E9" s="18">
        <v>1490</v>
      </c>
      <c r="F9" s="19">
        <v>34</v>
      </c>
      <c r="G9" s="20">
        <f t="shared" si="1"/>
        <v>1759</v>
      </c>
    </row>
    <row r="10" spans="1:7" s="2" customFormat="1" ht="13.5" customHeight="1">
      <c r="A10" s="38"/>
      <c r="B10" s="16" t="s">
        <v>12</v>
      </c>
      <c r="C10" s="15">
        <f t="shared" si="0"/>
        <v>1495</v>
      </c>
      <c r="D10" s="17">
        <v>208</v>
      </c>
      <c r="E10" s="18">
        <v>1287</v>
      </c>
      <c r="F10" s="19">
        <v>55</v>
      </c>
      <c r="G10" s="20">
        <f t="shared" si="1"/>
        <v>1550</v>
      </c>
    </row>
    <row r="11" spans="1:7" s="2" customFormat="1" ht="13.5" customHeight="1">
      <c r="A11" s="38"/>
      <c r="B11" s="16" t="s">
        <v>13</v>
      </c>
      <c r="C11" s="15">
        <f t="shared" si="0"/>
        <v>1110</v>
      </c>
      <c r="D11" s="17">
        <v>142</v>
      </c>
      <c r="E11" s="18">
        <v>968</v>
      </c>
      <c r="F11" s="19">
        <v>30</v>
      </c>
      <c r="G11" s="20">
        <f t="shared" si="1"/>
        <v>1140</v>
      </c>
    </row>
    <row r="12" spans="1:7" s="2" customFormat="1" ht="13.5" customHeight="1">
      <c r="A12" s="38"/>
      <c r="B12" s="16" t="s">
        <v>14</v>
      </c>
      <c r="C12" s="15">
        <f t="shared" si="0"/>
        <v>994</v>
      </c>
      <c r="D12" s="17">
        <v>125</v>
      </c>
      <c r="E12" s="18">
        <v>869</v>
      </c>
      <c r="F12" s="19">
        <v>32</v>
      </c>
      <c r="G12" s="20">
        <f t="shared" si="1"/>
        <v>1026</v>
      </c>
    </row>
    <row r="13" spans="1:7" s="2" customFormat="1" ht="13.5" customHeight="1" thickBot="1">
      <c r="A13" s="38"/>
      <c r="B13" s="21" t="s">
        <v>15</v>
      </c>
      <c r="C13" s="22">
        <f t="shared" si="0"/>
        <v>957</v>
      </c>
      <c r="D13" s="23">
        <v>102</v>
      </c>
      <c r="E13" s="24">
        <v>855</v>
      </c>
      <c r="F13" s="25">
        <v>42</v>
      </c>
      <c r="G13" s="26">
        <f t="shared" si="1"/>
        <v>999</v>
      </c>
    </row>
    <row r="14" spans="1:7" s="2" customFormat="1" ht="13.5" customHeight="1" thickBot="1" thickTop="1">
      <c r="A14" s="39"/>
      <c r="B14" s="27" t="s">
        <v>5</v>
      </c>
      <c r="C14" s="28">
        <f>SUM(C7:C13)</f>
        <v>9253</v>
      </c>
      <c r="D14" s="29">
        <f>SUM(D7:D13)</f>
        <v>1305</v>
      </c>
      <c r="E14" s="29">
        <f>SUM(E7:E13)</f>
        <v>7948</v>
      </c>
      <c r="F14" s="29">
        <f>SUM(F7:F13)</f>
        <v>276</v>
      </c>
      <c r="G14" s="30">
        <f>SUM(G7:G13)</f>
        <v>9529</v>
      </c>
    </row>
    <row r="15" spans="1:7" s="2" customFormat="1" ht="13.5" customHeight="1">
      <c r="A15" s="40" t="s">
        <v>16</v>
      </c>
      <c r="B15" s="9" t="s">
        <v>9</v>
      </c>
      <c r="C15" s="10">
        <f aca="true" t="shared" si="2" ref="C15:C21">D15+E15</f>
        <v>1175</v>
      </c>
      <c r="D15" s="11">
        <v>218</v>
      </c>
      <c r="E15" s="12">
        <v>957</v>
      </c>
      <c r="F15" s="13">
        <v>23</v>
      </c>
      <c r="G15" s="14">
        <f>C15+F15</f>
        <v>1198</v>
      </c>
    </row>
    <row r="16" spans="1:7" s="2" customFormat="1" ht="13.5" customHeight="1">
      <c r="A16" s="38"/>
      <c r="B16" s="9" t="s">
        <v>10</v>
      </c>
      <c r="C16" s="15">
        <f t="shared" si="2"/>
        <v>876</v>
      </c>
      <c r="D16" s="11">
        <v>172</v>
      </c>
      <c r="E16" s="12">
        <v>704</v>
      </c>
      <c r="F16" s="13">
        <v>32</v>
      </c>
      <c r="G16" s="14">
        <f>C16+F16</f>
        <v>908</v>
      </c>
    </row>
    <row r="17" spans="1:7" s="2" customFormat="1" ht="13.5" customHeight="1">
      <c r="A17" s="38"/>
      <c r="B17" s="16" t="s">
        <v>11</v>
      </c>
      <c r="C17" s="15">
        <f t="shared" si="2"/>
        <v>1271</v>
      </c>
      <c r="D17" s="17">
        <v>205</v>
      </c>
      <c r="E17" s="18">
        <v>1066</v>
      </c>
      <c r="F17" s="19">
        <v>29</v>
      </c>
      <c r="G17" s="20">
        <f t="shared" si="1"/>
        <v>1300</v>
      </c>
    </row>
    <row r="18" spans="1:7" s="2" customFormat="1" ht="13.5" customHeight="1">
      <c r="A18" s="38"/>
      <c r="B18" s="16" t="s">
        <v>12</v>
      </c>
      <c r="C18" s="15">
        <f t="shared" si="2"/>
        <v>1062</v>
      </c>
      <c r="D18" s="17">
        <v>185</v>
      </c>
      <c r="E18" s="18">
        <v>877</v>
      </c>
      <c r="F18" s="19">
        <v>44</v>
      </c>
      <c r="G18" s="20">
        <f t="shared" si="1"/>
        <v>1106</v>
      </c>
    </row>
    <row r="19" spans="1:7" s="2" customFormat="1" ht="13.5" customHeight="1">
      <c r="A19" s="38"/>
      <c r="B19" s="16" t="s">
        <v>13</v>
      </c>
      <c r="C19" s="15">
        <f t="shared" si="2"/>
        <v>790</v>
      </c>
      <c r="D19" s="17">
        <v>123</v>
      </c>
      <c r="E19" s="18">
        <v>667</v>
      </c>
      <c r="F19" s="19">
        <v>31</v>
      </c>
      <c r="G19" s="20">
        <f t="shared" si="1"/>
        <v>821</v>
      </c>
    </row>
    <row r="20" spans="1:7" s="2" customFormat="1" ht="13.5" customHeight="1">
      <c r="A20" s="38"/>
      <c r="B20" s="16" t="s">
        <v>14</v>
      </c>
      <c r="C20" s="15">
        <f t="shared" si="2"/>
        <v>823</v>
      </c>
      <c r="D20" s="17">
        <v>88</v>
      </c>
      <c r="E20" s="18">
        <v>735</v>
      </c>
      <c r="F20" s="19">
        <v>16</v>
      </c>
      <c r="G20" s="20">
        <f t="shared" si="1"/>
        <v>839</v>
      </c>
    </row>
    <row r="21" spans="1:7" s="2" customFormat="1" ht="13.5" customHeight="1" thickBot="1">
      <c r="A21" s="38"/>
      <c r="B21" s="21" t="s">
        <v>15</v>
      </c>
      <c r="C21" s="22">
        <f t="shared" si="2"/>
        <v>548</v>
      </c>
      <c r="D21" s="23">
        <v>78</v>
      </c>
      <c r="E21" s="24">
        <v>470</v>
      </c>
      <c r="F21" s="25">
        <v>17</v>
      </c>
      <c r="G21" s="26">
        <f t="shared" si="1"/>
        <v>565</v>
      </c>
    </row>
    <row r="22" spans="1:7" s="2" customFormat="1" ht="13.5" customHeight="1" thickBot="1" thickTop="1">
      <c r="A22" s="39"/>
      <c r="B22" s="27" t="s">
        <v>5</v>
      </c>
      <c r="C22" s="28">
        <f>SUM(C15:C21)</f>
        <v>6545</v>
      </c>
      <c r="D22" s="29">
        <f>SUM(D15:D21)</f>
        <v>1069</v>
      </c>
      <c r="E22" s="29">
        <f>SUM(E15:E21)</f>
        <v>5476</v>
      </c>
      <c r="F22" s="29">
        <f>SUM(F15:F21)</f>
        <v>192</v>
      </c>
      <c r="G22" s="30">
        <f>SUM(G15:G21)</f>
        <v>6737</v>
      </c>
    </row>
    <row r="23" spans="1:7" s="2" customFormat="1" ht="13.5" customHeight="1">
      <c r="A23" s="38" t="s">
        <v>17</v>
      </c>
      <c r="B23" s="9" t="s">
        <v>9</v>
      </c>
      <c r="C23" s="10">
        <f aca="true" t="shared" si="3" ref="C23:C29">D23+E23</f>
        <v>1243</v>
      </c>
      <c r="D23" s="11">
        <v>177</v>
      </c>
      <c r="E23" s="12">
        <v>1066</v>
      </c>
      <c r="F23" s="13">
        <v>18</v>
      </c>
      <c r="G23" s="14">
        <f>C23+F23</f>
        <v>1261</v>
      </c>
    </row>
    <row r="24" spans="1:7" s="2" customFormat="1" ht="13.5" customHeight="1">
      <c r="A24" s="38"/>
      <c r="B24" s="9" t="s">
        <v>10</v>
      </c>
      <c r="C24" s="15">
        <f t="shared" si="3"/>
        <v>629</v>
      </c>
      <c r="D24" s="11">
        <v>104</v>
      </c>
      <c r="E24" s="12">
        <v>525</v>
      </c>
      <c r="F24" s="13">
        <v>19</v>
      </c>
      <c r="G24" s="14">
        <f>C24+F24</f>
        <v>648</v>
      </c>
    </row>
    <row r="25" spans="1:7" s="2" customFormat="1" ht="13.5" customHeight="1">
      <c r="A25" s="38"/>
      <c r="B25" s="16" t="s">
        <v>11</v>
      </c>
      <c r="C25" s="15">
        <f t="shared" si="3"/>
        <v>977</v>
      </c>
      <c r="D25" s="17">
        <v>97</v>
      </c>
      <c r="E25" s="18">
        <v>880</v>
      </c>
      <c r="F25" s="19">
        <v>27</v>
      </c>
      <c r="G25" s="20">
        <f t="shared" si="1"/>
        <v>1004</v>
      </c>
    </row>
    <row r="26" spans="1:7" s="2" customFormat="1" ht="13.5" customHeight="1">
      <c r="A26" s="38"/>
      <c r="B26" s="16" t="s">
        <v>12</v>
      </c>
      <c r="C26" s="15">
        <f t="shared" si="3"/>
        <v>715</v>
      </c>
      <c r="D26" s="17">
        <v>114</v>
      </c>
      <c r="E26" s="18">
        <v>601</v>
      </c>
      <c r="F26" s="19">
        <v>14</v>
      </c>
      <c r="G26" s="20">
        <f t="shared" si="1"/>
        <v>729</v>
      </c>
    </row>
    <row r="27" spans="1:7" s="2" customFormat="1" ht="13.5" customHeight="1">
      <c r="A27" s="38"/>
      <c r="B27" s="16" t="s">
        <v>13</v>
      </c>
      <c r="C27" s="15">
        <f t="shared" si="3"/>
        <v>531</v>
      </c>
      <c r="D27" s="17">
        <v>58</v>
      </c>
      <c r="E27" s="18">
        <v>473</v>
      </c>
      <c r="F27" s="19">
        <v>18</v>
      </c>
      <c r="G27" s="20">
        <f t="shared" si="1"/>
        <v>549</v>
      </c>
    </row>
    <row r="28" spans="1:7" s="2" customFormat="1" ht="13.5" customHeight="1">
      <c r="A28" s="38"/>
      <c r="B28" s="16" t="s">
        <v>14</v>
      </c>
      <c r="C28" s="15">
        <f t="shared" si="3"/>
        <v>513</v>
      </c>
      <c r="D28" s="17">
        <v>48</v>
      </c>
      <c r="E28" s="18">
        <v>465</v>
      </c>
      <c r="F28" s="19">
        <v>14</v>
      </c>
      <c r="G28" s="20">
        <f t="shared" si="1"/>
        <v>527</v>
      </c>
    </row>
    <row r="29" spans="1:7" s="2" customFormat="1" ht="13.5" customHeight="1" thickBot="1">
      <c r="A29" s="38"/>
      <c r="B29" s="21" t="s">
        <v>15</v>
      </c>
      <c r="C29" s="22">
        <f t="shared" si="3"/>
        <v>432</v>
      </c>
      <c r="D29" s="23">
        <v>41</v>
      </c>
      <c r="E29" s="24">
        <v>391</v>
      </c>
      <c r="F29" s="25">
        <v>9</v>
      </c>
      <c r="G29" s="26">
        <f t="shared" si="1"/>
        <v>441</v>
      </c>
    </row>
    <row r="30" spans="1:7" s="2" customFormat="1" ht="13.5" customHeight="1" thickBot="1" thickTop="1">
      <c r="A30" s="39"/>
      <c r="B30" s="27" t="s">
        <v>5</v>
      </c>
      <c r="C30" s="28">
        <f>SUM(C23:C29)</f>
        <v>5040</v>
      </c>
      <c r="D30" s="29">
        <f>SUM(D23:D29)</f>
        <v>639</v>
      </c>
      <c r="E30" s="29">
        <f>SUM(E23:E29)</f>
        <v>4401</v>
      </c>
      <c r="F30" s="29">
        <f>SUM(F23:F29)</f>
        <v>119</v>
      </c>
      <c r="G30" s="30">
        <f>SUM(G23:G29)</f>
        <v>5159</v>
      </c>
    </row>
    <row r="31" spans="1:7" s="2" customFormat="1" ht="13.5" customHeight="1">
      <c r="A31" s="41" t="s">
        <v>18</v>
      </c>
      <c r="B31" s="9" t="s">
        <v>9</v>
      </c>
      <c r="C31" s="10">
        <f aca="true" t="shared" si="4" ref="C31:C37">D31+E31</f>
        <v>1818</v>
      </c>
      <c r="D31" s="11">
        <v>252</v>
      </c>
      <c r="E31" s="12">
        <v>1566</v>
      </c>
      <c r="F31" s="13">
        <v>41</v>
      </c>
      <c r="G31" s="14">
        <f>C31+F31</f>
        <v>1859</v>
      </c>
    </row>
    <row r="32" spans="1:7" s="2" customFormat="1" ht="13.5" customHeight="1">
      <c r="A32" s="42"/>
      <c r="B32" s="9" t="s">
        <v>10</v>
      </c>
      <c r="C32" s="15">
        <f t="shared" si="4"/>
        <v>1054</v>
      </c>
      <c r="D32" s="11">
        <v>187</v>
      </c>
      <c r="E32" s="12">
        <v>867</v>
      </c>
      <c r="F32" s="13">
        <v>37</v>
      </c>
      <c r="G32" s="14">
        <f>C32+F32</f>
        <v>1091</v>
      </c>
    </row>
    <row r="33" spans="1:7" s="2" customFormat="1" ht="13.5" customHeight="1">
      <c r="A33" s="42"/>
      <c r="B33" s="16" t="s">
        <v>11</v>
      </c>
      <c r="C33" s="15">
        <f t="shared" si="4"/>
        <v>1589</v>
      </c>
      <c r="D33" s="17">
        <v>173</v>
      </c>
      <c r="E33" s="18">
        <v>1416</v>
      </c>
      <c r="F33" s="19">
        <v>38</v>
      </c>
      <c r="G33" s="20">
        <f t="shared" si="1"/>
        <v>1627</v>
      </c>
    </row>
    <row r="34" spans="1:7" s="2" customFormat="1" ht="13.5" customHeight="1">
      <c r="A34" s="42"/>
      <c r="B34" s="16" t="s">
        <v>12</v>
      </c>
      <c r="C34" s="15">
        <f t="shared" si="4"/>
        <v>1390</v>
      </c>
      <c r="D34" s="17">
        <v>217</v>
      </c>
      <c r="E34" s="18">
        <v>1173</v>
      </c>
      <c r="F34" s="19">
        <v>57</v>
      </c>
      <c r="G34" s="20">
        <f t="shared" si="1"/>
        <v>1447</v>
      </c>
    </row>
    <row r="35" spans="1:7" s="2" customFormat="1" ht="13.5" customHeight="1">
      <c r="A35" s="42"/>
      <c r="B35" s="16" t="s">
        <v>13</v>
      </c>
      <c r="C35" s="15">
        <f t="shared" si="4"/>
        <v>948</v>
      </c>
      <c r="D35" s="17">
        <v>107</v>
      </c>
      <c r="E35" s="18">
        <v>841</v>
      </c>
      <c r="F35" s="19">
        <v>26</v>
      </c>
      <c r="G35" s="20">
        <f t="shared" si="1"/>
        <v>974</v>
      </c>
    </row>
    <row r="36" spans="1:7" s="2" customFormat="1" ht="13.5" customHeight="1">
      <c r="A36" s="42"/>
      <c r="B36" s="16" t="s">
        <v>14</v>
      </c>
      <c r="C36" s="15">
        <f t="shared" si="4"/>
        <v>1009</v>
      </c>
      <c r="D36" s="17">
        <v>114</v>
      </c>
      <c r="E36" s="18">
        <v>895</v>
      </c>
      <c r="F36" s="19">
        <v>24</v>
      </c>
      <c r="G36" s="20">
        <f t="shared" si="1"/>
        <v>1033</v>
      </c>
    </row>
    <row r="37" spans="1:7" s="2" customFormat="1" ht="13.5" customHeight="1" thickBot="1">
      <c r="A37" s="42"/>
      <c r="B37" s="21" t="s">
        <v>15</v>
      </c>
      <c r="C37" s="22">
        <f t="shared" si="4"/>
        <v>836</v>
      </c>
      <c r="D37" s="23">
        <v>93</v>
      </c>
      <c r="E37" s="24">
        <v>743</v>
      </c>
      <c r="F37" s="25">
        <v>30</v>
      </c>
      <c r="G37" s="26">
        <f t="shared" si="1"/>
        <v>866</v>
      </c>
    </row>
    <row r="38" spans="1:7" s="2" customFormat="1" ht="13.5" customHeight="1" thickBot="1" thickTop="1">
      <c r="A38" s="43"/>
      <c r="B38" s="27" t="s">
        <v>5</v>
      </c>
      <c r="C38" s="28">
        <f>SUM(C31:C37)</f>
        <v>8644</v>
      </c>
      <c r="D38" s="29">
        <f>SUM(D31:D37)</f>
        <v>1143</v>
      </c>
      <c r="E38" s="29">
        <f>SUM(E31:E37)</f>
        <v>7501</v>
      </c>
      <c r="F38" s="29">
        <f>SUM(F31:F37)</f>
        <v>253</v>
      </c>
      <c r="G38" s="30">
        <f>SUM(G31:G37)</f>
        <v>8897</v>
      </c>
    </row>
    <row r="39" spans="1:7" s="2" customFormat="1" ht="13.5" customHeight="1">
      <c r="A39" s="38" t="s">
        <v>19</v>
      </c>
      <c r="B39" s="9" t="s">
        <v>9</v>
      </c>
      <c r="C39" s="10">
        <f aca="true" t="shared" si="5" ref="C39:C45">D39+E39</f>
        <v>929</v>
      </c>
      <c r="D39" s="11">
        <v>142</v>
      </c>
      <c r="E39" s="12">
        <v>787</v>
      </c>
      <c r="F39" s="13">
        <v>13</v>
      </c>
      <c r="G39" s="14">
        <f>C39+F39</f>
        <v>942</v>
      </c>
    </row>
    <row r="40" spans="1:7" s="2" customFormat="1" ht="13.5" customHeight="1">
      <c r="A40" s="38"/>
      <c r="B40" s="9" t="s">
        <v>10</v>
      </c>
      <c r="C40" s="15">
        <f t="shared" si="5"/>
        <v>612</v>
      </c>
      <c r="D40" s="11">
        <v>98</v>
      </c>
      <c r="E40" s="12">
        <v>514</v>
      </c>
      <c r="F40" s="13">
        <v>12</v>
      </c>
      <c r="G40" s="14">
        <f>C40+F40</f>
        <v>624</v>
      </c>
    </row>
    <row r="41" spans="1:7" s="2" customFormat="1" ht="13.5" customHeight="1">
      <c r="A41" s="38"/>
      <c r="B41" s="16" t="s">
        <v>11</v>
      </c>
      <c r="C41" s="15">
        <f t="shared" si="5"/>
        <v>957</v>
      </c>
      <c r="D41" s="17">
        <v>126</v>
      </c>
      <c r="E41" s="18">
        <v>831</v>
      </c>
      <c r="F41" s="19">
        <v>17</v>
      </c>
      <c r="G41" s="20">
        <f t="shared" si="1"/>
        <v>974</v>
      </c>
    </row>
    <row r="42" spans="1:7" s="2" customFormat="1" ht="13.5" customHeight="1">
      <c r="A42" s="38"/>
      <c r="B42" s="16" t="s">
        <v>12</v>
      </c>
      <c r="C42" s="15">
        <f t="shared" si="5"/>
        <v>703</v>
      </c>
      <c r="D42" s="17">
        <v>95</v>
      </c>
      <c r="E42" s="18">
        <v>608</v>
      </c>
      <c r="F42" s="19">
        <v>31</v>
      </c>
      <c r="G42" s="20">
        <f t="shared" si="1"/>
        <v>734</v>
      </c>
    </row>
    <row r="43" spans="1:7" s="2" customFormat="1" ht="13.5" customHeight="1">
      <c r="A43" s="38"/>
      <c r="B43" s="16" t="s">
        <v>13</v>
      </c>
      <c r="C43" s="15">
        <f t="shared" si="5"/>
        <v>513</v>
      </c>
      <c r="D43" s="17">
        <v>69</v>
      </c>
      <c r="E43" s="18">
        <v>444</v>
      </c>
      <c r="F43" s="19">
        <v>12</v>
      </c>
      <c r="G43" s="20">
        <f t="shared" si="1"/>
        <v>525</v>
      </c>
    </row>
    <row r="44" spans="1:7" s="2" customFormat="1" ht="13.5" customHeight="1">
      <c r="A44" s="38"/>
      <c r="B44" s="16" t="s">
        <v>14</v>
      </c>
      <c r="C44" s="15">
        <f t="shared" si="5"/>
        <v>461</v>
      </c>
      <c r="D44" s="17">
        <v>53</v>
      </c>
      <c r="E44" s="18">
        <v>408</v>
      </c>
      <c r="F44" s="19">
        <v>13</v>
      </c>
      <c r="G44" s="20">
        <f t="shared" si="1"/>
        <v>474</v>
      </c>
    </row>
    <row r="45" spans="1:7" s="2" customFormat="1" ht="13.5" customHeight="1" thickBot="1">
      <c r="A45" s="38"/>
      <c r="B45" s="21" t="s">
        <v>15</v>
      </c>
      <c r="C45" s="22">
        <f t="shared" si="5"/>
        <v>522</v>
      </c>
      <c r="D45" s="23">
        <v>49</v>
      </c>
      <c r="E45" s="24">
        <v>473</v>
      </c>
      <c r="F45" s="25">
        <v>22</v>
      </c>
      <c r="G45" s="26">
        <f t="shared" si="1"/>
        <v>544</v>
      </c>
    </row>
    <row r="46" spans="1:7" s="2" customFormat="1" ht="13.5" customHeight="1" thickBot="1" thickTop="1">
      <c r="A46" s="39"/>
      <c r="B46" s="27" t="s">
        <v>5</v>
      </c>
      <c r="C46" s="28">
        <f>SUM(C39:C45)</f>
        <v>4697</v>
      </c>
      <c r="D46" s="29">
        <f>SUM(D39:D45)</f>
        <v>632</v>
      </c>
      <c r="E46" s="29">
        <f>SUM(E39:E45)</f>
        <v>4065</v>
      </c>
      <c r="F46" s="29">
        <f>SUM(F39:F45)</f>
        <v>120</v>
      </c>
      <c r="G46" s="30">
        <f>SUM(G39:G45)</f>
        <v>4817</v>
      </c>
    </row>
    <row r="47" spans="1:7" s="2" customFormat="1" ht="13.5" customHeight="1">
      <c r="A47" s="38" t="s">
        <v>20</v>
      </c>
      <c r="B47" s="9" t="s">
        <v>9</v>
      </c>
      <c r="C47" s="10">
        <f aca="true" t="shared" si="6" ref="C47:C53">D47+E47</f>
        <v>1112</v>
      </c>
      <c r="D47" s="11">
        <v>193</v>
      </c>
      <c r="E47" s="12">
        <v>919</v>
      </c>
      <c r="F47" s="13">
        <v>18</v>
      </c>
      <c r="G47" s="14">
        <f>C47+F47</f>
        <v>1130</v>
      </c>
    </row>
    <row r="48" spans="1:7" s="2" customFormat="1" ht="13.5" customHeight="1">
      <c r="A48" s="38"/>
      <c r="B48" s="9" t="s">
        <v>10</v>
      </c>
      <c r="C48" s="15">
        <f t="shared" si="6"/>
        <v>1072</v>
      </c>
      <c r="D48" s="11">
        <v>196</v>
      </c>
      <c r="E48" s="12">
        <v>876</v>
      </c>
      <c r="F48" s="13">
        <v>31</v>
      </c>
      <c r="G48" s="14">
        <f>C48+F48</f>
        <v>1103</v>
      </c>
    </row>
    <row r="49" spans="1:7" s="2" customFormat="1" ht="13.5" customHeight="1">
      <c r="A49" s="38"/>
      <c r="B49" s="16" t="s">
        <v>11</v>
      </c>
      <c r="C49" s="15">
        <f t="shared" si="6"/>
        <v>1382</v>
      </c>
      <c r="D49" s="17">
        <v>184</v>
      </c>
      <c r="E49" s="18">
        <v>1198</v>
      </c>
      <c r="F49" s="19">
        <v>41</v>
      </c>
      <c r="G49" s="20">
        <f t="shared" si="1"/>
        <v>1423</v>
      </c>
    </row>
    <row r="50" spans="1:7" s="2" customFormat="1" ht="13.5" customHeight="1">
      <c r="A50" s="38"/>
      <c r="B50" s="16" t="s">
        <v>12</v>
      </c>
      <c r="C50" s="15">
        <f t="shared" si="6"/>
        <v>1388</v>
      </c>
      <c r="D50" s="17">
        <v>182</v>
      </c>
      <c r="E50" s="18">
        <v>1206</v>
      </c>
      <c r="F50" s="19">
        <v>52</v>
      </c>
      <c r="G50" s="20">
        <f t="shared" si="1"/>
        <v>1440</v>
      </c>
    </row>
    <row r="51" spans="1:7" s="2" customFormat="1" ht="13.5" customHeight="1">
      <c r="A51" s="38"/>
      <c r="B51" s="16" t="s">
        <v>13</v>
      </c>
      <c r="C51" s="15">
        <f t="shared" si="6"/>
        <v>1001</v>
      </c>
      <c r="D51" s="17">
        <v>130</v>
      </c>
      <c r="E51" s="18">
        <v>871</v>
      </c>
      <c r="F51" s="19">
        <v>39</v>
      </c>
      <c r="G51" s="20">
        <f t="shared" si="1"/>
        <v>1040</v>
      </c>
    </row>
    <row r="52" spans="1:7" s="2" customFormat="1" ht="13.5" customHeight="1">
      <c r="A52" s="38"/>
      <c r="B52" s="16" t="s">
        <v>14</v>
      </c>
      <c r="C52" s="15">
        <f t="shared" si="6"/>
        <v>807</v>
      </c>
      <c r="D52" s="17">
        <v>83</v>
      </c>
      <c r="E52" s="18">
        <v>724</v>
      </c>
      <c r="F52" s="19">
        <v>27</v>
      </c>
      <c r="G52" s="20">
        <f t="shared" si="1"/>
        <v>834</v>
      </c>
    </row>
    <row r="53" spans="1:7" s="2" customFormat="1" ht="13.5" customHeight="1" thickBot="1">
      <c r="A53" s="38"/>
      <c r="B53" s="21" t="s">
        <v>15</v>
      </c>
      <c r="C53" s="22">
        <f t="shared" si="6"/>
        <v>892</v>
      </c>
      <c r="D53" s="23">
        <v>116</v>
      </c>
      <c r="E53" s="24">
        <v>776</v>
      </c>
      <c r="F53" s="25">
        <v>29</v>
      </c>
      <c r="G53" s="26">
        <f t="shared" si="1"/>
        <v>921</v>
      </c>
    </row>
    <row r="54" spans="1:7" s="2" customFormat="1" ht="13.5" customHeight="1" thickBot="1" thickTop="1">
      <c r="A54" s="39"/>
      <c r="B54" s="27" t="s">
        <v>5</v>
      </c>
      <c r="C54" s="28">
        <f>SUM(C47:C53)</f>
        <v>7654</v>
      </c>
      <c r="D54" s="29">
        <f>SUM(D47:D53)</f>
        <v>1084</v>
      </c>
      <c r="E54" s="29">
        <f>SUM(E47:E53)</f>
        <v>6570</v>
      </c>
      <c r="F54" s="29">
        <f>SUM(F47:F53)</f>
        <v>237</v>
      </c>
      <c r="G54" s="30">
        <f>SUM(G47:G53)</f>
        <v>7891</v>
      </c>
    </row>
    <row r="55" spans="1:7" s="2" customFormat="1" ht="13.5" customHeight="1">
      <c r="A55" s="38" t="s">
        <v>21</v>
      </c>
      <c r="B55" s="9" t="s">
        <v>9</v>
      </c>
      <c r="C55" s="10">
        <f aca="true" t="shared" si="7" ref="C55:C61">D55+E55</f>
        <v>1261</v>
      </c>
      <c r="D55" s="11">
        <v>200</v>
      </c>
      <c r="E55" s="12">
        <v>1061</v>
      </c>
      <c r="F55" s="13">
        <v>27</v>
      </c>
      <c r="G55" s="14">
        <f>C55+F55</f>
        <v>1288</v>
      </c>
    </row>
    <row r="56" spans="1:7" s="2" customFormat="1" ht="13.5" customHeight="1">
      <c r="A56" s="38"/>
      <c r="B56" s="9" t="s">
        <v>10</v>
      </c>
      <c r="C56" s="15">
        <f t="shared" si="7"/>
        <v>863</v>
      </c>
      <c r="D56" s="11">
        <v>155</v>
      </c>
      <c r="E56" s="12">
        <v>708</v>
      </c>
      <c r="F56" s="13">
        <v>20</v>
      </c>
      <c r="G56" s="14">
        <f>C56+F56</f>
        <v>883</v>
      </c>
    </row>
    <row r="57" spans="1:7" s="2" customFormat="1" ht="13.5" customHeight="1">
      <c r="A57" s="38"/>
      <c r="B57" s="16" t="s">
        <v>11</v>
      </c>
      <c r="C57" s="15">
        <f t="shared" si="7"/>
        <v>1272</v>
      </c>
      <c r="D57" s="17">
        <v>167</v>
      </c>
      <c r="E57" s="18">
        <v>1105</v>
      </c>
      <c r="F57" s="19">
        <v>30</v>
      </c>
      <c r="G57" s="20">
        <f t="shared" si="1"/>
        <v>1302</v>
      </c>
    </row>
    <row r="58" spans="1:7" s="2" customFormat="1" ht="13.5" customHeight="1">
      <c r="A58" s="38"/>
      <c r="B58" s="16" t="s">
        <v>12</v>
      </c>
      <c r="C58" s="15">
        <f t="shared" si="7"/>
        <v>1120</v>
      </c>
      <c r="D58" s="17">
        <v>148</v>
      </c>
      <c r="E58" s="18">
        <v>972</v>
      </c>
      <c r="F58" s="19">
        <v>41</v>
      </c>
      <c r="G58" s="20">
        <f t="shared" si="1"/>
        <v>1161</v>
      </c>
    </row>
    <row r="59" spans="1:7" s="2" customFormat="1" ht="13.5" customHeight="1">
      <c r="A59" s="38"/>
      <c r="B59" s="16" t="s">
        <v>13</v>
      </c>
      <c r="C59" s="15">
        <f t="shared" si="7"/>
        <v>874</v>
      </c>
      <c r="D59" s="17">
        <v>113</v>
      </c>
      <c r="E59" s="18">
        <v>761</v>
      </c>
      <c r="F59" s="19">
        <v>33</v>
      </c>
      <c r="G59" s="20">
        <f t="shared" si="1"/>
        <v>907</v>
      </c>
    </row>
    <row r="60" spans="1:7" s="2" customFormat="1" ht="13.5" customHeight="1">
      <c r="A60" s="38"/>
      <c r="B60" s="16" t="s">
        <v>14</v>
      </c>
      <c r="C60" s="15">
        <f t="shared" si="7"/>
        <v>737</v>
      </c>
      <c r="D60" s="17">
        <v>92</v>
      </c>
      <c r="E60" s="18">
        <v>645</v>
      </c>
      <c r="F60" s="19">
        <v>21</v>
      </c>
      <c r="G60" s="20">
        <f t="shared" si="1"/>
        <v>758</v>
      </c>
    </row>
    <row r="61" spans="1:7" s="2" customFormat="1" ht="13.5" customHeight="1" thickBot="1">
      <c r="A61" s="38"/>
      <c r="B61" s="21" t="s">
        <v>15</v>
      </c>
      <c r="C61" s="31">
        <f t="shared" si="7"/>
        <v>768</v>
      </c>
      <c r="D61" s="23">
        <v>95</v>
      </c>
      <c r="E61" s="24">
        <v>673</v>
      </c>
      <c r="F61" s="25">
        <v>36</v>
      </c>
      <c r="G61" s="26">
        <f t="shared" si="1"/>
        <v>804</v>
      </c>
    </row>
    <row r="62" spans="1:7" s="2" customFormat="1" ht="13.5" customHeight="1" thickBot="1" thickTop="1">
      <c r="A62" s="39"/>
      <c r="B62" s="27" t="s">
        <v>5</v>
      </c>
      <c r="C62" s="28">
        <f>SUM(C55:C61)</f>
        <v>6895</v>
      </c>
      <c r="D62" s="29">
        <f>SUM(D55:D61)</f>
        <v>970</v>
      </c>
      <c r="E62" s="29">
        <f>SUM(E55:E61)</f>
        <v>5925</v>
      </c>
      <c r="F62" s="29">
        <f>SUM(F55:F61)</f>
        <v>208</v>
      </c>
      <c r="G62" s="30">
        <f>SUM(G55:G61)</f>
        <v>7103</v>
      </c>
    </row>
    <row r="63" spans="1:7" s="2" customFormat="1" ht="13.5" customHeight="1">
      <c r="A63" s="38" t="s">
        <v>22</v>
      </c>
      <c r="B63" s="9" t="s">
        <v>9</v>
      </c>
      <c r="C63" s="10">
        <f aca="true" t="shared" si="8" ref="C63:F69">C7+C15+C23+C31+C39+C47+C55</f>
        <v>9340</v>
      </c>
      <c r="D63" s="32">
        <f t="shared" si="8"/>
        <v>1468</v>
      </c>
      <c r="E63" s="33">
        <f t="shared" si="8"/>
        <v>7872</v>
      </c>
      <c r="F63" s="10">
        <f t="shared" si="8"/>
        <v>167</v>
      </c>
      <c r="G63" s="14">
        <f>C63+F63</f>
        <v>9507</v>
      </c>
    </row>
    <row r="64" spans="1:7" s="2" customFormat="1" ht="13.5" customHeight="1">
      <c r="A64" s="38"/>
      <c r="B64" s="9" t="s">
        <v>10</v>
      </c>
      <c r="C64" s="15">
        <f t="shared" si="8"/>
        <v>6276</v>
      </c>
      <c r="D64" s="34">
        <f t="shared" si="8"/>
        <v>1119</v>
      </c>
      <c r="E64" s="35">
        <f t="shared" si="8"/>
        <v>5157</v>
      </c>
      <c r="F64" s="15">
        <f t="shared" si="8"/>
        <v>207</v>
      </c>
      <c r="G64" s="14">
        <f>C64+F64</f>
        <v>6483</v>
      </c>
    </row>
    <row r="65" spans="1:7" s="2" customFormat="1" ht="13.5" customHeight="1">
      <c r="A65" s="38"/>
      <c r="B65" s="16" t="s">
        <v>11</v>
      </c>
      <c r="C65" s="15">
        <f t="shared" si="8"/>
        <v>9173</v>
      </c>
      <c r="D65" s="34">
        <f t="shared" si="8"/>
        <v>1187</v>
      </c>
      <c r="E65" s="35">
        <f t="shared" si="8"/>
        <v>7986</v>
      </c>
      <c r="F65" s="15">
        <f t="shared" si="8"/>
        <v>216</v>
      </c>
      <c r="G65" s="20">
        <f t="shared" si="1"/>
        <v>9389</v>
      </c>
    </row>
    <row r="66" spans="1:7" s="2" customFormat="1" ht="13.5" customHeight="1">
      <c r="A66" s="38"/>
      <c r="B66" s="16" t="s">
        <v>12</v>
      </c>
      <c r="C66" s="15">
        <f t="shared" si="8"/>
        <v>7873</v>
      </c>
      <c r="D66" s="34">
        <f t="shared" si="8"/>
        <v>1149</v>
      </c>
      <c r="E66" s="35">
        <f t="shared" si="8"/>
        <v>6724</v>
      </c>
      <c r="F66" s="15">
        <f t="shared" si="8"/>
        <v>294</v>
      </c>
      <c r="G66" s="20">
        <f t="shared" si="1"/>
        <v>8167</v>
      </c>
    </row>
    <row r="67" spans="1:7" s="2" customFormat="1" ht="13.5" customHeight="1">
      <c r="A67" s="38"/>
      <c r="B67" s="16" t="s">
        <v>13</v>
      </c>
      <c r="C67" s="15">
        <f t="shared" si="8"/>
        <v>5767</v>
      </c>
      <c r="D67" s="34">
        <f t="shared" si="8"/>
        <v>742</v>
      </c>
      <c r="E67" s="35">
        <f t="shared" si="8"/>
        <v>5025</v>
      </c>
      <c r="F67" s="15">
        <f t="shared" si="8"/>
        <v>189</v>
      </c>
      <c r="G67" s="20">
        <f t="shared" si="1"/>
        <v>5956</v>
      </c>
    </row>
    <row r="68" spans="1:7" s="2" customFormat="1" ht="13.5" customHeight="1">
      <c r="A68" s="38"/>
      <c r="B68" s="16" t="s">
        <v>14</v>
      </c>
      <c r="C68" s="15">
        <f t="shared" si="8"/>
        <v>5344</v>
      </c>
      <c r="D68" s="34">
        <f t="shared" si="8"/>
        <v>603</v>
      </c>
      <c r="E68" s="35">
        <f t="shared" si="8"/>
        <v>4741</v>
      </c>
      <c r="F68" s="15">
        <f t="shared" si="8"/>
        <v>147</v>
      </c>
      <c r="G68" s="20">
        <f t="shared" si="1"/>
        <v>5491</v>
      </c>
    </row>
    <row r="69" spans="1:7" s="2" customFormat="1" ht="13.5" customHeight="1" thickBot="1">
      <c r="A69" s="38"/>
      <c r="B69" s="21" t="s">
        <v>15</v>
      </c>
      <c r="C69" s="22">
        <f t="shared" si="8"/>
        <v>4955</v>
      </c>
      <c r="D69" s="36">
        <f t="shared" si="8"/>
        <v>574</v>
      </c>
      <c r="E69" s="37">
        <f t="shared" si="8"/>
        <v>4381</v>
      </c>
      <c r="F69" s="22">
        <f t="shared" si="8"/>
        <v>185</v>
      </c>
      <c r="G69" s="26">
        <f t="shared" si="1"/>
        <v>5140</v>
      </c>
    </row>
    <row r="70" spans="1:7" s="2" customFormat="1" ht="13.5" customHeight="1" thickBot="1" thickTop="1">
      <c r="A70" s="39"/>
      <c r="B70" s="27" t="s">
        <v>5</v>
      </c>
      <c r="C70" s="28">
        <f>SUM(C63:C69)</f>
        <v>48728</v>
      </c>
      <c r="D70" s="29">
        <f>SUM(D63:D69)</f>
        <v>6842</v>
      </c>
      <c r="E70" s="29">
        <f>SUM(E63:E69)</f>
        <v>41886</v>
      </c>
      <c r="F70" s="29">
        <f>SUM(F63:F69)</f>
        <v>1405</v>
      </c>
      <c r="G70" s="30">
        <f>SUM(G63:G69)</f>
        <v>50133</v>
      </c>
    </row>
  </sheetData>
  <mergeCells count="13">
    <mergeCell ref="A39:A46"/>
    <mergeCell ref="A47:A54"/>
    <mergeCell ref="A55:A62"/>
    <mergeCell ref="A63:A70"/>
    <mergeCell ref="A7:A14"/>
    <mergeCell ref="A15:A22"/>
    <mergeCell ref="A23:A30"/>
    <mergeCell ref="A31:A38"/>
    <mergeCell ref="E2:G2"/>
    <mergeCell ref="A5:B6"/>
    <mergeCell ref="C5:C6"/>
    <mergeCell ref="F5:F6"/>
    <mergeCell ref="G5:G6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D42" sqref="D42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44" t="str">
        <f>"平成23年"&amp;H2&amp;"月末現在"</f>
        <v>平成23年11月末現在</v>
      </c>
      <c r="F2" s="44"/>
      <c r="G2" s="44"/>
      <c r="H2">
        <v>11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</v>
      </c>
      <c r="B5" s="46"/>
      <c r="C5" s="49" t="s">
        <v>3</v>
      </c>
      <c r="D5" s="4"/>
      <c r="E5" s="5"/>
      <c r="F5" s="51" t="s">
        <v>4</v>
      </c>
      <c r="G5" s="53" t="s">
        <v>5</v>
      </c>
    </row>
    <row r="6" spans="1:7" s="8" customFormat="1" ht="16.5" customHeight="1" thickBot="1" thickTop="1">
      <c r="A6" s="47"/>
      <c r="B6" s="48"/>
      <c r="C6" s="50"/>
      <c r="D6" s="6" t="s">
        <v>6</v>
      </c>
      <c r="E6" s="7" t="s">
        <v>7</v>
      </c>
      <c r="F6" s="52"/>
      <c r="G6" s="54"/>
    </row>
    <row r="7" spans="1:7" s="2" customFormat="1" ht="13.5" customHeight="1">
      <c r="A7" s="40" t="s">
        <v>8</v>
      </c>
      <c r="B7" s="9" t="s">
        <v>9</v>
      </c>
      <c r="C7" s="10">
        <f aca="true" t="shared" si="0" ref="C7:C13">D7+E7</f>
        <v>1823</v>
      </c>
      <c r="D7" s="11">
        <v>293</v>
      </c>
      <c r="E7" s="12">
        <v>1530</v>
      </c>
      <c r="F7" s="13">
        <v>29</v>
      </c>
      <c r="G7" s="14">
        <f aca="true" t="shared" si="1" ref="G7:G69">C7+F7</f>
        <v>1852</v>
      </c>
    </row>
    <row r="8" spans="1:7" s="2" customFormat="1" ht="13.5" customHeight="1">
      <c r="A8" s="38"/>
      <c r="B8" s="9" t="s">
        <v>10</v>
      </c>
      <c r="C8" s="15">
        <f t="shared" si="0"/>
        <v>1169</v>
      </c>
      <c r="D8" s="11">
        <v>207</v>
      </c>
      <c r="E8" s="12">
        <v>962</v>
      </c>
      <c r="F8" s="13">
        <v>55</v>
      </c>
      <c r="G8" s="14">
        <f t="shared" si="1"/>
        <v>1224</v>
      </c>
    </row>
    <row r="9" spans="1:7" s="2" customFormat="1" ht="13.5" customHeight="1">
      <c r="A9" s="38"/>
      <c r="B9" s="16" t="s">
        <v>11</v>
      </c>
      <c r="C9" s="15">
        <f t="shared" si="0"/>
        <v>1749</v>
      </c>
      <c r="D9" s="17">
        <v>229</v>
      </c>
      <c r="E9" s="18">
        <v>1520</v>
      </c>
      <c r="F9" s="19">
        <v>36</v>
      </c>
      <c r="G9" s="20">
        <f t="shared" si="1"/>
        <v>1785</v>
      </c>
    </row>
    <row r="10" spans="1:7" s="2" customFormat="1" ht="13.5" customHeight="1">
      <c r="A10" s="38"/>
      <c r="B10" s="16" t="s">
        <v>12</v>
      </c>
      <c r="C10" s="15">
        <f t="shared" si="0"/>
        <v>1483</v>
      </c>
      <c r="D10" s="17">
        <v>213</v>
      </c>
      <c r="E10" s="18">
        <v>1270</v>
      </c>
      <c r="F10" s="19">
        <v>53</v>
      </c>
      <c r="G10" s="20">
        <f t="shared" si="1"/>
        <v>1536</v>
      </c>
    </row>
    <row r="11" spans="1:7" s="2" customFormat="1" ht="13.5" customHeight="1">
      <c r="A11" s="38"/>
      <c r="B11" s="16" t="s">
        <v>13</v>
      </c>
      <c r="C11" s="15">
        <f t="shared" si="0"/>
        <v>1095</v>
      </c>
      <c r="D11" s="17">
        <v>137</v>
      </c>
      <c r="E11" s="18">
        <v>958</v>
      </c>
      <c r="F11" s="19">
        <v>31</v>
      </c>
      <c r="G11" s="20">
        <f t="shared" si="1"/>
        <v>1126</v>
      </c>
    </row>
    <row r="12" spans="1:7" s="2" customFormat="1" ht="13.5" customHeight="1">
      <c r="A12" s="38"/>
      <c r="B12" s="16" t="s">
        <v>14</v>
      </c>
      <c r="C12" s="15">
        <f t="shared" si="0"/>
        <v>998</v>
      </c>
      <c r="D12" s="17">
        <v>124</v>
      </c>
      <c r="E12" s="18">
        <v>874</v>
      </c>
      <c r="F12" s="19">
        <v>32</v>
      </c>
      <c r="G12" s="20">
        <f t="shared" si="1"/>
        <v>1030</v>
      </c>
    </row>
    <row r="13" spans="1:7" s="2" customFormat="1" ht="13.5" customHeight="1" thickBot="1">
      <c r="A13" s="38"/>
      <c r="B13" s="21" t="s">
        <v>15</v>
      </c>
      <c r="C13" s="22">
        <f t="shared" si="0"/>
        <v>941</v>
      </c>
      <c r="D13" s="23">
        <v>98</v>
      </c>
      <c r="E13" s="24">
        <v>843</v>
      </c>
      <c r="F13" s="25">
        <v>43</v>
      </c>
      <c r="G13" s="26">
        <f t="shared" si="1"/>
        <v>984</v>
      </c>
    </row>
    <row r="14" spans="1:7" s="2" customFormat="1" ht="13.5" customHeight="1" thickBot="1" thickTop="1">
      <c r="A14" s="39"/>
      <c r="B14" s="27" t="s">
        <v>5</v>
      </c>
      <c r="C14" s="28">
        <f>SUM(C7:C13)</f>
        <v>9258</v>
      </c>
      <c r="D14" s="29">
        <f>SUM(D7:D13)</f>
        <v>1301</v>
      </c>
      <c r="E14" s="29">
        <f>SUM(E7:E13)</f>
        <v>7957</v>
      </c>
      <c r="F14" s="29">
        <f>SUM(F7:F13)</f>
        <v>279</v>
      </c>
      <c r="G14" s="30">
        <f>SUM(G7:G13)</f>
        <v>9537</v>
      </c>
    </row>
    <row r="15" spans="1:7" s="2" customFormat="1" ht="13.5" customHeight="1">
      <c r="A15" s="40" t="s">
        <v>16</v>
      </c>
      <c r="B15" s="9" t="s">
        <v>9</v>
      </c>
      <c r="C15" s="10">
        <f aca="true" t="shared" si="2" ref="C15:C21">D15+E15</f>
        <v>1189</v>
      </c>
      <c r="D15" s="11">
        <v>229</v>
      </c>
      <c r="E15" s="12">
        <v>960</v>
      </c>
      <c r="F15" s="13">
        <v>21</v>
      </c>
      <c r="G15" s="14">
        <f>C15+F15</f>
        <v>1210</v>
      </c>
    </row>
    <row r="16" spans="1:7" s="2" customFormat="1" ht="13.5" customHeight="1">
      <c r="A16" s="38"/>
      <c r="B16" s="9" t="s">
        <v>10</v>
      </c>
      <c r="C16" s="15">
        <f t="shared" si="2"/>
        <v>881</v>
      </c>
      <c r="D16" s="11">
        <v>170</v>
      </c>
      <c r="E16" s="12">
        <v>711</v>
      </c>
      <c r="F16" s="13">
        <v>32</v>
      </c>
      <c r="G16" s="14">
        <f>C16+F16</f>
        <v>913</v>
      </c>
    </row>
    <row r="17" spans="1:7" s="2" customFormat="1" ht="13.5" customHeight="1">
      <c r="A17" s="38"/>
      <c r="B17" s="16" t="s">
        <v>11</v>
      </c>
      <c r="C17" s="15">
        <f t="shared" si="2"/>
        <v>1270</v>
      </c>
      <c r="D17" s="17">
        <v>198</v>
      </c>
      <c r="E17" s="18">
        <v>1072</v>
      </c>
      <c r="F17" s="19">
        <v>34</v>
      </c>
      <c r="G17" s="20">
        <f t="shared" si="1"/>
        <v>1304</v>
      </c>
    </row>
    <row r="18" spans="1:7" s="2" customFormat="1" ht="13.5" customHeight="1">
      <c r="A18" s="38"/>
      <c r="B18" s="16" t="s">
        <v>12</v>
      </c>
      <c r="C18" s="15">
        <f t="shared" si="2"/>
        <v>1085</v>
      </c>
      <c r="D18" s="17">
        <v>188</v>
      </c>
      <c r="E18" s="18">
        <v>897</v>
      </c>
      <c r="F18" s="19">
        <v>43</v>
      </c>
      <c r="G18" s="20">
        <f t="shared" si="1"/>
        <v>1128</v>
      </c>
    </row>
    <row r="19" spans="1:7" s="2" customFormat="1" ht="13.5" customHeight="1">
      <c r="A19" s="38"/>
      <c r="B19" s="16" t="s">
        <v>13</v>
      </c>
      <c r="C19" s="15">
        <f t="shared" si="2"/>
        <v>788</v>
      </c>
      <c r="D19" s="17">
        <v>127</v>
      </c>
      <c r="E19" s="18">
        <v>661</v>
      </c>
      <c r="F19" s="19">
        <v>28</v>
      </c>
      <c r="G19" s="20">
        <f t="shared" si="1"/>
        <v>816</v>
      </c>
    </row>
    <row r="20" spans="1:7" s="2" customFormat="1" ht="13.5" customHeight="1">
      <c r="A20" s="38"/>
      <c r="B20" s="16" t="s">
        <v>14</v>
      </c>
      <c r="C20" s="15">
        <f t="shared" si="2"/>
        <v>836</v>
      </c>
      <c r="D20" s="17">
        <v>90</v>
      </c>
      <c r="E20" s="18">
        <v>746</v>
      </c>
      <c r="F20" s="19">
        <v>17</v>
      </c>
      <c r="G20" s="20">
        <f t="shared" si="1"/>
        <v>853</v>
      </c>
    </row>
    <row r="21" spans="1:7" s="2" customFormat="1" ht="13.5" customHeight="1" thickBot="1">
      <c r="A21" s="38"/>
      <c r="B21" s="21" t="s">
        <v>15</v>
      </c>
      <c r="C21" s="22">
        <f t="shared" si="2"/>
        <v>546</v>
      </c>
      <c r="D21" s="23">
        <v>74</v>
      </c>
      <c r="E21" s="24">
        <v>472</v>
      </c>
      <c r="F21" s="25">
        <v>15</v>
      </c>
      <c r="G21" s="26">
        <f t="shared" si="1"/>
        <v>561</v>
      </c>
    </row>
    <row r="22" spans="1:7" s="2" customFormat="1" ht="13.5" customHeight="1" thickBot="1" thickTop="1">
      <c r="A22" s="39"/>
      <c r="B22" s="27" t="s">
        <v>5</v>
      </c>
      <c r="C22" s="28">
        <f>SUM(C15:C21)</f>
        <v>6595</v>
      </c>
      <c r="D22" s="29">
        <f>SUM(D15:D21)</f>
        <v>1076</v>
      </c>
      <c r="E22" s="29">
        <f>SUM(E15:E21)</f>
        <v>5519</v>
      </c>
      <c r="F22" s="29">
        <f>SUM(F15:F21)</f>
        <v>190</v>
      </c>
      <c r="G22" s="30">
        <f>SUM(G15:G21)</f>
        <v>6785</v>
      </c>
    </row>
    <row r="23" spans="1:7" s="2" customFormat="1" ht="13.5" customHeight="1">
      <c r="A23" s="38" t="s">
        <v>17</v>
      </c>
      <c r="B23" s="9" t="s">
        <v>9</v>
      </c>
      <c r="C23" s="10">
        <f aca="true" t="shared" si="3" ref="C23:C29">D23+E23</f>
        <v>1254</v>
      </c>
      <c r="D23" s="11">
        <v>173</v>
      </c>
      <c r="E23" s="12">
        <v>1081</v>
      </c>
      <c r="F23" s="13">
        <v>18</v>
      </c>
      <c r="G23" s="14">
        <f>C23+F23</f>
        <v>1272</v>
      </c>
    </row>
    <row r="24" spans="1:7" s="2" customFormat="1" ht="13.5" customHeight="1">
      <c r="A24" s="38"/>
      <c r="B24" s="9" t="s">
        <v>10</v>
      </c>
      <c r="C24" s="15">
        <f t="shared" si="3"/>
        <v>620</v>
      </c>
      <c r="D24" s="11">
        <v>104</v>
      </c>
      <c r="E24" s="12">
        <v>516</v>
      </c>
      <c r="F24" s="13">
        <v>22</v>
      </c>
      <c r="G24" s="14">
        <f>C24+F24</f>
        <v>642</v>
      </c>
    </row>
    <row r="25" spans="1:7" s="2" customFormat="1" ht="13.5" customHeight="1">
      <c r="A25" s="38"/>
      <c r="B25" s="16" t="s">
        <v>11</v>
      </c>
      <c r="C25" s="15">
        <f t="shared" si="3"/>
        <v>982</v>
      </c>
      <c r="D25" s="17">
        <v>99</v>
      </c>
      <c r="E25" s="18">
        <v>883</v>
      </c>
      <c r="F25" s="19">
        <v>28</v>
      </c>
      <c r="G25" s="20">
        <f t="shared" si="1"/>
        <v>1010</v>
      </c>
    </row>
    <row r="26" spans="1:7" s="2" customFormat="1" ht="13.5" customHeight="1">
      <c r="A26" s="38"/>
      <c r="B26" s="16" t="s">
        <v>12</v>
      </c>
      <c r="C26" s="15">
        <f t="shared" si="3"/>
        <v>719</v>
      </c>
      <c r="D26" s="17">
        <v>109</v>
      </c>
      <c r="E26" s="18">
        <v>610</v>
      </c>
      <c r="F26" s="19">
        <v>13</v>
      </c>
      <c r="G26" s="20">
        <f t="shared" si="1"/>
        <v>732</v>
      </c>
    </row>
    <row r="27" spans="1:7" s="2" customFormat="1" ht="13.5" customHeight="1">
      <c r="A27" s="38"/>
      <c r="B27" s="16" t="s">
        <v>13</v>
      </c>
      <c r="C27" s="15">
        <f t="shared" si="3"/>
        <v>525</v>
      </c>
      <c r="D27" s="17">
        <v>58</v>
      </c>
      <c r="E27" s="18">
        <v>467</v>
      </c>
      <c r="F27" s="19">
        <v>14</v>
      </c>
      <c r="G27" s="20">
        <f t="shared" si="1"/>
        <v>539</v>
      </c>
    </row>
    <row r="28" spans="1:7" s="2" customFormat="1" ht="13.5" customHeight="1">
      <c r="A28" s="38"/>
      <c r="B28" s="16" t="s">
        <v>14</v>
      </c>
      <c r="C28" s="15">
        <f t="shared" si="3"/>
        <v>522</v>
      </c>
      <c r="D28" s="17">
        <v>48</v>
      </c>
      <c r="E28" s="18">
        <v>474</v>
      </c>
      <c r="F28" s="19">
        <v>14</v>
      </c>
      <c r="G28" s="20">
        <f t="shared" si="1"/>
        <v>536</v>
      </c>
    </row>
    <row r="29" spans="1:7" s="2" customFormat="1" ht="13.5" customHeight="1" thickBot="1">
      <c r="A29" s="38"/>
      <c r="B29" s="21" t="s">
        <v>15</v>
      </c>
      <c r="C29" s="22">
        <f t="shared" si="3"/>
        <v>428</v>
      </c>
      <c r="D29" s="23">
        <v>42</v>
      </c>
      <c r="E29" s="24">
        <v>386</v>
      </c>
      <c r="F29" s="25">
        <v>11</v>
      </c>
      <c r="G29" s="26">
        <f t="shared" si="1"/>
        <v>439</v>
      </c>
    </row>
    <row r="30" spans="1:7" s="2" customFormat="1" ht="13.5" customHeight="1" thickBot="1" thickTop="1">
      <c r="A30" s="39"/>
      <c r="B30" s="27" t="s">
        <v>5</v>
      </c>
      <c r="C30" s="28">
        <f>SUM(C23:C29)</f>
        <v>5050</v>
      </c>
      <c r="D30" s="29">
        <f>SUM(D23:D29)</f>
        <v>633</v>
      </c>
      <c r="E30" s="29">
        <f>SUM(E23:E29)</f>
        <v>4417</v>
      </c>
      <c r="F30" s="29">
        <f>SUM(F23:F29)</f>
        <v>120</v>
      </c>
      <c r="G30" s="30">
        <f>SUM(G23:G29)</f>
        <v>5170</v>
      </c>
    </row>
    <row r="31" spans="1:7" s="2" customFormat="1" ht="13.5" customHeight="1">
      <c r="A31" s="41" t="s">
        <v>18</v>
      </c>
      <c r="B31" s="9" t="s">
        <v>9</v>
      </c>
      <c r="C31" s="10">
        <f aca="true" t="shared" si="4" ref="C31:C37">D31+E31</f>
        <v>1827</v>
      </c>
      <c r="D31" s="11">
        <v>258</v>
      </c>
      <c r="E31" s="12">
        <v>1569</v>
      </c>
      <c r="F31" s="13">
        <v>40</v>
      </c>
      <c r="G31" s="14">
        <f>C31+F31</f>
        <v>1867</v>
      </c>
    </row>
    <row r="32" spans="1:7" s="2" customFormat="1" ht="13.5" customHeight="1">
      <c r="A32" s="42"/>
      <c r="B32" s="9" t="s">
        <v>10</v>
      </c>
      <c r="C32" s="15">
        <f t="shared" si="4"/>
        <v>1088</v>
      </c>
      <c r="D32" s="11">
        <v>185</v>
      </c>
      <c r="E32" s="12">
        <v>903</v>
      </c>
      <c r="F32" s="13">
        <v>35</v>
      </c>
      <c r="G32" s="14">
        <f>C32+F32</f>
        <v>1123</v>
      </c>
    </row>
    <row r="33" spans="1:7" s="2" customFormat="1" ht="13.5" customHeight="1">
      <c r="A33" s="42"/>
      <c r="B33" s="16" t="s">
        <v>11</v>
      </c>
      <c r="C33" s="15">
        <f t="shared" si="4"/>
        <v>1577</v>
      </c>
      <c r="D33" s="17">
        <v>176</v>
      </c>
      <c r="E33" s="18">
        <v>1401</v>
      </c>
      <c r="F33" s="19">
        <v>37</v>
      </c>
      <c r="G33" s="20">
        <f t="shared" si="1"/>
        <v>1614</v>
      </c>
    </row>
    <row r="34" spans="1:7" s="2" customFormat="1" ht="13.5" customHeight="1">
      <c r="A34" s="42"/>
      <c r="B34" s="16" t="s">
        <v>12</v>
      </c>
      <c r="C34" s="15">
        <f t="shared" si="4"/>
        <v>1398</v>
      </c>
      <c r="D34" s="17">
        <v>213</v>
      </c>
      <c r="E34" s="18">
        <v>1185</v>
      </c>
      <c r="F34" s="19">
        <v>59</v>
      </c>
      <c r="G34" s="20">
        <f t="shared" si="1"/>
        <v>1457</v>
      </c>
    </row>
    <row r="35" spans="1:7" s="2" customFormat="1" ht="13.5" customHeight="1">
      <c r="A35" s="42"/>
      <c r="B35" s="16" t="s">
        <v>13</v>
      </c>
      <c r="C35" s="15">
        <f t="shared" si="4"/>
        <v>949</v>
      </c>
      <c r="D35" s="17">
        <v>108</v>
      </c>
      <c r="E35" s="18">
        <v>841</v>
      </c>
      <c r="F35" s="19">
        <v>25</v>
      </c>
      <c r="G35" s="20">
        <f t="shared" si="1"/>
        <v>974</v>
      </c>
    </row>
    <row r="36" spans="1:7" s="2" customFormat="1" ht="13.5" customHeight="1">
      <c r="A36" s="42"/>
      <c r="B36" s="16" t="s">
        <v>14</v>
      </c>
      <c r="C36" s="15">
        <f t="shared" si="4"/>
        <v>988</v>
      </c>
      <c r="D36" s="17">
        <v>107</v>
      </c>
      <c r="E36" s="18">
        <v>881</v>
      </c>
      <c r="F36" s="19">
        <v>25</v>
      </c>
      <c r="G36" s="20">
        <f t="shared" si="1"/>
        <v>1013</v>
      </c>
    </row>
    <row r="37" spans="1:7" s="2" customFormat="1" ht="13.5" customHeight="1" thickBot="1">
      <c r="A37" s="42"/>
      <c r="B37" s="21" t="s">
        <v>15</v>
      </c>
      <c r="C37" s="22">
        <f t="shared" si="4"/>
        <v>845</v>
      </c>
      <c r="D37" s="23">
        <v>94</v>
      </c>
      <c r="E37" s="24">
        <v>751</v>
      </c>
      <c r="F37" s="25">
        <v>30</v>
      </c>
      <c r="G37" s="26">
        <f t="shared" si="1"/>
        <v>875</v>
      </c>
    </row>
    <row r="38" spans="1:7" s="2" customFormat="1" ht="13.5" customHeight="1" thickBot="1" thickTop="1">
      <c r="A38" s="43"/>
      <c r="B38" s="27" t="s">
        <v>5</v>
      </c>
      <c r="C38" s="28">
        <f>SUM(C31:C37)</f>
        <v>8672</v>
      </c>
      <c r="D38" s="29">
        <f>SUM(D31:D37)</f>
        <v>1141</v>
      </c>
      <c r="E38" s="29">
        <f>SUM(E31:E37)</f>
        <v>7531</v>
      </c>
      <c r="F38" s="29">
        <f>SUM(F31:F37)</f>
        <v>251</v>
      </c>
      <c r="G38" s="30">
        <f>SUM(G31:G37)</f>
        <v>8923</v>
      </c>
    </row>
    <row r="39" spans="1:7" s="2" customFormat="1" ht="13.5" customHeight="1">
      <c r="A39" s="38" t="s">
        <v>19</v>
      </c>
      <c r="B39" s="9" t="s">
        <v>9</v>
      </c>
      <c r="C39" s="10">
        <f aca="true" t="shared" si="5" ref="C39:C45">D39+E39</f>
        <v>943</v>
      </c>
      <c r="D39" s="11">
        <v>142</v>
      </c>
      <c r="E39" s="12">
        <v>801</v>
      </c>
      <c r="F39" s="13">
        <v>10</v>
      </c>
      <c r="G39" s="14">
        <f>C39+F39</f>
        <v>953</v>
      </c>
    </row>
    <row r="40" spans="1:7" s="2" customFormat="1" ht="13.5" customHeight="1">
      <c r="A40" s="38"/>
      <c r="B40" s="9" t="s">
        <v>10</v>
      </c>
      <c r="C40" s="15">
        <f t="shared" si="5"/>
        <v>618</v>
      </c>
      <c r="D40" s="11">
        <v>94</v>
      </c>
      <c r="E40" s="12">
        <v>524</v>
      </c>
      <c r="F40" s="13">
        <v>13</v>
      </c>
      <c r="G40" s="14">
        <f>C40+F40</f>
        <v>631</v>
      </c>
    </row>
    <row r="41" spans="1:7" s="2" customFormat="1" ht="13.5" customHeight="1">
      <c r="A41" s="38"/>
      <c r="B41" s="16" t="s">
        <v>11</v>
      </c>
      <c r="C41" s="15">
        <f t="shared" si="5"/>
        <v>964</v>
      </c>
      <c r="D41" s="17">
        <v>118</v>
      </c>
      <c r="E41" s="18">
        <v>846</v>
      </c>
      <c r="F41" s="19">
        <v>18</v>
      </c>
      <c r="G41" s="20">
        <f t="shared" si="1"/>
        <v>982</v>
      </c>
    </row>
    <row r="42" spans="1:7" s="2" customFormat="1" ht="13.5" customHeight="1">
      <c r="A42" s="38"/>
      <c r="B42" s="16" t="s">
        <v>12</v>
      </c>
      <c r="C42" s="15">
        <f t="shared" si="5"/>
        <v>717</v>
      </c>
      <c r="D42" s="17">
        <v>96</v>
      </c>
      <c r="E42" s="18">
        <v>621</v>
      </c>
      <c r="F42" s="19">
        <v>32</v>
      </c>
      <c r="G42" s="20">
        <f t="shared" si="1"/>
        <v>749</v>
      </c>
    </row>
    <row r="43" spans="1:7" s="2" customFormat="1" ht="13.5" customHeight="1">
      <c r="A43" s="38"/>
      <c r="B43" s="16" t="s">
        <v>13</v>
      </c>
      <c r="C43" s="15">
        <f t="shared" si="5"/>
        <v>500</v>
      </c>
      <c r="D43" s="17">
        <v>66</v>
      </c>
      <c r="E43" s="18">
        <v>434</v>
      </c>
      <c r="F43" s="19">
        <v>13</v>
      </c>
      <c r="G43" s="20">
        <f t="shared" si="1"/>
        <v>513</v>
      </c>
    </row>
    <row r="44" spans="1:7" s="2" customFormat="1" ht="13.5" customHeight="1">
      <c r="A44" s="38"/>
      <c r="B44" s="16" t="s">
        <v>14</v>
      </c>
      <c r="C44" s="15">
        <f t="shared" si="5"/>
        <v>471</v>
      </c>
      <c r="D44" s="17">
        <v>59</v>
      </c>
      <c r="E44" s="18">
        <v>412</v>
      </c>
      <c r="F44" s="19">
        <v>13</v>
      </c>
      <c r="G44" s="20">
        <f t="shared" si="1"/>
        <v>484</v>
      </c>
    </row>
    <row r="45" spans="1:7" s="2" customFormat="1" ht="13.5" customHeight="1" thickBot="1">
      <c r="A45" s="38"/>
      <c r="B45" s="21" t="s">
        <v>15</v>
      </c>
      <c r="C45" s="22">
        <f t="shared" si="5"/>
        <v>528</v>
      </c>
      <c r="D45" s="23">
        <v>50</v>
      </c>
      <c r="E45" s="24">
        <v>478</v>
      </c>
      <c r="F45" s="25">
        <v>23</v>
      </c>
      <c r="G45" s="26">
        <f t="shared" si="1"/>
        <v>551</v>
      </c>
    </row>
    <row r="46" spans="1:7" s="2" customFormat="1" ht="13.5" customHeight="1" thickBot="1" thickTop="1">
      <c r="A46" s="39"/>
      <c r="B46" s="27" t="s">
        <v>5</v>
      </c>
      <c r="C46" s="28">
        <f>SUM(C39:C45)</f>
        <v>4741</v>
      </c>
      <c r="D46" s="29">
        <f>SUM(D39:D45)</f>
        <v>625</v>
      </c>
      <c r="E46" s="29">
        <f>SUM(E39:E45)</f>
        <v>4116</v>
      </c>
      <c r="F46" s="29">
        <f>SUM(F39:F45)</f>
        <v>122</v>
      </c>
      <c r="G46" s="30">
        <f>SUM(G39:G45)</f>
        <v>4863</v>
      </c>
    </row>
    <row r="47" spans="1:7" s="2" customFormat="1" ht="13.5" customHeight="1">
      <c r="A47" s="38" t="s">
        <v>20</v>
      </c>
      <c r="B47" s="9" t="s">
        <v>9</v>
      </c>
      <c r="C47" s="10">
        <f aca="true" t="shared" si="6" ref="C47:C53">D47+E47</f>
        <v>1114</v>
      </c>
      <c r="D47" s="11">
        <v>193</v>
      </c>
      <c r="E47" s="12">
        <v>921</v>
      </c>
      <c r="F47" s="13">
        <v>18</v>
      </c>
      <c r="G47" s="14">
        <f>C47+F47</f>
        <v>1132</v>
      </c>
    </row>
    <row r="48" spans="1:7" s="2" customFormat="1" ht="13.5" customHeight="1">
      <c r="A48" s="38"/>
      <c r="B48" s="9" t="s">
        <v>10</v>
      </c>
      <c r="C48" s="15">
        <f t="shared" si="6"/>
        <v>1083</v>
      </c>
      <c r="D48" s="11">
        <v>206</v>
      </c>
      <c r="E48" s="12">
        <v>877</v>
      </c>
      <c r="F48" s="13">
        <v>32</v>
      </c>
      <c r="G48" s="14">
        <f>C48+F48</f>
        <v>1115</v>
      </c>
    </row>
    <row r="49" spans="1:7" s="2" customFormat="1" ht="13.5" customHeight="1">
      <c r="A49" s="38"/>
      <c r="B49" s="16" t="s">
        <v>11</v>
      </c>
      <c r="C49" s="15">
        <f t="shared" si="6"/>
        <v>1393</v>
      </c>
      <c r="D49" s="17">
        <v>184</v>
      </c>
      <c r="E49" s="18">
        <v>1209</v>
      </c>
      <c r="F49" s="19">
        <v>44</v>
      </c>
      <c r="G49" s="20">
        <f t="shared" si="1"/>
        <v>1437</v>
      </c>
    </row>
    <row r="50" spans="1:7" s="2" customFormat="1" ht="13.5" customHeight="1">
      <c r="A50" s="38"/>
      <c r="B50" s="16" t="s">
        <v>12</v>
      </c>
      <c r="C50" s="15">
        <f t="shared" si="6"/>
        <v>1391</v>
      </c>
      <c r="D50" s="17">
        <v>181</v>
      </c>
      <c r="E50" s="18">
        <v>1210</v>
      </c>
      <c r="F50" s="19">
        <v>54</v>
      </c>
      <c r="G50" s="20">
        <f t="shared" si="1"/>
        <v>1445</v>
      </c>
    </row>
    <row r="51" spans="1:7" s="2" customFormat="1" ht="13.5" customHeight="1">
      <c r="A51" s="38"/>
      <c r="B51" s="16" t="s">
        <v>13</v>
      </c>
      <c r="C51" s="15">
        <f t="shared" si="6"/>
        <v>983</v>
      </c>
      <c r="D51" s="17">
        <v>125</v>
      </c>
      <c r="E51" s="18">
        <v>858</v>
      </c>
      <c r="F51" s="19">
        <v>39</v>
      </c>
      <c r="G51" s="20">
        <f t="shared" si="1"/>
        <v>1022</v>
      </c>
    </row>
    <row r="52" spans="1:7" s="2" customFormat="1" ht="13.5" customHeight="1">
      <c r="A52" s="38"/>
      <c r="B52" s="16" t="s">
        <v>14</v>
      </c>
      <c r="C52" s="15">
        <f t="shared" si="6"/>
        <v>818</v>
      </c>
      <c r="D52" s="17">
        <v>84</v>
      </c>
      <c r="E52" s="18">
        <v>734</v>
      </c>
      <c r="F52" s="19">
        <v>26</v>
      </c>
      <c r="G52" s="20">
        <f t="shared" si="1"/>
        <v>844</v>
      </c>
    </row>
    <row r="53" spans="1:7" s="2" customFormat="1" ht="13.5" customHeight="1" thickBot="1">
      <c r="A53" s="38"/>
      <c r="B53" s="21" t="s">
        <v>15</v>
      </c>
      <c r="C53" s="22">
        <f t="shared" si="6"/>
        <v>909</v>
      </c>
      <c r="D53" s="23">
        <v>124</v>
      </c>
      <c r="E53" s="24">
        <v>785</v>
      </c>
      <c r="F53" s="25">
        <v>25</v>
      </c>
      <c r="G53" s="26">
        <f t="shared" si="1"/>
        <v>934</v>
      </c>
    </row>
    <row r="54" spans="1:7" s="2" customFormat="1" ht="13.5" customHeight="1" thickBot="1" thickTop="1">
      <c r="A54" s="39"/>
      <c r="B54" s="27" t="s">
        <v>5</v>
      </c>
      <c r="C54" s="28">
        <f>SUM(C47:C53)</f>
        <v>7691</v>
      </c>
      <c r="D54" s="29">
        <f>SUM(D47:D53)</f>
        <v>1097</v>
      </c>
      <c r="E54" s="29">
        <f>SUM(E47:E53)</f>
        <v>6594</v>
      </c>
      <c r="F54" s="29">
        <f>SUM(F47:F53)</f>
        <v>238</v>
      </c>
      <c r="G54" s="30">
        <f>SUM(G47:G53)</f>
        <v>7929</v>
      </c>
    </row>
    <row r="55" spans="1:7" s="2" customFormat="1" ht="13.5" customHeight="1">
      <c r="A55" s="38" t="s">
        <v>21</v>
      </c>
      <c r="B55" s="9" t="s">
        <v>9</v>
      </c>
      <c r="C55" s="10">
        <f aca="true" t="shared" si="7" ref="C55:C61">D55+E55</f>
        <v>1279</v>
      </c>
      <c r="D55" s="11">
        <v>204</v>
      </c>
      <c r="E55" s="12">
        <v>1075</v>
      </c>
      <c r="F55" s="13">
        <v>25</v>
      </c>
      <c r="G55" s="14">
        <f>C55+F55</f>
        <v>1304</v>
      </c>
    </row>
    <row r="56" spans="1:7" s="2" customFormat="1" ht="13.5" customHeight="1">
      <c r="A56" s="38"/>
      <c r="B56" s="9" t="s">
        <v>10</v>
      </c>
      <c r="C56" s="15">
        <f t="shared" si="7"/>
        <v>861</v>
      </c>
      <c r="D56" s="11">
        <v>151</v>
      </c>
      <c r="E56" s="12">
        <v>710</v>
      </c>
      <c r="F56" s="13">
        <v>19</v>
      </c>
      <c r="G56" s="14">
        <f>C56+F56</f>
        <v>880</v>
      </c>
    </row>
    <row r="57" spans="1:7" s="2" customFormat="1" ht="13.5" customHeight="1">
      <c r="A57" s="38"/>
      <c r="B57" s="16" t="s">
        <v>11</v>
      </c>
      <c r="C57" s="15">
        <f t="shared" si="7"/>
        <v>1271</v>
      </c>
      <c r="D57" s="17">
        <v>175</v>
      </c>
      <c r="E57" s="18">
        <v>1096</v>
      </c>
      <c r="F57" s="19">
        <v>29</v>
      </c>
      <c r="G57" s="20">
        <f t="shared" si="1"/>
        <v>1300</v>
      </c>
    </row>
    <row r="58" spans="1:7" s="2" customFormat="1" ht="13.5" customHeight="1">
      <c r="A58" s="38"/>
      <c r="B58" s="16" t="s">
        <v>12</v>
      </c>
      <c r="C58" s="15">
        <f t="shared" si="7"/>
        <v>1129</v>
      </c>
      <c r="D58" s="17">
        <v>147</v>
      </c>
      <c r="E58" s="18">
        <v>982</v>
      </c>
      <c r="F58" s="19">
        <v>40</v>
      </c>
      <c r="G58" s="20">
        <f t="shared" si="1"/>
        <v>1169</v>
      </c>
    </row>
    <row r="59" spans="1:7" s="2" customFormat="1" ht="13.5" customHeight="1">
      <c r="A59" s="38"/>
      <c r="B59" s="16" t="s">
        <v>13</v>
      </c>
      <c r="C59" s="15">
        <f t="shared" si="7"/>
        <v>880</v>
      </c>
      <c r="D59" s="17">
        <v>115</v>
      </c>
      <c r="E59" s="18">
        <v>765</v>
      </c>
      <c r="F59" s="19">
        <v>32</v>
      </c>
      <c r="G59" s="20">
        <f t="shared" si="1"/>
        <v>912</v>
      </c>
    </row>
    <row r="60" spans="1:7" s="2" customFormat="1" ht="13.5" customHeight="1">
      <c r="A60" s="38"/>
      <c r="B60" s="16" t="s">
        <v>14</v>
      </c>
      <c r="C60" s="15">
        <f t="shared" si="7"/>
        <v>729</v>
      </c>
      <c r="D60" s="17">
        <v>90</v>
      </c>
      <c r="E60" s="18">
        <v>639</v>
      </c>
      <c r="F60" s="19">
        <v>21</v>
      </c>
      <c r="G60" s="20">
        <f t="shared" si="1"/>
        <v>750</v>
      </c>
    </row>
    <row r="61" spans="1:7" s="2" customFormat="1" ht="13.5" customHeight="1" thickBot="1">
      <c r="A61" s="38"/>
      <c r="B61" s="21" t="s">
        <v>15</v>
      </c>
      <c r="C61" s="31">
        <f t="shared" si="7"/>
        <v>757</v>
      </c>
      <c r="D61" s="23">
        <v>97</v>
      </c>
      <c r="E61" s="24">
        <v>660</v>
      </c>
      <c r="F61" s="25">
        <v>34</v>
      </c>
      <c r="G61" s="26">
        <f t="shared" si="1"/>
        <v>791</v>
      </c>
    </row>
    <row r="62" spans="1:7" s="2" customFormat="1" ht="13.5" customHeight="1" thickBot="1" thickTop="1">
      <c r="A62" s="39"/>
      <c r="B62" s="27" t="s">
        <v>5</v>
      </c>
      <c r="C62" s="28">
        <f>SUM(C55:C61)</f>
        <v>6906</v>
      </c>
      <c r="D62" s="29">
        <f>SUM(D55:D61)</f>
        <v>979</v>
      </c>
      <c r="E62" s="29">
        <f>SUM(E55:E61)</f>
        <v>5927</v>
      </c>
      <c r="F62" s="29">
        <f>SUM(F55:F61)</f>
        <v>200</v>
      </c>
      <c r="G62" s="30">
        <f>SUM(G55:G61)</f>
        <v>7106</v>
      </c>
    </row>
    <row r="63" spans="1:7" s="2" customFormat="1" ht="13.5" customHeight="1">
      <c r="A63" s="38" t="s">
        <v>22</v>
      </c>
      <c r="B63" s="9" t="s">
        <v>9</v>
      </c>
      <c r="C63" s="10">
        <f aca="true" t="shared" si="8" ref="C63:F69">C7+C15+C23+C31+C39+C47+C55</f>
        <v>9429</v>
      </c>
      <c r="D63" s="32">
        <f t="shared" si="8"/>
        <v>1492</v>
      </c>
      <c r="E63" s="33">
        <f t="shared" si="8"/>
        <v>7937</v>
      </c>
      <c r="F63" s="10">
        <f t="shared" si="8"/>
        <v>161</v>
      </c>
      <c r="G63" s="14">
        <f>C63+F63</f>
        <v>9590</v>
      </c>
    </row>
    <row r="64" spans="1:7" s="2" customFormat="1" ht="13.5" customHeight="1">
      <c r="A64" s="38"/>
      <c r="B64" s="9" t="s">
        <v>10</v>
      </c>
      <c r="C64" s="15">
        <f t="shared" si="8"/>
        <v>6320</v>
      </c>
      <c r="D64" s="34">
        <f t="shared" si="8"/>
        <v>1117</v>
      </c>
      <c r="E64" s="35">
        <f t="shared" si="8"/>
        <v>5203</v>
      </c>
      <c r="F64" s="15">
        <f t="shared" si="8"/>
        <v>208</v>
      </c>
      <c r="G64" s="14">
        <f>C64+F64</f>
        <v>6528</v>
      </c>
    </row>
    <row r="65" spans="1:7" s="2" customFormat="1" ht="13.5" customHeight="1">
      <c r="A65" s="38"/>
      <c r="B65" s="16" t="s">
        <v>11</v>
      </c>
      <c r="C65" s="15">
        <f t="shared" si="8"/>
        <v>9206</v>
      </c>
      <c r="D65" s="34">
        <f t="shared" si="8"/>
        <v>1179</v>
      </c>
      <c r="E65" s="35">
        <f t="shared" si="8"/>
        <v>8027</v>
      </c>
      <c r="F65" s="15">
        <f t="shared" si="8"/>
        <v>226</v>
      </c>
      <c r="G65" s="20">
        <f t="shared" si="1"/>
        <v>9432</v>
      </c>
    </row>
    <row r="66" spans="1:7" s="2" customFormat="1" ht="13.5" customHeight="1">
      <c r="A66" s="38"/>
      <c r="B66" s="16" t="s">
        <v>12</v>
      </c>
      <c r="C66" s="15">
        <f t="shared" si="8"/>
        <v>7922</v>
      </c>
      <c r="D66" s="34">
        <f t="shared" si="8"/>
        <v>1147</v>
      </c>
      <c r="E66" s="35">
        <f t="shared" si="8"/>
        <v>6775</v>
      </c>
      <c r="F66" s="15">
        <f t="shared" si="8"/>
        <v>294</v>
      </c>
      <c r="G66" s="20">
        <f t="shared" si="1"/>
        <v>8216</v>
      </c>
    </row>
    <row r="67" spans="1:7" s="2" customFormat="1" ht="13.5" customHeight="1">
      <c r="A67" s="38"/>
      <c r="B67" s="16" t="s">
        <v>13</v>
      </c>
      <c r="C67" s="15">
        <f t="shared" si="8"/>
        <v>5720</v>
      </c>
      <c r="D67" s="34">
        <f t="shared" si="8"/>
        <v>736</v>
      </c>
      <c r="E67" s="35">
        <f t="shared" si="8"/>
        <v>4984</v>
      </c>
      <c r="F67" s="15">
        <f t="shared" si="8"/>
        <v>182</v>
      </c>
      <c r="G67" s="20">
        <f t="shared" si="1"/>
        <v>5902</v>
      </c>
    </row>
    <row r="68" spans="1:7" s="2" customFormat="1" ht="13.5" customHeight="1">
      <c r="A68" s="38"/>
      <c r="B68" s="16" t="s">
        <v>14</v>
      </c>
      <c r="C68" s="15">
        <f t="shared" si="8"/>
        <v>5362</v>
      </c>
      <c r="D68" s="34">
        <f t="shared" si="8"/>
        <v>602</v>
      </c>
      <c r="E68" s="35">
        <f t="shared" si="8"/>
        <v>4760</v>
      </c>
      <c r="F68" s="15">
        <f t="shared" si="8"/>
        <v>148</v>
      </c>
      <c r="G68" s="20">
        <f t="shared" si="1"/>
        <v>5510</v>
      </c>
    </row>
    <row r="69" spans="1:7" s="2" customFormat="1" ht="13.5" customHeight="1" thickBot="1">
      <c r="A69" s="38"/>
      <c r="B69" s="21" t="s">
        <v>15</v>
      </c>
      <c r="C69" s="22">
        <f t="shared" si="8"/>
        <v>4954</v>
      </c>
      <c r="D69" s="36">
        <f t="shared" si="8"/>
        <v>579</v>
      </c>
      <c r="E69" s="37">
        <f t="shared" si="8"/>
        <v>4375</v>
      </c>
      <c r="F69" s="22">
        <f t="shared" si="8"/>
        <v>181</v>
      </c>
      <c r="G69" s="26">
        <f t="shared" si="1"/>
        <v>5135</v>
      </c>
    </row>
    <row r="70" spans="1:7" s="2" customFormat="1" ht="13.5" customHeight="1" thickBot="1" thickTop="1">
      <c r="A70" s="39"/>
      <c r="B70" s="27" t="s">
        <v>5</v>
      </c>
      <c r="C70" s="28">
        <f>SUM(C63:C69)</f>
        <v>48913</v>
      </c>
      <c r="D70" s="29">
        <f>SUM(D63:D69)</f>
        <v>6852</v>
      </c>
      <c r="E70" s="29">
        <f>SUM(E63:E69)</f>
        <v>42061</v>
      </c>
      <c r="F70" s="29">
        <f>SUM(F63:F69)</f>
        <v>1400</v>
      </c>
      <c r="G70" s="30">
        <f>SUM(G63:G69)</f>
        <v>50313</v>
      </c>
    </row>
  </sheetData>
  <mergeCells count="13">
    <mergeCell ref="E2:G2"/>
    <mergeCell ref="A5:B6"/>
    <mergeCell ref="C5:C6"/>
    <mergeCell ref="F5:F6"/>
    <mergeCell ref="G5:G6"/>
    <mergeCell ref="A7:A14"/>
    <mergeCell ref="A15:A22"/>
    <mergeCell ref="A23:A30"/>
    <mergeCell ref="A31:A38"/>
    <mergeCell ref="A39:A46"/>
    <mergeCell ref="A47:A54"/>
    <mergeCell ref="A55:A62"/>
    <mergeCell ref="A63:A70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C7" sqref="C7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44" t="str">
        <f>"平成23年"&amp;H2&amp;"月末現在"</f>
        <v>平成23年12月末現在</v>
      </c>
      <c r="F2" s="44"/>
      <c r="G2" s="44"/>
      <c r="H2">
        <v>12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</v>
      </c>
      <c r="B5" s="46"/>
      <c r="C5" s="49" t="s">
        <v>3</v>
      </c>
      <c r="D5" s="4"/>
      <c r="E5" s="5"/>
      <c r="F5" s="51" t="s">
        <v>4</v>
      </c>
      <c r="G5" s="53" t="s">
        <v>5</v>
      </c>
    </row>
    <row r="6" spans="1:7" s="8" customFormat="1" ht="16.5" customHeight="1" thickBot="1" thickTop="1">
      <c r="A6" s="47"/>
      <c r="B6" s="48"/>
      <c r="C6" s="50"/>
      <c r="D6" s="6" t="s">
        <v>6</v>
      </c>
      <c r="E6" s="7" t="s">
        <v>7</v>
      </c>
      <c r="F6" s="52"/>
      <c r="G6" s="54"/>
    </row>
    <row r="7" spans="1:7" s="2" customFormat="1" ht="13.5" customHeight="1">
      <c r="A7" s="40" t="s">
        <v>8</v>
      </c>
      <c r="B7" s="9" t="s">
        <v>9</v>
      </c>
      <c r="C7" s="10">
        <f aca="true" t="shared" si="0" ref="C7:C13">D7+E7</f>
        <v>1844</v>
      </c>
      <c r="D7" s="11">
        <v>293</v>
      </c>
      <c r="E7" s="12">
        <v>1551</v>
      </c>
      <c r="F7" s="13">
        <v>28</v>
      </c>
      <c r="G7" s="14">
        <f aca="true" t="shared" si="1" ref="G7:G69">C7+F7</f>
        <v>1872</v>
      </c>
    </row>
    <row r="8" spans="1:7" s="2" customFormat="1" ht="13.5" customHeight="1">
      <c r="A8" s="38"/>
      <c r="B8" s="9" t="s">
        <v>10</v>
      </c>
      <c r="C8" s="15">
        <f t="shared" si="0"/>
        <v>1175</v>
      </c>
      <c r="D8" s="11">
        <v>207</v>
      </c>
      <c r="E8" s="12">
        <v>968</v>
      </c>
      <c r="F8" s="13">
        <v>57</v>
      </c>
      <c r="G8" s="14">
        <f t="shared" si="1"/>
        <v>1232</v>
      </c>
    </row>
    <row r="9" spans="1:7" s="2" customFormat="1" ht="13.5" customHeight="1">
      <c r="A9" s="38"/>
      <c r="B9" s="16" t="s">
        <v>11</v>
      </c>
      <c r="C9" s="15">
        <f t="shared" si="0"/>
        <v>1750</v>
      </c>
      <c r="D9" s="17">
        <v>231</v>
      </c>
      <c r="E9" s="18">
        <v>1519</v>
      </c>
      <c r="F9" s="19">
        <v>34</v>
      </c>
      <c r="G9" s="20">
        <f t="shared" si="1"/>
        <v>1784</v>
      </c>
    </row>
    <row r="10" spans="1:7" s="2" customFormat="1" ht="13.5" customHeight="1">
      <c r="A10" s="38"/>
      <c r="B10" s="16" t="s">
        <v>12</v>
      </c>
      <c r="C10" s="15">
        <f t="shared" si="0"/>
        <v>1496</v>
      </c>
      <c r="D10" s="17">
        <v>211</v>
      </c>
      <c r="E10" s="18">
        <v>1285</v>
      </c>
      <c r="F10" s="19">
        <v>54</v>
      </c>
      <c r="G10" s="20">
        <f t="shared" si="1"/>
        <v>1550</v>
      </c>
    </row>
    <row r="11" spans="1:7" s="2" customFormat="1" ht="13.5" customHeight="1">
      <c r="A11" s="38"/>
      <c r="B11" s="16" t="s">
        <v>13</v>
      </c>
      <c r="C11" s="15">
        <f t="shared" si="0"/>
        <v>1109</v>
      </c>
      <c r="D11" s="17">
        <v>144</v>
      </c>
      <c r="E11" s="18">
        <v>965</v>
      </c>
      <c r="F11" s="19">
        <v>32</v>
      </c>
      <c r="G11" s="20">
        <f t="shared" si="1"/>
        <v>1141</v>
      </c>
    </row>
    <row r="12" spans="1:7" s="2" customFormat="1" ht="13.5" customHeight="1">
      <c r="A12" s="38"/>
      <c r="B12" s="16" t="s">
        <v>14</v>
      </c>
      <c r="C12" s="15">
        <f t="shared" si="0"/>
        <v>985</v>
      </c>
      <c r="D12" s="17">
        <v>118</v>
      </c>
      <c r="E12" s="18">
        <v>867</v>
      </c>
      <c r="F12" s="19">
        <v>34</v>
      </c>
      <c r="G12" s="20">
        <f t="shared" si="1"/>
        <v>1019</v>
      </c>
    </row>
    <row r="13" spans="1:7" s="2" customFormat="1" ht="13.5" customHeight="1" thickBot="1">
      <c r="A13" s="38"/>
      <c r="B13" s="21" t="s">
        <v>15</v>
      </c>
      <c r="C13" s="22">
        <f t="shared" si="0"/>
        <v>944</v>
      </c>
      <c r="D13" s="23">
        <v>98</v>
      </c>
      <c r="E13" s="24">
        <v>846</v>
      </c>
      <c r="F13" s="25">
        <v>40</v>
      </c>
      <c r="G13" s="26">
        <f t="shared" si="1"/>
        <v>984</v>
      </c>
    </row>
    <row r="14" spans="1:7" s="2" customFormat="1" ht="13.5" customHeight="1" thickBot="1" thickTop="1">
      <c r="A14" s="39"/>
      <c r="B14" s="27" t="s">
        <v>5</v>
      </c>
      <c r="C14" s="28">
        <f>SUM(C7:C13)</f>
        <v>9303</v>
      </c>
      <c r="D14" s="29">
        <f>SUM(D7:D13)</f>
        <v>1302</v>
      </c>
      <c r="E14" s="29">
        <f>SUM(E7:E13)</f>
        <v>8001</v>
      </c>
      <c r="F14" s="29">
        <f>SUM(F7:F13)</f>
        <v>279</v>
      </c>
      <c r="G14" s="30">
        <f>SUM(G7:G13)</f>
        <v>9582</v>
      </c>
    </row>
    <row r="15" spans="1:7" s="2" customFormat="1" ht="13.5" customHeight="1">
      <c r="A15" s="40" t="s">
        <v>16</v>
      </c>
      <c r="B15" s="9" t="s">
        <v>9</v>
      </c>
      <c r="C15" s="10">
        <f aca="true" t="shared" si="2" ref="C15:C21">D15+E15</f>
        <v>1187</v>
      </c>
      <c r="D15" s="11">
        <v>237</v>
      </c>
      <c r="E15" s="12">
        <v>950</v>
      </c>
      <c r="F15" s="13">
        <v>23</v>
      </c>
      <c r="G15" s="14">
        <f>C15+F15</f>
        <v>1210</v>
      </c>
    </row>
    <row r="16" spans="1:7" s="2" customFormat="1" ht="13.5" customHeight="1">
      <c r="A16" s="38"/>
      <c r="B16" s="9" t="s">
        <v>10</v>
      </c>
      <c r="C16" s="15">
        <f t="shared" si="2"/>
        <v>887</v>
      </c>
      <c r="D16" s="11">
        <v>171</v>
      </c>
      <c r="E16" s="12">
        <v>716</v>
      </c>
      <c r="F16" s="13">
        <v>34</v>
      </c>
      <c r="G16" s="14">
        <f>C16+F16</f>
        <v>921</v>
      </c>
    </row>
    <row r="17" spans="1:7" s="2" customFormat="1" ht="13.5" customHeight="1">
      <c r="A17" s="38"/>
      <c r="B17" s="16" t="s">
        <v>11</v>
      </c>
      <c r="C17" s="15">
        <f t="shared" si="2"/>
        <v>1272</v>
      </c>
      <c r="D17" s="17">
        <v>196</v>
      </c>
      <c r="E17" s="18">
        <v>1076</v>
      </c>
      <c r="F17" s="19">
        <v>35</v>
      </c>
      <c r="G17" s="20">
        <f t="shared" si="1"/>
        <v>1307</v>
      </c>
    </row>
    <row r="18" spans="1:7" s="2" customFormat="1" ht="13.5" customHeight="1">
      <c r="A18" s="38"/>
      <c r="B18" s="16" t="s">
        <v>12</v>
      </c>
      <c r="C18" s="15">
        <f t="shared" si="2"/>
        <v>1088</v>
      </c>
      <c r="D18" s="17">
        <v>188</v>
      </c>
      <c r="E18" s="18">
        <v>900</v>
      </c>
      <c r="F18" s="19">
        <v>38</v>
      </c>
      <c r="G18" s="20">
        <f t="shared" si="1"/>
        <v>1126</v>
      </c>
    </row>
    <row r="19" spans="1:7" s="2" customFormat="1" ht="13.5" customHeight="1">
      <c r="A19" s="38"/>
      <c r="B19" s="16" t="s">
        <v>13</v>
      </c>
      <c r="C19" s="15">
        <f t="shared" si="2"/>
        <v>772</v>
      </c>
      <c r="D19" s="17">
        <v>124</v>
      </c>
      <c r="E19" s="18">
        <v>648</v>
      </c>
      <c r="F19" s="19">
        <v>30</v>
      </c>
      <c r="G19" s="20">
        <f t="shared" si="1"/>
        <v>802</v>
      </c>
    </row>
    <row r="20" spans="1:7" s="2" customFormat="1" ht="13.5" customHeight="1">
      <c r="A20" s="38"/>
      <c r="B20" s="16" t="s">
        <v>14</v>
      </c>
      <c r="C20" s="15">
        <f t="shared" si="2"/>
        <v>846</v>
      </c>
      <c r="D20" s="17">
        <v>93</v>
      </c>
      <c r="E20" s="18">
        <v>753</v>
      </c>
      <c r="F20" s="19">
        <v>17</v>
      </c>
      <c r="G20" s="20">
        <f t="shared" si="1"/>
        <v>863</v>
      </c>
    </row>
    <row r="21" spans="1:7" s="2" customFormat="1" ht="13.5" customHeight="1" thickBot="1">
      <c r="A21" s="38"/>
      <c r="B21" s="21" t="s">
        <v>15</v>
      </c>
      <c r="C21" s="22">
        <f t="shared" si="2"/>
        <v>553</v>
      </c>
      <c r="D21" s="23">
        <v>74</v>
      </c>
      <c r="E21" s="24">
        <v>479</v>
      </c>
      <c r="F21" s="25">
        <v>16</v>
      </c>
      <c r="G21" s="26">
        <f t="shared" si="1"/>
        <v>569</v>
      </c>
    </row>
    <row r="22" spans="1:7" s="2" customFormat="1" ht="13.5" customHeight="1" thickBot="1" thickTop="1">
      <c r="A22" s="39"/>
      <c r="B22" s="27" t="s">
        <v>5</v>
      </c>
      <c r="C22" s="28">
        <f>SUM(C15:C21)</f>
        <v>6605</v>
      </c>
      <c r="D22" s="29">
        <f>SUM(D15:D21)</f>
        <v>1083</v>
      </c>
      <c r="E22" s="29">
        <f>SUM(E15:E21)</f>
        <v>5522</v>
      </c>
      <c r="F22" s="29">
        <f>SUM(F15:F21)</f>
        <v>193</v>
      </c>
      <c r="G22" s="30">
        <f>SUM(G15:G21)</f>
        <v>6798</v>
      </c>
    </row>
    <row r="23" spans="1:7" s="2" customFormat="1" ht="13.5" customHeight="1">
      <c r="A23" s="38" t="s">
        <v>17</v>
      </c>
      <c r="B23" s="9" t="s">
        <v>9</v>
      </c>
      <c r="C23" s="10">
        <f aca="true" t="shared" si="3" ref="C23:C29">D23+E23</f>
        <v>1305</v>
      </c>
      <c r="D23" s="11">
        <v>192</v>
      </c>
      <c r="E23" s="12">
        <v>1113</v>
      </c>
      <c r="F23" s="13">
        <v>18</v>
      </c>
      <c r="G23" s="14">
        <f>C23+F23</f>
        <v>1323</v>
      </c>
    </row>
    <row r="24" spans="1:7" s="2" customFormat="1" ht="13.5" customHeight="1">
      <c r="A24" s="38"/>
      <c r="B24" s="9" t="s">
        <v>10</v>
      </c>
      <c r="C24" s="15">
        <f t="shared" si="3"/>
        <v>609</v>
      </c>
      <c r="D24" s="11">
        <v>98</v>
      </c>
      <c r="E24" s="12">
        <v>511</v>
      </c>
      <c r="F24" s="13">
        <v>19</v>
      </c>
      <c r="G24" s="14">
        <f>C24+F24</f>
        <v>628</v>
      </c>
    </row>
    <row r="25" spans="1:7" s="2" customFormat="1" ht="13.5" customHeight="1">
      <c r="A25" s="38"/>
      <c r="B25" s="16" t="s">
        <v>11</v>
      </c>
      <c r="C25" s="15">
        <f t="shared" si="3"/>
        <v>983</v>
      </c>
      <c r="D25" s="17">
        <v>97</v>
      </c>
      <c r="E25" s="18">
        <v>886</v>
      </c>
      <c r="F25" s="19">
        <v>32</v>
      </c>
      <c r="G25" s="20">
        <f t="shared" si="1"/>
        <v>1015</v>
      </c>
    </row>
    <row r="26" spans="1:7" s="2" customFormat="1" ht="13.5" customHeight="1">
      <c r="A26" s="38"/>
      <c r="B26" s="16" t="s">
        <v>12</v>
      </c>
      <c r="C26" s="15">
        <f t="shared" si="3"/>
        <v>714</v>
      </c>
      <c r="D26" s="17">
        <v>107</v>
      </c>
      <c r="E26" s="18">
        <v>607</v>
      </c>
      <c r="F26" s="19">
        <v>13</v>
      </c>
      <c r="G26" s="20">
        <f t="shared" si="1"/>
        <v>727</v>
      </c>
    </row>
    <row r="27" spans="1:7" s="2" customFormat="1" ht="13.5" customHeight="1">
      <c r="A27" s="38"/>
      <c r="B27" s="16" t="s">
        <v>13</v>
      </c>
      <c r="C27" s="15">
        <f t="shared" si="3"/>
        <v>525</v>
      </c>
      <c r="D27" s="17">
        <v>57</v>
      </c>
      <c r="E27" s="18">
        <v>468</v>
      </c>
      <c r="F27" s="19">
        <v>11</v>
      </c>
      <c r="G27" s="20">
        <f t="shared" si="1"/>
        <v>536</v>
      </c>
    </row>
    <row r="28" spans="1:7" s="2" customFormat="1" ht="13.5" customHeight="1">
      <c r="A28" s="38"/>
      <c r="B28" s="16" t="s">
        <v>14</v>
      </c>
      <c r="C28" s="15">
        <f t="shared" si="3"/>
        <v>524</v>
      </c>
      <c r="D28" s="17">
        <v>45</v>
      </c>
      <c r="E28" s="18">
        <v>479</v>
      </c>
      <c r="F28" s="19">
        <v>16</v>
      </c>
      <c r="G28" s="20">
        <f t="shared" si="1"/>
        <v>540</v>
      </c>
    </row>
    <row r="29" spans="1:7" s="2" customFormat="1" ht="13.5" customHeight="1" thickBot="1">
      <c r="A29" s="38"/>
      <c r="B29" s="21" t="s">
        <v>15</v>
      </c>
      <c r="C29" s="22">
        <f t="shared" si="3"/>
        <v>428</v>
      </c>
      <c r="D29" s="23">
        <v>43</v>
      </c>
      <c r="E29" s="24">
        <v>385</v>
      </c>
      <c r="F29" s="25">
        <v>10</v>
      </c>
      <c r="G29" s="26">
        <f t="shared" si="1"/>
        <v>438</v>
      </c>
    </row>
    <row r="30" spans="1:7" s="2" customFormat="1" ht="13.5" customHeight="1" thickBot="1" thickTop="1">
      <c r="A30" s="39"/>
      <c r="B30" s="27" t="s">
        <v>5</v>
      </c>
      <c r="C30" s="28">
        <f>SUM(C23:C29)</f>
        <v>5088</v>
      </c>
      <c r="D30" s="29">
        <f>SUM(D23:D29)</f>
        <v>639</v>
      </c>
      <c r="E30" s="29">
        <f>SUM(E23:E29)</f>
        <v>4449</v>
      </c>
      <c r="F30" s="29">
        <f>SUM(F23:F29)</f>
        <v>119</v>
      </c>
      <c r="G30" s="30">
        <f>SUM(G23:G29)</f>
        <v>5207</v>
      </c>
    </row>
    <row r="31" spans="1:7" s="2" customFormat="1" ht="13.5" customHeight="1">
      <c r="A31" s="41" t="s">
        <v>18</v>
      </c>
      <c r="B31" s="9" t="s">
        <v>9</v>
      </c>
      <c r="C31" s="10">
        <f aca="true" t="shared" si="4" ref="C31:C37">D31+E31</f>
        <v>1823</v>
      </c>
      <c r="D31" s="11">
        <v>266</v>
      </c>
      <c r="E31" s="12">
        <v>1557</v>
      </c>
      <c r="F31" s="13">
        <v>43</v>
      </c>
      <c r="G31" s="14">
        <f>C31+F31</f>
        <v>1866</v>
      </c>
    </row>
    <row r="32" spans="1:7" s="2" customFormat="1" ht="13.5" customHeight="1">
      <c r="A32" s="42"/>
      <c r="B32" s="9" t="s">
        <v>10</v>
      </c>
      <c r="C32" s="15">
        <f t="shared" si="4"/>
        <v>1107</v>
      </c>
      <c r="D32" s="11">
        <v>178</v>
      </c>
      <c r="E32" s="12">
        <v>929</v>
      </c>
      <c r="F32" s="13">
        <v>36</v>
      </c>
      <c r="G32" s="14">
        <f>C32+F32</f>
        <v>1143</v>
      </c>
    </row>
    <row r="33" spans="1:7" s="2" customFormat="1" ht="13.5" customHeight="1">
      <c r="A33" s="42"/>
      <c r="B33" s="16" t="s">
        <v>11</v>
      </c>
      <c r="C33" s="15">
        <f t="shared" si="4"/>
        <v>1589</v>
      </c>
      <c r="D33" s="17">
        <v>186</v>
      </c>
      <c r="E33" s="18">
        <v>1403</v>
      </c>
      <c r="F33" s="19">
        <v>35</v>
      </c>
      <c r="G33" s="20">
        <f t="shared" si="1"/>
        <v>1624</v>
      </c>
    </row>
    <row r="34" spans="1:7" s="2" customFormat="1" ht="13.5" customHeight="1">
      <c r="A34" s="42"/>
      <c r="B34" s="16" t="s">
        <v>12</v>
      </c>
      <c r="C34" s="15">
        <f t="shared" si="4"/>
        <v>1413</v>
      </c>
      <c r="D34" s="17">
        <v>214</v>
      </c>
      <c r="E34" s="18">
        <v>1199</v>
      </c>
      <c r="F34" s="19">
        <v>59</v>
      </c>
      <c r="G34" s="20">
        <f t="shared" si="1"/>
        <v>1472</v>
      </c>
    </row>
    <row r="35" spans="1:7" s="2" customFormat="1" ht="13.5" customHeight="1">
      <c r="A35" s="42"/>
      <c r="B35" s="16" t="s">
        <v>13</v>
      </c>
      <c r="C35" s="15">
        <f t="shared" si="4"/>
        <v>941</v>
      </c>
      <c r="D35" s="17">
        <v>110</v>
      </c>
      <c r="E35" s="18">
        <v>831</v>
      </c>
      <c r="F35" s="19">
        <v>24</v>
      </c>
      <c r="G35" s="20">
        <f t="shared" si="1"/>
        <v>965</v>
      </c>
    </row>
    <row r="36" spans="1:7" s="2" customFormat="1" ht="13.5" customHeight="1">
      <c r="A36" s="42"/>
      <c r="B36" s="16" t="s">
        <v>14</v>
      </c>
      <c r="C36" s="15">
        <f t="shared" si="4"/>
        <v>978</v>
      </c>
      <c r="D36" s="17">
        <v>106</v>
      </c>
      <c r="E36" s="18">
        <v>872</v>
      </c>
      <c r="F36" s="19">
        <v>24</v>
      </c>
      <c r="G36" s="20">
        <f t="shared" si="1"/>
        <v>1002</v>
      </c>
    </row>
    <row r="37" spans="1:7" s="2" customFormat="1" ht="13.5" customHeight="1" thickBot="1">
      <c r="A37" s="42"/>
      <c r="B37" s="21" t="s">
        <v>15</v>
      </c>
      <c r="C37" s="22">
        <f t="shared" si="4"/>
        <v>835</v>
      </c>
      <c r="D37" s="23">
        <v>90</v>
      </c>
      <c r="E37" s="24">
        <v>745</v>
      </c>
      <c r="F37" s="25">
        <v>28</v>
      </c>
      <c r="G37" s="26">
        <f t="shared" si="1"/>
        <v>863</v>
      </c>
    </row>
    <row r="38" spans="1:7" s="2" customFormat="1" ht="13.5" customHeight="1" thickBot="1" thickTop="1">
      <c r="A38" s="43"/>
      <c r="B38" s="27" t="s">
        <v>5</v>
      </c>
      <c r="C38" s="28">
        <f>SUM(C31:C37)</f>
        <v>8686</v>
      </c>
      <c r="D38" s="29">
        <f>SUM(D31:D37)</f>
        <v>1150</v>
      </c>
      <c r="E38" s="29">
        <f>SUM(E31:E37)</f>
        <v>7536</v>
      </c>
      <c r="F38" s="29">
        <f>SUM(F31:F37)</f>
        <v>249</v>
      </c>
      <c r="G38" s="30">
        <f>SUM(G31:G37)</f>
        <v>8935</v>
      </c>
    </row>
    <row r="39" spans="1:7" s="2" customFormat="1" ht="13.5" customHeight="1">
      <c r="A39" s="38" t="s">
        <v>19</v>
      </c>
      <c r="B39" s="9" t="s">
        <v>9</v>
      </c>
      <c r="C39" s="10">
        <f aca="true" t="shared" si="5" ref="C39:C45">D39+E39</f>
        <v>945</v>
      </c>
      <c r="D39" s="11">
        <v>147</v>
      </c>
      <c r="E39" s="12">
        <v>798</v>
      </c>
      <c r="F39" s="13">
        <v>10</v>
      </c>
      <c r="G39" s="14">
        <f>C39+F39</f>
        <v>955</v>
      </c>
    </row>
    <row r="40" spans="1:7" s="2" customFormat="1" ht="13.5" customHeight="1">
      <c r="A40" s="38"/>
      <c r="B40" s="9" t="s">
        <v>10</v>
      </c>
      <c r="C40" s="15">
        <f t="shared" si="5"/>
        <v>631</v>
      </c>
      <c r="D40" s="11">
        <v>94</v>
      </c>
      <c r="E40" s="12">
        <v>537</v>
      </c>
      <c r="F40" s="13">
        <v>14</v>
      </c>
      <c r="G40" s="14">
        <f>C40+F40</f>
        <v>645</v>
      </c>
    </row>
    <row r="41" spans="1:7" s="2" customFormat="1" ht="13.5" customHeight="1">
      <c r="A41" s="38"/>
      <c r="B41" s="16" t="s">
        <v>11</v>
      </c>
      <c r="C41" s="15">
        <f t="shared" si="5"/>
        <v>966</v>
      </c>
      <c r="D41" s="17">
        <v>117</v>
      </c>
      <c r="E41" s="18">
        <v>849</v>
      </c>
      <c r="F41" s="19">
        <v>19</v>
      </c>
      <c r="G41" s="20">
        <f t="shared" si="1"/>
        <v>985</v>
      </c>
    </row>
    <row r="42" spans="1:7" s="2" customFormat="1" ht="13.5" customHeight="1">
      <c r="A42" s="38"/>
      <c r="B42" s="16" t="s">
        <v>12</v>
      </c>
      <c r="C42" s="15">
        <f t="shared" si="5"/>
        <v>713</v>
      </c>
      <c r="D42" s="17">
        <v>95</v>
      </c>
      <c r="E42" s="18">
        <v>618</v>
      </c>
      <c r="F42" s="19">
        <v>30</v>
      </c>
      <c r="G42" s="20">
        <f t="shared" si="1"/>
        <v>743</v>
      </c>
    </row>
    <row r="43" spans="1:7" s="2" customFormat="1" ht="13.5" customHeight="1">
      <c r="A43" s="38"/>
      <c r="B43" s="16" t="s">
        <v>13</v>
      </c>
      <c r="C43" s="15">
        <f t="shared" si="5"/>
        <v>492</v>
      </c>
      <c r="D43" s="17">
        <v>63</v>
      </c>
      <c r="E43" s="18">
        <v>429</v>
      </c>
      <c r="F43" s="19">
        <v>16</v>
      </c>
      <c r="G43" s="20">
        <f t="shared" si="1"/>
        <v>508</v>
      </c>
    </row>
    <row r="44" spans="1:7" s="2" customFormat="1" ht="13.5" customHeight="1">
      <c r="A44" s="38"/>
      <c r="B44" s="16" t="s">
        <v>14</v>
      </c>
      <c r="C44" s="15">
        <f t="shared" si="5"/>
        <v>472</v>
      </c>
      <c r="D44" s="17">
        <v>55</v>
      </c>
      <c r="E44" s="18">
        <v>417</v>
      </c>
      <c r="F44" s="19">
        <v>11</v>
      </c>
      <c r="G44" s="20">
        <f t="shared" si="1"/>
        <v>483</v>
      </c>
    </row>
    <row r="45" spans="1:7" s="2" customFormat="1" ht="13.5" customHeight="1" thickBot="1">
      <c r="A45" s="38"/>
      <c r="B45" s="21" t="s">
        <v>15</v>
      </c>
      <c r="C45" s="22">
        <f t="shared" si="5"/>
        <v>525</v>
      </c>
      <c r="D45" s="23">
        <v>54</v>
      </c>
      <c r="E45" s="24">
        <v>471</v>
      </c>
      <c r="F45" s="25">
        <v>20</v>
      </c>
      <c r="G45" s="26">
        <f t="shared" si="1"/>
        <v>545</v>
      </c>
    </row>
    <row r="46" spans="1:7" s="2" customFormat="1" ht="13.5" customHeight="1" thickBot="1" thickTop="1">
      <c r="A46" s="39"/>
      <c r="B46" s="27" t="s">
        <v>5</v>
      </c>
      <c r="C46" s="28">
        <f>SUM(C39:C45)</f>
        <v>4744</v>
      </c>
      <c r="D46" s="29">
        <f>SUM(D39:D45)</f>
        <v>625</v>
      </c>
      <c r="E46" s="29">
        <f>SUM(E39:E45)</f>
        <v>4119</v>
      </c>
      <c r="F46" s="29">
        <f>SUM(F39:F45)</f>
        <v>120</v>
      </c>
      <c r="G46" s="30">
        <f>SUM(G39:G45)</f>
        <v>4864</v>
      </c>
    </row>
    <row r="47" spans="1:7" s="2" customFormat="1" ht="13.5" customHeight="1">
      <c r="A47" s="38" t="s">
        <v>20</v>
      </c>
      <c r="B47" s="9" t="s">
        <v>9</v>
      </c>
      <c r="C47" s="10">
        <f aca="true" t="shared" si="6" ref="C47:C53">D47+E47</f>
        <v>1106</v>
      </c>
      <c r="D47" s="11">
        <v>186</v>
      </c>
      <c r="E47" s="12">
        <v>920</v>
      </c>
      <c r="F47" s="13">
        <v>17</v>
      </c>
      <c r="G47" s="14">
        <f>C47+F47</f>
        <v>1123</v>
      </c>
    </row>
    <row r="48" spans="1:7" s="2" customFormat="1" ht="13.5" customHeight="1">
      <c r="A48" s="38"/>
      <c r="B48" s="9" t="s">
        <v>10</v>
      </c>
      <c r="C48" s="15">
        <f t="shared" si="6"/>
        <v>1087</v>
      </c>
      <c r="D48" s="11">
        <v>210</v>
      </c>
      <c r="E48" s="12">
        <v>877</v>
      </c>
      <c r="F48" s="13">
        <v>32</v>
      </c>
      <c r="G48" s="14">
        <f>C48+F48</f>
        <v>1119</v>
      </c>
    </row>
    <row r="49" spans="1:7" s="2" customFormat="1" ht="13.5" customHeight="1">
      <c r="A49" s="38"/>
      <c r="B49" s="16" t="s">
        <v>11</v>
      </c>
      <c r="C49" s="15">
        <f t="shared" si="6"/>
        <v>1402</v>
      </c>
      <c r="D49" s="17">
        <v>194</v>
      </c>
      <c r="E49" s="18">
        <v>1208</v>
      </c>
      <c r="F49" s="19">
        <v>41</v>
      </c>
      <c r="G49" s="20">
        <f t="shared" si="1"/>
        <v>1443</v>
      </c>
    </row>
    <row r="50" spans="1:7" s="2" customFormat="1" ht="13.5" customHeight="1">
      <c r="A50" s="38"/>
      <c r="B50" s="16" t="s">
        <v>12</v>
      </c>
      <c r="C50" s="15">
        <f t="shared" si="6"/>
        <v>1391</v>
      </c>
      <c r="D50" s="17">
        <v>178</v>
      </c>
      <c r="E50" s="18">
        <v>1213</v>
      </c>
      <c r="F50" s="19">
        <v>54</v>
      </c>
      <c r="G50" s="20">
        <f t="shared" si="1"/>
        <v>1445</v>
      </c>
    </row>
    <row r="51" spans="1:7" s="2" customFormat="1" ht="13.5" customHeight="1">
      <c r="A51" s="38"/>
      <c r="B51" s="16" t="s">
        <v>13</v>
      </c>
      <c r="C51" s="15">
        <f t="shared" si="6"/>
        <v>995</v>
      </c>
      <c r="D51" s="17">
        <v>127</v>
      </c>
      <c r="E51" s="18">
        <v>868</v>
      </c>
      <c r="F51" s="19">
        <v>39</v>
      </c>
      <c r="G51" s="20">
        <f t="shared" si="1"/>
        <v>1034</v>
      </c>
    </row>
    <row r="52" spans="1:7" s="2" customFormat="1" ht="13.5" customHeight="1">
      <c r="A52" s="38"/>
      <c r="B52" s="16" t="s">
        <v>14</v>
      </c>
      <c r="C52" s="15">
        <f t="shared" si="6"/>
        <v>803</v>
      </c>
      <c r="D52" s="17">
        <v>78</v>
      </c>
      <c r="E52" s="18">
        <v>725</v>
      </c>
      <c r="F52" s="19">
        <v>26</v>
      </c>
      <c r="G52" s="20">
        <f t="shared" si="1"/>
        <v>829</v>
      </c>
    </row>
    <row r="53" spans="1:7" s="2" customFormat="1" ht="13.5" customHeight="1" thickBot="1">
      <c r="A53" s="38"/>
      <c r="B53" s="21" t="s">
        <v>15</v>
      </c>
      <c r="C53" s="22">
        <f t="shared" si="6"/>
        <v>904</v>
      </c>
      <c r="D53" s="23">
        <v>121</v>
      </c>
      <c r="E53" s="24">
        <v>783</v>
      </c>
      <c r="F53" s="25">
        <v>25</v>
      </c>
      <c r="G53" s="26">
        <f t="shared" si="1"/>
        <v>929</v>
      </c>
    </row>
    <row r="54" spans="1:7" s="2" customFormat="1" ht="13.5" customHeight="1" thickBot="1" thickTop="1">
      <c r="A54" s="39"/>
      <c r="B54" s="27" t="s">
        <v>5</v>
      </c>
      <c r="C54" s="28">
        <f>SUM(C47:C53)</f>
        <v>7688</v>
      </c>
      <c r="D54" s="29">
        <f>SUM(D47:D53)</f>
        <v>1094</v>
      </c>
      <c r="E54" s="29">
        <f>SUM(E47:E53)</f>
        <v>6594</v>
      </c>
      <c r="F54" s="29">
        <f>SUM(F47:F53)</f>
        <v>234</v>
      </c>
      <c r="G54" s="30">
        <f>SUM(G47:G53)</f>
        <v>7922</v>
      </c>
    </row>
    <row r="55" spans="1:7" s="2" customFormat="1" ht="13.5" customHeight="1">
      <c r="A55" s="38" t="s">
        <v>21</v>
      </c>
      <c r="B55" s="9" t="s">
        <v>9</v>
      </c>
      <c r="C55" s="10">
        <f aca="true" t="shared" si="7" ref="C55:C61">D55+E55</f>
        <v>1279</v>
      </c>
      <c r="D55" s="11">
        <v>205</v>
      </c>
      <c r="E55" s="12">
        <v>1074</v>
      </c>
      <c r="F55" s="13">
        <v>24</v>
      </c>
      <c r="G55" s="14">
        <f>C55+F55</f>
        <v>1303</v>
      </c>
    </row>
    <row r="56" spans="1:7" s="2" customFormat="1" ht="13.5" customHeight="1">
      <c r="A56" s="38"/>
      <c r="B56" s="9" t="s">
        <v>10</v>
      </c>
      <c r="C56" s="15">
        <f t="shared" si="7"/>
        <v>879</v>
      </c>
      <c r="D56" s="11">
        <v>150</v>
      </c>
      <c r="E56" s="12">
        <v>729</v>
      </c>
      <c r="F56" s="13">
        <v>22</v>
      </c>
      <c r="G56" s="14">
        <f>C56+F56</f>
        <v>901</v>
      </c>
    </row>
    <row r="57" spans="1:7" s="2" customFormat="1" ht="13.5" customHeight="1">
      <c r="A57" s="38"/>
      <c r="B57" s="16" t="s">
        <v>11</v>
      </c>
      <c r="C57" s="15">
        <f t="shared" si="7"/>
        <v>1277</v>
      </c>
      <c r="D57" s="17">
        <v>175</v>
      </c>
      <c r="E57" s="18">
        <v>1102</v>
      </c>
      <c r="F57" s="19">
        <v>30</v>
      </c>
      <c r="G57" s="20">
        <f t="shared" si="1"/>
        <v>1307</v>
      </c>
    </row>
    <row r="58" spans="1:7" s="2" customFormat="1" ht="13.5" customHeight="1">
      <c r="A58" s="38"/>
      <c r="B58" s="16" t="s">
        <v>12</v>
      </c>
      <c r="C58" s="15">
        <f t="shared" si="7"/>
        <v>1134</v>
      </c>
      <c r="D58" s="17">
        <v>153</v>
      </c>
      <c r="E58" s="18">
        <v>981</v>
      </c>
      <c r="F58" s="19">
        <v>39</v>
      </c>
      <c r="G58" s="20">
        <f t="shared" si="1"/>
        <v>1173</v>
      </c>
    </row>
    <row r="59" spans="1:7" s="2" customFormat="1" ht="13.5" customHeight="1">
      <c r="A59" s="38"/>
      <c r="B59" s="16" t="s">
        <v>13</v>
      </c>
      <c r="C59" s="15">
        <f t="shared" si="7"/>
        <v>875</v>
      </c>
      <c r="D59" s="17">
        <v>116</v>
      </c>
      <c r="E59" s="18">
        <v>759</v>
      </c>
      <c r="F59" s="19">
        <v>31</v>
      </c>
      <c r="G59" s="20">
        <f t="shared" si="1"/>
        <v>906</v>
      </c>
    </row>
    <row r="60" spans="1:7" s="2" customFormat="1" ht="13.5" customHeight="1">
      <c r="A60" s="38"/>
      <c r="B60" s="16" t="s">
        <v>14</v>
      </c>
      <c r="C60" s="15">
        <f t="shared" si="7"/>
        <v>726</v>
      </c>
      <c r="D60" s="17">
        <v>88</v>
      </c>
      <c r="E60" s="18">
        <v>638</v>
      </c>
      <c r="F60" s="19">
        <v>18</v>
      </c>
      <c r="G60" s="20">
        <f t="shared" si="1"/>
        <v>744</v>
      </c>
    </row>
    <row r="61" spans="1:7" s="2" customFormat="1" ht="13.5" customHeight="1" thickBot="1">
      <c r="A61" s="38"/>
      <c r="B61" s="21" t="s">
        <v>15</v>
      </c>
      <c r="C61" s="31">
        <f t="shared" si="7"/>
        <v>759</v>
      </c>
      <c r="D61" s="23">
        <v>94</v>
      </c>
      <c r="E61" s="24">
        <v>665</v>
      </c>
      <c r="F61" s="25">
        <v>34</v>
      </c>
      <c r="G61" s="26">
        <f t="shared" si="1"/>
        <v>793</v>
      </c>
    </row>
    <row r="62" spans="1:7" s="2" customFormat="1" ht="13.5" customHeight="1" thickBot="1" thickTop="1">
      <c r="A62" s="39"/>
      <c r="B62" s="27" t="s">
        <v>5</v>
      </c>
      <c r="C62" s="28">
        <f>SUM(C55:C61)</f>
        <v>6929</v>
      </c>
      <c r="D62" s="29">
        <f>SUM(D55:D61)</f>
        <v>981</v>
      </c>
      <c r="E62" s="29">
        <f>SUM(E55:E61)</f>
        <v>5948</v>
      </c>
      <c r="F62" s="29">
        <f>SUM(F55:F61)</f>
        <v>198</v>
      </c>
      <c r="G62" s="30">
        <f>SUM(G55:G61)</f>
        <v>7127</v>
      </c>
    </row>
    <row r="63" spans="1:7" s="2" customFormat="1" ht="13.5" customHeight="1">
      <c r="A63" s="38" t="s">
        <v>22</v>
      </c>
      <c r="B63" s="9" t="s">
        <v>9</v>
      </c>
      <c r="C63" s="10">
        <f aca="true" t="shared" si="8" ref="C63:F69">C7+C15+C23+C31+C39+C47+C55</f>
        <v>9489</v>
      </c>
      <c r="D63" s="32">
        <f t="shared" si="8"/>
        <v>1526</v>
      </c>
      <c r="E63" s="33">
        <f t="shared" si="8"/>
        <v>7963</v>
      </c>
      <c r="F63" s="10">
        <f t="shared" si="8"/>
        <v>163</v>
      </c>
      <c r="G63" s="14">
        <f>C63+F63</f>
        <v>9652</v>
      </c>
    </row>
    <row r="64" spans="1:7" s="2" customFormat="1" ht="13.5" customHeight="1">
      <c r="A64" s="38"/>
      <c r="B64" s="9" t="s">
        <v>10</v>
      </c>
      <c r="C64" s="15">
        <f t="shared" si="8"/>
        <v>6375</v>
      </c>
      <c r="D64" s="34">
        <f t="shared" si="8"/>
        <v>1108</v>
      </c>
      <c r="E64" s="35">
        <f t="shared" si="8"/>
        <v>5267</v>
      </c>
      <c r="F64" s="15">
        <f t="shared" si="8"/>
        <v>214</v>
      </c>
      <c r="G64" s="14">
        <f>C64+F64</f>
        <v>6589</v>
      </c>
    </row>
    <row r="65" spans="1:7" s="2" customFormat="1" ht="13.5" customHeight="1">
      <c r="A65" s="38"/>
      <c r="B65" s="16" t="s">
        <v>11</v>
      </c>
      <c r="C65" s="15">
        <f t="shared" si="8"/>
        <v>9239</v>
      </c>
      <c r="D65" s="34">
        <f t="shared" si="8"/>
        <v>1196</v>
      </c>
      <c r="E65" s="35">
        <f t="shared" si="8"/>
        <v>8043</v>
      </c>
      <c r="F65" s="15">
        <f t="shared" si="8"/>
        <v>226</v>
      </c>
      <c r="G65" s="20">
        <f t="shared" si="1"/>
        <v>9465</v>
      </c>
    </row>
    <row r="66" spans="1:7" s="2" customFormat="1" ht="13.5" customHeight="1">
      <c r="A66" s="38"/>
      <c r="B66" s="16" t="s">
        <v>12</v>
      </c>
      <c r="C66" s="15">
        <f t="shared" si="8"/>
        <v>7949</v>
      </c>
      <c r="D66" s="34">
        <f t="shared" si="8"/>
        <v>1146</v>
      </c>
      <c r="E66" s="35">
        <f t="shared" si="8"/>
        <v>6803</v>
      </c>
      <c r="F66" s="15">
        <f t="shared" si="8"/>
        <v>287</v>
      </c>
      <c r="G66" s="20">
        <f t="shared" si="1"/>
        <v>8236</v>
      </c>
    </row>
    <row r="67" spans="1:7" s="2" customFormat="1" ht="13.5" customHeight="1">
      <c r="A67" s="38"/>
      <c r="B67" s="16" t="s">
        <v>13</v>
      </c>
      <c r="C67" s="15">
        <f t="shared" si="8"/>
        <v>5709</v>
      </c>
      <c r="D67" s="34">
        <f t="shared" si="8"/>
        <v>741</v>
      </c>
      <c r="E67" s="35">
        <f t="shared" si="8"/>
        <v>4968</v>
      </c>
      <c r="F67" s="15">
        <f t="shared" si="8"/>
        <v>183</v>
      </c>
      <c r="G67" s="20">
        <f t="shared" si="1"/>
        <v>5892</v>
      </c>
    </row>
    <row r="68" spans="1:7" s="2" customFormat="1" ht="13.5" customHeight="1">
      <c r="A68" s="38"/>
      <c r="B68" s="16" t="s">
        <v>14</v>
      </c>
      <c r="C68" s="15">
        <f t="shared" si="8"/>
        <v>5334</v>
      </c>
      <c r="D68" s="34">
        <f t="shared" si="8"/>
        <v>583</v>
      </c>
      <c r="E68" s="35">
        <f t="shared" si="8"/>
        <v>4751</v>
      </c>
      <c r="F68" s="15">
        <f t="shared" si="8"/>
        <v>146</v>
      </c>
      <c r="G68" s="20">
        <f t="shared" si="1"/>
        <v>5480</v>
      </c>
    </row>
    <row r="69" spans="1:7" s="2" customFormat="1" ht="13.5" customHeight="1" thickBot="1">
      <c r="A69" s="38"/>
      <c r="B69" s="21" t="s">
        <v>15</v>
      </c>
      <c r="C69" s="22">
        <f t="shared" si="8"/>
        <v>4948</v>
      </c>
      <c r="D69" s="36">
        <f t="shared" si="8"/>
        <v>574</v>
      </c>
      <c r="E69" s="37">
        <f t="shared" si="8"/>
        <v>4374</v>
      </c>
      <c r="F69" s="22">
        <f t="shared" si="8"/>
        <v>173</v>
      </c>
      <c r="G69" s="26">
        <f t="shared" si="1"/>
        <v>5121</v>
      </c>
    </row>
    <row r="70" spans="1:7" s="2" customFormat="1" ht="13.5" customHeight="1" thickBot="1" thickTop="1">
      <c r="A70" s="39"/>
      <c r="B70" s="27" t="s">
        <v>5</v>
      </c>
      <c r="C70" s="28">
        <f>SUM(C63:C69)</f>
        <v>49043</v>
      </c>
      <c r="D70" s="29">
        <f>SUM(D63:D69)</f>
        <v>6874</v>
      </c>
      <c r="E70" s="29">
        <f>SUM(E63:E69)</f>
        <v>42169</v>
      </c>
      <c r="F70" s="29">
        <f>SUM(F63:F69)</f>
        <v>1392</v>
      </c>
      <c r="G70" s="30">
        <f>SUM(G63:G69)</f>
        <v>50435</v>
      </c>
    </row>
  </sheetData>
  <mergeCells count="13">
    <mergeCell ref="A39:A46"/>
    <mergeCell ref="A47:A54"/>
    <mergeCell ref="A55:A62"/>
    <mergeCell ref="A63:A70"/>
    <mergeCell ref="A7:A14"/>
    <mergeCell ref="A15:A22"/>
    <mergeCell ref="A23:A30"/>
    <mergeCell ref="A31:A38"/>
    <mergeCell ref="E2:G2"/>
    <mergeCell ref="A5:B6"/>
    <mergeCell ref="C5:C6"/>
    <mergeCell ref="F5:F6"/>
    <mergeCell ref="G5:G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KAIGO</cp:lastModifiedBy>
  <dcterms:created xsi:type="dcterms:W3CDTF">2010-06-23T06:49:37Z</dcterms:created>
  <dcterms:modified xsi:type="dcterms:W3CDTF">2012-04-18T00:49:17Z</dcterms:modified>
  <cp:category/>
  <cp:version/>
  <cp:contentType/>
  <cp:contentStatus/>
</cp:coreProperties>
</file>