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" windowWidth="16015" windowHeight="13047" activeTab="0"/>
  </bookViews>
  <sheets>
    <sheet name="様式" sheetId="1" r:id="rId1"/>
    <sheet name="記入例" sheetId="2" r:id="rId2"/>
  </sheets>
  <definedNames>
    <definedName name="_xlnm.Print_Area" localSheetId="1">'記入例'!$A$1:$T$32</definedName>
    <definedName name="_xlnm.Print_Area" localSheetId="0">'様式'!$A$1:$T$22</definedName>
  </definedNames>
  <calcPr fullCalcOnLoad="1" refMode="R1C1"/>
</workbook>
</file>

<file path=xl/sharedStrings.xml><?xml version="1.0" encoding="utf-8"?>
<sst xmlns="http://schemas.openxmlformats.org/spreadsheetml/2006/main" count="106" uniqueCount="57">
  <si>
    <t>流動資産</t>
  </si>
  <si>
    <t>普通</t>
  </si>
  <si>
    <t>定期</t>
  </si>
  <si>
    <t>口　座　ご　と　の　残　高　明　細　表</t>
  </si>
  <si>
    <t>支店名</t>
  </si>
  <si>
    <t>口座番号</t>
  </si>
  <si>
    <t>法人本部</t>
  </si>
  <si>
    <t>固定資産</t>
  </si>
  <si>
    <t>小　計</t>
  </si>
  <si>
    <t>預金残高</t>
  </si>
  <si>
    <t>（単位:円）</t>
  </si>
  <si>
    <t>合　計</t>
  </si>
  <si>
    <t>　法人名</t>
  </si>
  <si>
    <t>Ａ銀行</t>
  </si>
  <si>
    <t>ａ支店</t>
  </si>
  <si>
    <t>ｂ支店</t>
  </si>
  <si>
    <t>Ｂ銀行</t>
  </si>
  <si>
    <t>ｃ支店</t>
  </si>
  <si>
    <t>ｄ支店</t>
  </si>
  <si>
    <t>　法人名　　社会福祉法人　○○会</t>
  </si>
  <si>
    <t>預　　　金　　　残　　　高　　　の　　　内　　　訳</t>
  </si>
  <si>
    <t>預金残高証明書の表示</t>
  </si>
  <si>
    <t>口　座　ご　と　の　残　高　明　細　表（ 記 入 例 ）</t>
  </si>
  <si>
    <t>合　　　　　　　計</t>
  </si>
  <si>
    <t>↓</t>
  </si>
  <si>
    <t>Ａ銀行ａ支店　　社会福祉法人○○会理事長　名義</t>
  </si>
  <si>
    <t>Ａ銀行ａ支店　　特別養護老人ホーム△△施設長　名義</t>
  </si>
  <si>
    <t>Ａ銀行ｂ支店　　社会福祉法人○○会理事長　名義</t>
  </si>
  <si>
    <t>Ｂ銀行ｃ支店　　ケアハウス□□施設長　名義</t>
  </si>
  <si>
    <t>Ｂ銀行ｃ支店　　社会福祉法人○○会理事長　名義</t>
  </si>
  <si>
    <t>Ｂ銀行ｄ支店　　社会福祉法人○○会理事長　名義</t>
  </si>
  <si>
    <t>　※別シートの「記入例」をご参照ください。</t>
  </si>
  <si>
    <t>aaaaaa1</t>
  </si>
  <si>
    <t>aaaaaa2</t>
  </si>
  <si>
    <t>aaaaaa3</t>
  </si>
  <si>
    <t>bbbbbb1</t>
  </si>
  <si>
    <t>bbbbbb2</t>
  </si>
  <si>
    <t>cccccc1</t>
  </si>
  <si>
    <t>cccccc2</t>
  </si>
  <si>
    <t>cccccc3</t>
  </si>
  <si>
    <t>dddddd1</t>
  </si>
  <si>
    <t>dddddd2</t>
  </si>
  <si>
    <t>合　　　　計</t>
  </si>
  <si>
    <t>金融機関名</t>
  </si>
  <si>
    <t>令和　　年　３月３１日現在</t>
  </si>
  <si>
    <t>○○拠点区分</t>
  </si>
  <si>
    <t>△△拠点区分</t>
  </si>
  <si>
    <t>□□拠点区分</t>
  </si>
  <si>
    <t>　注１）拠点区分の欄は、実際の拠点区分に合わせ、適宜、削除または追加してください。</t>
  </si>
  <si>
    <t>　注２）この表の内容を示す既存の資料がある場合、その資料を提出すれば、この表を作成する必要はありません。</t>
  </si>
  <si>
    <t>特別養護老人ホーム△△拠点区分</t>
  </si>
  <si>
    <t>ケアハウス□□拠点区分</t>
  </si>
  <si>
    <t>令和３年３月３１日現在</t>
  </si>
  <si>
    <t>特別養護老人ホーム○○拠点区分</t>
  </si>
  <si>
    <t>合計</t>
  </si>
  <si>
    <t>普通
・
定期</t>
  </si>
  <si>
    <t>金融
機関名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</si>
</sst>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b/>
      <sz val="18"/>
      <color indexed="10"/>
      <name val="ＭＳ ゴシック"/>
      <family val="3"/>
    </font>
    <font>
      <sz val="10.5"/>
      <color indexed="8"/>
      <name val="ＭＳ 明朝"/>
      <family val="1"/>
    </font>
    <font>
      <b/>
      <sz val="3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u val="single"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vertical="center" shrinkToFit="1"/>
    </xf>
    <xf numFmtId="181" fontId="0" fillId="0" borderId="11" xfId="0" applyNumberFormat="1" applyBorder="1" applyAlignment="1">
      <alignment vertical="center" shrinkToFit="1"/>
    </xf>
    <xf numFmtId="181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vertical="center" shrinkToFit="1"/>
    </xf>
    <xf numFmtId="181" fontId="0" fillId="0" borderId="11" xfId="0" applyNumberFormat="1" applyBorder="1" applyAlignment="1">
      <alignment horizontal="center" vertical="center"/>
    </xf>
    <xf numFmtId="181" fontId="0" fillId="0" borderId="13" xfId="0" applyNumberFormat="1" applyBorder="1" applyAlignment="1">
      <alignment vertical="center" shrinkToFit="1"/>
    </xf>
    <xf numFmtId="181" fontId="0" fillId="0" borderId="14" xfId="0" applyNumberFormat="1" applyBorder="1" applyAlignment="1">
      <alignment vertical="center" shrinkToFit="1"/>
    </xf>
    <xf numFmtId="181" fontId="0" fillId="0" borderId="15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81" fontId="0" fillId="0" borderId="17" xfId="0" applyNumberFormat="1" applyBorder="1" applyAlignment="1">
      <alignment vertical="center" shrinkToFit="1"/>
    </xf>
    <xf numFmtId="181" fontId="0" fillId="0" borderId="18" xfId="0" applyNumberFormat="1" applyBorder="1" applyAlignment="1">
      <alignment vertical="center" shrinkToFit="1"/>
    </xf>
    <xf numFmtId="181" fontId="0" fillId="0" borderId="19" xfId="0" applyNumberFormat="1" applyBorder="1" applyAlignment="1">
      <alignment vertical="center" shrinkToFit="1"/>
    </xf>
    <xf numFmtId="181" fontId="0" fillId="0" borderId="20" xfId="0" applyNumberFormat="1" applyBorder="1" applyAlignment="1">
      <alignment vertical="center" shrinkToFit="1"/>
    </xf>
    <xf numFmtId="181" fontId="0" fillId="0" borderId="21" xfId="0" applyNumberForma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81" fontId="0" fillId="0" borderId="26" xfId="0" applyNumberFormat="1" applyBorder="1" applyAlignment="1">
      <alignment horizontal="center" vertical="center"/>
    </xf>
    <xf numFmtId="181" fontId="0" fillId="0" borderId="27" xfId="0" applyNumberFormat="1" applyBorder="1" applyAlignment="1">
      <alignment vertical="center" shrinkToFit="1"/>
    </xf>
    <xf numFmtId="181" fontId="0" fillId="0" borderId="28" xfId="0" applyNumberFormat="1" applyBorder="1" applyAlignment="1">
      <alignment vertical="center" shrinkToFit="1"/>
    </xf>
    <xf numFmtId="181" fontId="0" fillId="0" borderId="26" xfId="0" applyNumberFormat="1" applyBorder="1" applyAlignment="1">
      <alignment vertical="center" shrinkToFit="1"/>
    </xf>
    <xf numFmtId="181" fontId="0" fillId="0" borderId="29" xfId="0" applyNumberFormat="1" applyBorder="1" applyAlignment="1">
      <alignment vertical="center" shrinkToFit="1"/>
    </xf>
    <xf numFmtId="181" fontId="0" fillId="0" borderId="30" xfId="0" applyNumberFormat="1" applyBorder="1" applyAlignment="1">
      <alignment vertical="center" shrinkToFit="1"/>
    </xf>
    <xf numFmtId="181" fontId="0" fillId="0" borderId="31" xfId="0" applyNumberFormat="1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181" fontId="0" fillId="0" borderId="33" xfId="0" applyNumberFormat="1" applyBorder="1" applyAlignment="1">
      <alignment vertical="center" shrinkToFit="1"/>
    </xf>
    <xf numFmtId="181" fontId="0" fillId="0" borderId="34" xfId="0" applyNumberFormat="1" applyBorder="1" applyAlignment="1">
      <alignment vertical="center" shrinkToFit="1"/>
    </xf>
    <xf numFmtId="176" fontId="0" fillId="0" borderId="35" xfId="0" applyNumberFormat="1" applyBorder="1" applyAlignment="1">
      <alignment horizontal="center" vertical="center"/>
    </xf>
    <xf numFmtId="181" fontId="0" fillId="0" borderId="36" xfId="0" applyNumberFormat="1" applyBorder="1" applyAlignment="1">
      <alignment vertical="center" shrinkToFit="1"/>
    </xf>
    <xf numFmtId="181" fontId="0" fillId="0" borderId="37" xfId="0" applyNumberFormat="1" applyBorder="1" applyAlignment="1">
      <alignment vertical="center" shrinkToFit="1"/>
    </xf>
    <xf numFmtId="181" fontId="0" fillId="0" borderId="38" xfId="0" applyNumberFormat="1" applyBorder="1" applyAlignment="1">
      <alignment vertical="center" shrinkToFit="1"/>
    </xf>
    <xf numFmtId="181" fontId="0" fillId="0" borderId="39" xfId="0" applyNumberFormat="1" applyBorder="1" applyAlignment="1">
      <alignment vertical="center" shrinkToFit="1"/>
    </xf>
    <xf numFmtId="181" fontId="0" fillId="0" borderId="40" xfId="0" applyNumberFormat="1" applyBorder="1" applyAlignment="1">
      <alignment vertical="center" shrinkToFit="1"/>
    </xf>
    <xf numFmtId="181" fontId="0" fillId="0" borderId="41" xfId="0" applyNumberFormat="1" applyBorder="1" applyAlignment="1">
      <alignment vertical="center" shrinkToFit="1"/>
    </xf>
    <xf numFmtId="181" fontId="0" fillId="0" borderId="42" xfId="0" applyNumberFormat="1" applyBorder="1" applyAlignment="1">
      <alignment vertical="center" shrinkToFit="1"/>
    </xf>
    <xf numFmtId="181" fontId="0" fillId="0" borderId="43" xfId="0" applyNumberFormat="1" applyBorder="1" applyAlignment="1">
      <alignment vertical="center" shrinkToFit="1"/>
    </xf>
    <xf numFmtId="181" fontId="0" fillId="0" borderId="44" xfId="0" applyNumberFormat="1" applyBorder="1" applyAlignment="1">
      <alignment vertical="center" shrinkToFit="1"/>
    </xf>
    <xf numFmtId="181" fontId="0" fillId="0" borderId="45" xfId="0" applyNumberFormat="1" applyBorder="1" applyAlignment="1">
      <alignment vertical="center" shrinkToFit="1"/>
    </xf>
    <xf numFmtId="181" fontId="0" fillId="0" borderId="46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181" fontId="0" fillId="33" borderId="29" xfId="0" applyNumberForma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181" fontId="0" fillId="0" borderId="47" xfId="0" applyNumberFormat="1" applyFill="1" applyBorder="1" applyAlignment="1">
      <alignment vertical="center" shrinkToFit="1"/>
    </xf>
    <xf numFmtId="181" fontId="0" fillId="0" borderId="48" xfId="0" applyNumberFormat="1" applyFill="1" applyBorder="1" applyAlignment="1">
      <alignment vertical="center" shrinkToFit="1"/>
    </xf>
    <xf numFmtId="181" fontId="0" fillId="33" borderId="49" xfId="0" applyNumberFormat="1" applyFill="1" applyBorder="1" applyAlignment="1">
      <alignment vertical="center" shrinkToFit="1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0" fillId="0" borderId="62" xfId="0" applyNumberFormat="1" applyBorder="1" applyAlignment="1">
      <alignment horizontal="center" vertical="center"/>
    </xf>
    <xf numFmtId="181" fontId="0" fillId="0" borderId="63" xfId="0" applyNumberFormat="1" applyBorder="1" applyAlignment="1">
      <alignment horizontal="center" vertical="center"/>
    </xf>
    <xf numFmtId="181" fontId="0" fillId="0" borderId="46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29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76" fontId="0" fillId="0" borderId="50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view="pageBreakPreview" zoomScale="80" zoomScaleNormal="75" zoomScaleSheetLayoutView="80" zoomScalePageLayoutView="0" workbookViewId="0" topLeftCell="A1">
      <selection activeCell="A1" sqref="A1:T1"/>
    </sheetView>
  </sheetViews>
  <sheetFormatPr defaultColWidth="8.796875" defaultRowHeight="14.25"/>
  <cols>
    <col min="1" max="2" width="12.5" style="3" customWidth="1"/>
    <col min="3" max="3" width="8.59765625" style="3" customWidth="1"/>
    <col min="4" max="4" width="11.09765625" style="3" customWidth="1"/>
    <col min="5" max="5" width="13.8984375" style="3" customWidth="1"/>
    <col min="6" max="7" width="9.19921875" style="3" customWidth="1"/>
    <col min="8" max="16" width="9.19921875" style="5" customWidth="1"/>
    <col min="17" max="20" width="9" style="3" customWidth="1"/>
    <col min="21" max="16384" width="9" style="3" customWidth="1"/>
  </cols>
  <sheetData>
    <row r="1" spans="1:20" ht="25.5" customHeight="1">
      <c r="A1" s="61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5.5" customHeight="1">
      <c r="A2" s="76" t="s">
        <v>12</v>
      </c>
      <c r="B2" s="76"/>
      <c r="C2" s="76"/>
      <c r="D2" s="76"/>
      <c r="E2" s="2"/>
      <c r="F2" s="2"/>
      <c r="N2" s="3"/>
      <c r="P2" s="6"/>
      <c r="Q2" s="62" t="s">
        <v>44</v>
      </c>
      <c r="R2" s="62"/>
      <c r="S2" s="62"/>
      <c r="T2" s="62"/>
    </row>
    <row r="3" spans="1:20" ht="25.5" customHeight="1">
      <c r="A3" s="2"/>
      <c r="B3" s="2"/>
      <c r="C3" s="2"/>
      <c r="D3" s="2"/>
      <c r="E3" s="2"/>
      <c r="N3" s="3"/>
      <c r="O3" s="6"/>
      <c r="P3" s="6"/>
      <c r="Q3" s="6"/>
      <c r="R3" s="6"/>
      <c r="S3" s="6"/>
      <c r="T3" s="10" t="s">
        <v>10</v>
      </c>
    </row>
    <row r="4" spans="1:20" ht="27.75" customHeight="1">
      <c r="A4" s="69" t="s">
        <v>43</v>
      </c>
      <c r="B4" s="69" t="s">
        <v>4</v>
      </c>
      <c r="C4" s="77" t="s">
        <v>55</v>
      </c>
      <c r="D4" s="69" t="s">
        <v>5</v>
      </c>
      <c r="E4" s="69" t="s">
        <v>9</v>
      </c>
      <c r="F4" s="63" t="s">
        <v>20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70" t="s">
        <v>54</v>
      </c>
      <c r="S4" s="71"/>
      <c r="T4" s="72"/>
    </row>
    <row r="5" spans="1:20" ht="27.75" customHeight="1">
      <c r="A5" s="69"/>
      <c r="B5" s="69"/>
      <c r="C5" s="69"/>
      <c r="D5" s="69"/>
      <c r="E5" s="69"/>
      <c r="F5" s="69" t="s">
        <v>6</v>
      </c>
      <c r="G5" s="69"/>
      <c r="H5" s="69"/>
      <c r="I5" s="69" t="s">
        <v>45</v>
      </c>
      <c r="J5" s="69"/>
      <c r="K5" s="69"/>
      <c r="L5" s="69" t="s">
        <v>46</v>
      </c>
      <c r="M5" s="69"/>
      <c r="N5" s="69"/>
      <c r="O5" s="69" t="s">
        <v>47</v>
      </c>
      <c r="P5" s="69"/>
      <c r="Q5" s="69"/>
      <c r="R5" s="73"/>
      <c r="S5" s="74"/>
      <c r="T5" s="75"/>
    </row>
    <row r="6" spans="1:20" ht="27.75" customHeight="1">
      <c r="A6" s="69"/>
      <c r="B6" s="69"/>
      <c r="C6" s="69"/>
      <c r="D6" s="69"/>
      <c r="E6" s="69"/>
      <c r="F6" s="1" t="s">
        <v>0</v>
      </c>
      <c r="G6" s="1" t="s">
        <v>7</v>
      </c>
      <c r="H6" s="7" t="s">
        <v>8</v>
      </c>
      <c r="I6" s="1" t="s">
        <v>0</v>
      </c>
      <c r="J6" s="1" t="s">
        <v>7</v>
      </c>
      <c r="K6" s="7" t="s">
        <v>8</v>
      </c>
      <c r="L6" s="1" t="s">
        <v>0</v>
      </c>
      <c r="M6" s="1" t="s">
        <v>7</v>
      </c>
      <c r="N6" s="7" t="s">
        <v>8</v>
      </c>
      <c r="O6" s="1" t="s">
        <v>0</v>
      </c>
      <c r="P6" s="1" t="s">
        <v>7</v>
      </c>
      <c r="Q6" s="7" t="s">
        <v>8</v>
      </c>
      <c r="R6" s="59" t="s">
        <v>0</v>
      </c>
      <c r="S6" s="59" t="s">
        <v>7</v>
      </c>
      <c r="T6" s="60" t="s">
        <v>54</v>
      </c>
    </row>
    <row r="7" spans="1:20" s="9" customFormat="1" ht="33" customHeight="1">
      <c r="A7" s="8"/>
      <c r="B7" s="8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9" customFormat="1" ht="33" customHeight="1">
      <c r="A8" s="8"/>
      <c r="B8" s="8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9" customFormat="1" ht="33" customHeight="1">
      <c r="A9" s="8"/>
      <c r="B9" s="8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9" customFormat="1" ht="33" customHeight="1">
      <c r="A10" s="8"/>
      <c r="B10" s="8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9" customFormat="1" ht="33" customHeight="1">
      <c r="A11" s="8"/>
      <c r="B11" s="8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9" customFormat="1" ht="33" customHeight="1">
      <c r="A12" s="8"/>
      <c r="B12" s="8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9" customFormat="1" ht="33" customHeight="1">
      <c r="A13" s="8"/>
      <c r="B13" s="8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9" customFormat="1" ht="33" customHeight="1">
      <c r="A14" s="8"/>
      <c r="B14" s="8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9" customFormat="1" ht="33" customHeight="1">
      <c r="A15" s="8"/>
      <c r="B15" s="8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9" customFormat="1" ht="33" customHeight="1">
      <c r="A16" s="8"/>
      <c r="B16" s="8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9" customFormat="1" ht="33" customHeight="1">
      <c r="A17" s="8"/>
      <c r="B17" s="8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9" customFormat="1" ht="33" customHeight="1">
      <c r="A18" s="8"/>
      <c r="B18" s="8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9" customFormat="1" ht="33" customHeight="1">
      <c r="A19" s="8"/>
      <c r="B19" s="8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9" customFormat="1" ht="33" customHeight="1">
      <c r="A20" s="66" t="s">
        <v>42</v>
      </c>
      <c r="B20" s="67"/>
      <c r="C20" s="67"/>
      <c r="D20" s="6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16" ht="25.5" customHeight="1">
      <c r="A21" s="55" t="s">
        <v>48</v>
      </c>
      <c r="H21" s="3"/>
      <c r="I21" s="3"/>
      <c r="J21" s="3"/>
      <c r="K21" s="3"/>
      <c r="L21" s="3"/>
      <c r="M21" s="3"/>
      <c r="N21" s="3"/>
      <c r="O21" s="3"/>
      <c r="P21" s="3"/>
    </row>
    <row r="22" spans="1:5" ht="25.5" customHeight="1">
      <c r="A22" s="55" t="s">
        <v>49</v>
      </c>
      <c r="D22" s="4"/>
      <c r="E22" s="4"/>
    </row>
    <row r="24" ht="21.75">
      <c r="A24" s="53" t="s">
        <v>31</v>
      </c>
    </row>
  </sheetData>
  <sheetProtection/>
  <mergeCells count="15">
    <mergeCell ref="A2:D2"/>
    <mergeCell ref="F5:H5"/>
    <mergeCell ref="A4:A6"/>
    <mergeCell ref="B4:B6"/>
    <mergeCell ref="C4:C6"/>
    <mergeCell ref="A1:T1"/>
    <mergeCell ref="Q2:T2"/>
    <mergeCell ref="F4:Q4"/>
    <mergeCell ref="A20:D20"/>
    <mergeCell ref="D4:D6"/>
    <mergeCell ref="E4:E6"/>
    <mergeCell ref="I5:K5"/>
    <mergeCell ref="L5:N5"/>
    <mergeCell ref="O5:Q5"/>
    <mergeCell ref="R4:T5"/>
  </mergeCells>
  <printOptions horizontalCentered="1"/>
  <pageMargins left="0.5511811023622047" right="0.3937007874015748" top="0.984251968503937" bottom="0.82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32"/>
  <sheetViews>
    <sheetView view="pageBreakPreview" zoomScale="80" zoomScaleNormal="70" zoomScaleSheetLayoutView="80" zoomScalePageLayoutView="0" workbookViewId="0" topLeftCell="A16">
      <selection activeCell="E19" sqref="E19"/>
    </sheetView>
  </sheetViews>
  <sheetFormatPr defaultColWidth="8.796875" defaultRowHeight="14.25"/>
  <cols>
    <col min="1" max="2" width="9.59765625" style="3" customWidth="1"/>
    <col min="3" max="3" width="8.59765625" style="3" customWidth="1"/>
    <col min="4" max="4" width="11.09765625" style="3" customWidth="1"/>
    <col min="5" max="5" width="14.8984375" style="3" customWidth="1"/>
    <col min="6" max="7" width="11.19921875" style="3" customWidth="1"/>
    <col min="8" max="16" width="11.19921875" style="5" customWidth="1"/>
    <col min="17" max="19" width="11.19921875" style="3" customWidth="1"/>
    <col min="20" max="20" width="14" style="3" customWidth="1"/>
    <col min="21" max="16384" width="9" style="3" customWidth="1"/>
  </cols>
  <sheetData>
    <row r="1" ht="27.75" customHeight="1">
      <c r="B1" s="3" t="s">
        <v>21</v>
      </c>
    </row>
    <row r="2" spans="2:9" ht="24.75" customHeight="1">
      <c r="B2" s="82" t="s">
        <v>25</v>
      </c>
      <c r="C2" s="83"/>
      <c r="D2" s="83"/>
      <c r="E2" s="83"/>
      <c r="F2" s="84"/>
      <c r="G2" s="78">
        <v>6000000</v>
      </c>
      <c r="H2" s="78"/>
      <c r="I2" s="6"/>
    </row>
    <row r="3" spans="2:9" ht="24.75" customHeight="1">
      <c r="B3" s="82" t="s">
        <v>26</v>
      </c>
      <c r="C3" s="83"/>
      <c r="D3" s="83"/>
      <c r="E3" s="83"/>
      <c r="F3" s="84"/>
      <c r="G3" s="78">
        <v>2000000</v>
      </c>
      <c r="H3" s="78"/>
      <c r="I3" s="6"/>
    </row>
    <row r="4" spans="2:9" ht="24.75" customHeight="1">
      <c r="B4" s="82" t="s">
        <v>27</v>
      </c>
      <c r="C4" s="83"/>
      <c r="D4" s="83"/>
      <c r="E4" s="83"/>
      <c r="F4" s="84"/>
      <c r="G4" s="78">
        <v>5000000</v>
      </c>
      <c r="H4" s="78"/>
      <c r="I4" s="6"/>
    </row>
    <row r="5" spans="2:9" ht="24.75" customHeight="1">
      <c r="B5" s="82" t="s">
        <v>28</v>
      </c>
      <c r="C5" s="83"/>
      <c r="D5" s="83"/>
      <c r="E5" s="83"/>
      <c r="F5" s="84"/>
      <c r="G5" s="78">
        <v>3000000</v>
      </c>
      <c r="H5" s="78"/>
      <c r="I5" s="6"/>
    </row>
    <row r="6" spans="2:9" ht="24.75" customHeight="1">
      <c r="B6" s="82" t="s">
        <v>29</v>
      </c>
      <c r="C6" s="83"/>
      <c r="D6" s="83"/>
      <c r="E6" s="83"/>
      <c r="F6" s="84"/>
      <c r="G6" s="78">
        <v>12000000</v>
      </c>
      <c r="H6" s="78"/>
      <c r="I6" s="6"/>
    </row>
    <row r="7" spans="2:9" ht="24.75" customHeight="1">
      <c r="B7" s="82" t="s">
        <v>30</v>
      </c>
      <c r="C7" s="83"/>
      <c r="D7" s="83"/>
      <c r="E7" s="83"/>
      <c r="F7" s="84"/>
      <c r="G7" s="78">
        <v>4000000</v>
      </c>
      <c r="H7" s="78"/>
      <c r="I7" s="6"/>
    </row>
    <row r="8" spans="2:9" ht="24.75" customHeight="1">
      <c r="B8" s="63" t="s">
        <v>23</v>
      </c>
      <c r="C8" s="64"/>
      <c r="D8" s="64"/>
      <c r="E8" s="64"/>
      <c r="F8" s="65"/>
      <c r="G8" s="79">
        <f>SUM(G2:I7)</f>
        <v>32000000</v>
      </c>
      <c r="H8" s="79"/>
      <c r="I8" s="6"/>
    </row>
    <row r="9" ht="42" customHeight="1">
      <c r="H9" s="26" t="s">
        <v>24</v>
      </c>
    </row>
    <row r="10" spans="1:20" ht="25.5" customHeight="1">
      <c r="A10" s="61" t="s">
        <v>22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25.5" customHeight="1">
      <c r="A11" s="76" t="s">
        <v>19</v>
      </c>
      <c r="B11" s="76"/>
      <c r="C11" s="76"/>
      <c r="D11" s="76"/>
      <c r="E11" s="2"/>
      <c r="F11" s="2"/>
      <c r="N11" s="3"/>
      <c r="O11" s="110" t="s">
        <v>52</v>
      </c>
      <c r="P11" s="110"/>
      <c r="Q11" s="110"/>
      <c r="R11" s="110"/>
      <c r="S11" s="110"/>
      <c r="T11" s="110"/>
    </row>
    <row r="12" spans="1:20" ht="25.5" customHeight="1" thickBot="1">
      <c r="A12" s="2"/>
      <c r="B12" s="2"/>
      <c r="C12" s="2"/>
      <c r="D12" s="2"/>
      <c r="E12" s="2"/>
      <c r="N12" s="3"/>
      <c r="O12" s="6"/>
      <c r="P12" s="6"/>
      <c r="Q12" s="6"/>
      <c r="R12" s="6"/>
      <c r="S12" s="6"/>
      <c r="T12" s="10" t="s">
        <v>10</v>
      </c>
    </row>
    <row r="13" spans="1:20" ht="27.75" customHeight="1" thickTop="1">
      <c r="A13" s="93" t="s">
        <v>56</v>
      </c>
      <c r="B13" s="80" t="s">
        <v>4</v>
      </c>
      <c r="C13" s="109" t="s">
        <v>55</v>
      </c>
      <c r="D13" s="80" t="s">
        <v>5</v>
      </c>
      <c r="E13" s="111" t="s">
        <v>9</v>
      </c>
      <c r="F13" s="85" t="s">
        <v>20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  <c r="R13" s="103" t="s">
        <v>11</v>
      </c>
      <c r="S13" s="103"/>
      <c r="T13" s="104"/>
    </row>
    <row r="14" spans="1:20" ht="27.75" customHeight="1">
      <c r="A14" s="94"/>
      <c r="B14" s="69"/>
      <c r="C14" s="69"/>
      <c r="D14" s="69"/>
      <c r="E14" s="63"/>
      <c r="F14" s="107" t="s">
        <v>6</v>
      </c>
      <c r="G14" s="108"/>
      <c r="H14" s="73"/>
      <c r="I14" s="94" t="s">
        <v>50</v>
      </c>
      <c r="J14" s="69"/>
      <c r="K14" s="96"/>
      <c r="L14" s="75" t="s">
        <v>53</v>
      </c>
      <c r="M14" s="108"/>
      <c r="N14" s="73"/>
      <c r="O14" s="94" t="s">
        <v>51</v>
      </c>
      <c r="P14" s="69"/>
      <c r="Q14" s="96"/>
      <c r="R14" s="105"/>
      <c r="S14" s="105"/>
      <c r="T14" s="106"/>
    </row>
    <row r="15" spans="1:20" ht="27.75" customHeight="1" thickBot="1">
      <c r="A15" s="95"/>
      <c r="B15" s="81"/>
      <c r="C15" s="81"/>
      <c r="D15" s="81"/>
      <c r="E15" s="112"/>
      <c r="F15" s="29" t="s">
        <v>0</v>
      </c>
      <c r="G15" s="28" t="s">
        <v>7</v>
      </c>
      <c r="H15" s="30" t="s">
        <v>8</v>
      </c>
      <c r="I15" s="27" t="s">
        <v>0</v>
      </c>
      <c r="J15" s="28" t="s">
        <v>7</v>
      </c>
      <c r="K15" s="41" t="s">
        <v>8</v>
      </c>
      <c r="L15" s="38" t="s">
        <v>0</v>
      </c>
      <c r="M15" s="28" t="s">
        <v>7</v>
      </c>
      <c r="N15" s="30" t="s">
        <v>8</v>
      </c>
      <c r="O15" s="27" t="s">
        <v>0</v>
      </c>
      <c r="P15" s="28" t="s">
        <v>7</v>
      </c>
      <c r="Q15" s="41" t="s">
        <v>8</v>
      </c>
      <c r="R15" s="27" t="s">
        <v>0</v>
      </c>
      <c r="S15" s="28" t="s">
        <v>7</v>
      </c>
      <c r="T15" s="41" t="s">
        <v>11</v>
      </c>
    </row>
    <row r="16" spans="1:20" s="9" customFormat="1" ht="33" customHeight="1" thickTop="1">
      <c r="A16" s="90" t="s">
        <v>13</v>
      </c>
      <c r="B16" s="99" t="s">
        <v>14</v>
      </c>
      <c r="C16" s="31" t="s">
        <v>1</v>
      </c>
      <c r="D16" s="31" t="s">
        <v>32</v>
      </c>
      <c r="E16" s="32">
        <v>1000000</v>
      </c>
      <c r="F16" s="33">
        <v>1000000</v>
      </c>
      <c r="G16" s="34"/>
      <c r="H16" s="32">
        <f>+F16+G16</f>
        <v>1000000</v>
      </c>
      <c r="I16" s="42"/>
      <c r="J16" s="34"/>
      <c r="K16" s="43"/>
      <c r="L16" s="39"/>
      <c r="M16" s="34"/>
      <c r="N16" s="32"/>
      <c r="O16" s="42"/>
      <c r="P16" s="34"/>
      <c r="Q16" s="43"/>
      <c r="R16" s="42">
        <f aca="true" t="shared" si="0" ref="R16:T18">+F16+I16+L16+O16</f>
        <v>1000000</v>
      </c>
      <c r="S16" s="34">
        <f t="shared" si="0"/>
        <v>0</v>
      </c>
      <c r="T16" s="43">
        <f t="shared" si="0"/>
        <v>1000000</v>
      </c>
    </row>
    <row r="17" spans="1:20" s="9" customFormat="1" ht="33" customHeight="1">
      <c r="A17" s="91"/>
      <c r="B17" s="100"/>
      <c r="C17" s="11" t="s">
        <v>2</v>
      </c>
      <c r="D17" s="11" t="s">
        <v>33</v>
      </c>
      <c r="E17" s="17">
        <v>5000000</v>
      </c>
      <c r="F17" s="20"/>
      <c r="G17" s="12"/>
      <c r="H17" s="17"/>
      <c r="I17" s="44"/>
      <c r="J17" s="12">
        <v>3000000</v>
      </c>
      <c r="K17" s="45">
        <f>+I17+J17</f>
        <v>3000000</v>
      </c>
      <c r="L17" s="23"/>
      <c r="M17" s="12"/>
      <c r="N17" s="17"/>
      <c r="O17" s="44"/>
      <c r="P17" s="12">
        <v>2000000</v>
      </c>
      <c r="Q17" s="45">
        <f>+O17+P17</f>
        <v>2000000</v>
      </c>
      <c r="R17" s="44">
        <f t="shared" si="0"/>
        <v>0</v>
      </c>
      <c r="S17" s="12">
        <f t="shared" si="0"/>
        <v>5000000</v>
      </c>
      <c r="T17" s="45">
        <f t="shared" si="0"/>
        <v>5000000</v>
      </c>
    </row>
    <row r="18" spans="1:20" s="9" customFormat="1" ht="33" customHeight="1" thickBot="1">
      <c r="A18" s="91"/>
      <c r="B18" s="100"/>
      <c r="C18" s="16" t="s">
        <v>1</v>
      </c>
      <c r="D18" s="16" t="s">
        <v>34</v>
      </c>
      <c r="E18" s="18">
        <v>2000000</v>
      </c>
      <c r="F18" s="21"/>
      <c r="G18" s="13"/>
      <c r="H18" s="18"/>
      <c r="I18" s="50">
        <v>2000000</v>
      </c>
      <c r="J18" s="13"/>
      <c r="K18" s="51">
        <f aca="true" t="shared" si="1" ref="K18:K27">+I18+J18</f>
        <v>2000000</v>
      </c>
      <c r="L18" s="24"/>
      <c r="M18" s="13"/>
      <c r="N18" s="18"/>
      <c r="O18" s="50"/>
      <c r="P18" s="13"/>
      <c r="Q18" s="51"/>
      <c r="R18" s="50">
        <f t="shared" si="0"/>
        <v>2000000</v>
      </c>
      <c r="S18" s="13">
        <f t="shared" si="0"/>
        <v>0</v>
      </c>
      <c r="T18" s="51">
        <f t="shared" si="0"/>
        <v>2000000</v>
      </c>
    </row>
    <row r="19" spans="1:20" s="9" customFormat="1" ht="33" customHeight="1" thickBot="1">
      <c r="A19" s="91"/>
      <c r="B19" s="101"/>
      <c r="C19" s="102" t="s">
        <v>8</v>
      </c>
      <c r="D19" s="89"/>
      <c r="E19" s="35">
        <f>SUM(E16:E18)</f>
        <v>8000000</v>
      </c>
      <c r="F19" s="36"/>
      <c r="G19" s="37"/>
      <c r="H19" s="35"/>
      <c r="I19" s="48"/>
      <c r="J19" s="37"/>
      <c r="K19" s="49"/>
      <c r="L19" s="40"/>
      <c r="M19" s="37"/>
      <c r="N19" s="35"/>
      <c r="O19" s="48"/>
      <c r="P19" s="37"/>
      <c r="Q19" s="49"/>
      <c r="R19" s="48"/>
      <c r="S19" s="37"/>
      <c r="T19" s="49"/>
    </row>
    <row r="20" spans="1:20" s="9" customFormat="1" ht="33" customHeight="1" thickTop="1">
      <c r="A20" s="91"/>
      <c r="B20" s="88" t="s">
        <v>15</v>
      </c>
      <c r="C20" s="14" t="s">
        <v>1</v>
      </c>
      <c r="D20" s="14" t="s">
        <v>35</v>
      </c>
      <c r="E20" s="19">
        <v>2000000</v>
      </c>
      <c r="F20" s="22"/>
      <c r="G20" s="15"/>
      <c r="H20" s="19"/>
      <c r="I20" s="46">
        <v>1000000</v>
      </c>
      <c r="J20" s="15"/>
      <c r="K20" s="47">
        <f t="shared" si="1"/>
        <v>1000000</v>
      </c>
      <c r="L20" s="25"/>
      <c r="M20" s="15"/>
      <c r="N20" s="19"/>
      <c r="O20" s="46">
        <v>1000000</v>
      </c>
      <c r="P20" s="15"/>
      <c r="Q20" s="43">
        <f>+O20+P20</f>
        <v>1000000</v>
      </c>
      <c r="R20" s="46">
        <f>+F20+I20+L20+O20</f>
        <v>2000000</v>
      </c>
      <c r="S20" s="15">
        <f>+G20+J20+M20+P20</f>
        <v>0</v>
      </c>
      <c r="T20" s="47">
        <f aca="true" t="shared" si="2" ref="T20:T27">+H20+K20+N20+Q20</f>
        <v>2000000</v>
      </c>
    </row>
    <row r="21" spans="1:20" s="9" customFormat="1" ht="33" customHeight="1" thickBot="1">
      <c r="A21" s="91"/>
      <c r="B21" s="88"/>
      <c r="C21" s="16" t="s">
        <v>1</v>
      </c>
      <c r="D21" s="16" t="s">
        <v>36</v>
      </c>
      <c r="E21" s="18">
        <v>3000000</v>
      </c>
      <c r="F21" s="21"/>
      <c r="G21" s="13"/>
      <c r="H21" s="18"/>
      <c r="I21" s="50"/>
      <c r="J21" s="13"/>
      <c r="K21" s="51"/>
      <c r="L21" s="24">
        <v>1000000</v>
      </c>
      <c r="M21" s="13"/>
      <c r="N21" s="18">
        <f>+L21+M21</f>
        <v>1000000</v>
      </c>
      <c r="O21" s="50">
        <v>2000000</v>
      </c>
      <c r="P21" s="13"/>
      <c r="Q21" s="51">
        <f>+O21+P21</f>
        <v>2000000</v>
      </c>
      <c r="R21" s="50">
        <f>+F21+I21+L21+O21</f>
        <v>3000000</v>
      </c>
      <c r="S21" s="13">
        <f>+G21+J21+M21+P21</f>
        <v>0</v>
      </c>
      <c r="T21" s="51">
        <f>+H21+K21+N21+Q21</f>
        <v>3000000</v>
      </c>
    </row>
    <row r="22" spans="1:20" s="9" customFormat="1" ht="33" customHeight="1" thickBot="1">
      <c r="A22" s="92"/>
      <c r="B22" s="89"/>
      <c r="C22" s="102" t="s">
        <v>8</v>
      </c>
      <c r="D22" s="89"/>
      <c r="E22" s="35">
        <f>SUM(E20:E21)</f>
        <v>5000000</v>
      </c>
      <c r="F22" s="36"/>
      <c r="G22" s="37"/>
      <c r="H22" s="35"/>
      <c r="I22" s="48"/>
      <c r="J22" s="37"/>
      <c r="K22" s="49"/>
      <c r="L22" s="40"/>
      <c r="M22" s="37"/>
      <c r="N22" s="35"/>
      <c r="O22" s="48"/>
      <c r="P22" s="37"/>
      <c r="Q22" s="49"/>
      <c r="R22" s="48"/>
      <c r="S22" s="37"/>
      <c r="T22" s="49"/>
    </row>
    <row r="23" spans="1:20" s="9" customFormat="1" ht="33" customHeight="1" thickTop="1">
      <c r="A23" s="90" t="s">
        <v>16</v>
      </c>
      <c r="B23" s="99" t="s">
        <v>17</v>
      </c>
      <c r="C23" s="31" t="s">
        <v>1</v>
      </c>
      <c r="D23" s="31" t="s">
        <v>37</v>
      </c>
      <c r="E23" s="32">
        <v>3000000</v>
      </c>
      <c r="F23" s="33"/>
      <c r="G23" s="34"/>
      <c r="H23" s="32"/>
      <c r="I23" s="42"/>
      <c r="J23" s="34"/>
      <c r="K23" s="43"/>
      <c r="L23" s="39"/>
      <c r="M23" s="34"/>
      <c r="N23" s="32"/>
      <c r="O23" s="42">
        <v>3000000</v>
      </c>
      <c r="P23" s="34"/>
      <c r="Q23" s="43">
        <f>+O23+P23</f>
        <v>3000000</v>
      </c>
      <c r="R23" s="42">
        <f aca="true" t="shared" si="3" ref="R23:S25">+F23+I23+L23+O23</f>
        <v>3000000</v>
      </c>
      <c r="S23" s="34">
        <f t="shared" si="3"/>
        <v>0</v>
      </c>
      <c r="T23" s="43">
        <f t="shared" si="2"/>
        <v>3000000</v>
      </c>
    </row>
    <row r="24" spans="1:20" s="9" customFormat="1" ht="33" customHeight="1">
      <c r="A24" s="91"/>
      <c r="B24" s="100"/>
      <c r="C24" s="11" t="s">
        <v>2</v>
      </c>
      <c r="D24" s="11" t="s">
        <v>38</v>
      </c>
      <c r="E24" s="17">
        <v>2000000</v>
      </c>
      <c r="F24" s="20">
        <v>1000000</v>
      </c>
      <c r="G24" s="12"/>
      <c r="H24" s="17">
        <f>+F24+G24</f>
        <v>1000000</v>
      </c>
      <c r="I24" s="44">
        <v>1000000</v>
      </c>
      <c r="J24" s="12"/>
      <c r="K24" s="45">
        <f t="shared" si="1"/>
        <v>1000000</v>
      </c>
      <c r="L24" s="23"/>
      <c r="M24" s="12"/>
      <c r="N24" s="17"/>
      <c r="O24" s="44"/>
      <c r="P24" s="12"/>
      <c r="Q24" s="45"/>
      <c r="R24" s="44">
        <f t="shared" si="3"/>
        <v>2000000</v>
      </c>
      <c r="S24" s="12">
        <f t="shared" si="3"/>
        <v>0</v>
      </c>
      <c r="T24" s="45">
        <f t="shared" si="2"/>
        <v>2000000</v>
      </c>
    </row>
    <row r="25" spans="1:20" s="9" customFormat="1" ht="33" customHeight="1" thickBot="1">
      <c r="A25" s="91"/>
      <c r="B25" s="100"/>
      <c r="C25" s="16" t="s">
        <v>2</v>
      </c>
      <c r="D25" s="16" t="s">
        <v>39</v>
      </c>
      <c r="E25" s="18">
        <v>10000000</v>
      </c>
      <c r="F25" s="21"/>
      <c r="G25" s="13"/>
      <c r="H25" s="18"/>
      <c r="I25" s="50"/>
      <c r="J25" s="13">
        <v>6000000</v>
      </c>
      <c r="K25" s="51">
        <f t="shared" si="1"/>
        <v>6000000</v>
      </c>
      <c r="L25" s="24"/>
      <c r="M25" s="13"/>
      <c r="N25" s="18"/>
      <c r="O25" s="50"/>
      <c r="P25" s="13">
        <v>4000000</v>
      </c>
      <c r="Q25" s="51">
        <f>+O25+P25</f>
        <v>4000000</v>
      </c>
      <c r="R25" s="50">
        <f t="shared" si="3"/>
        <v>0</v>
      </c>
      <c r="S25" s="13">
        <f t="shared" si="3"/>
        <v>10000000</v>
      </c>
      <c r="T25" s="51">
        <f t="shared" si="2"/>
        <v>10000000</v>
      </c>
    </row>
    <row r="26" spans="1:20" s="9" customFormat="1" ht="33" customHeight="1" thickBot="1">
      <c r="A26" s="91"/>
      <c r="B26" s="101"/>
      <c r="C26" s="102" t="s">
        <v>8</v>
      </c>
      <c r="D26" s="89"/>
      <c r="E26" s="35">
        <f>SUM(E23:E25)</f>
        <v>15000000</v>
      </c>
      <c r="F26" s="36"/>
      <c r="G26" s="37"/>
      <c r="H26" s="35"/>
      <c r="I26" s="48"/>
      <c r="J26" s="37"/>
      <c r="K26" s="49"/>
      <c r="L26" s="40"/>
      <c r="M26" s="37"/>
      <c r="N26" s="35"/>
      <c r="O26" s="48"/>
      <c r="P26" s="37"/>
      <c r="Q26" s="49"/>
      <c r="R26" s="48"/>
      <c r="S26" s="37"/>
      <c r="T26" s="49"/>
    </row>
    <row r="27" spans="1:20" s="9" customFormat="1" ht="33" customHeight="1" thickTop="1">
      <c r="A27" s="91"/>
      <c r="B27" s="88" t="s">
        <v>18</v>
      </c>
      <c r="C27" s="14" t="s">
        <v>1</v>
      </c>
      <c r="D27" s="52" t="s">
        <v>40</v>
      </c>
      <c r="E27" s="19">
        <v>1000000</v>
      </c>
      <c r="F27" s="22"/>
      <c r="G27" s="15"/>
      <c r="H27" s="19"/>
      <c r="I27" s="46">
        <v>1000000</v>
      </c>
      <c r="J27" s="15"/>
      <c r="K27" s="47">
        <f t="shared" si="1"/>
        <v>1000000</v>
      </c>
      <c r="L27" s="25"/>
      <c r="M27" s="15"/>
      <c r="N27" s="19"/>
      <c r="O27" s="46"/>
      <c r="P27" s="15"/>
      <c r="Q27" s="47"/>
      <c r="R27" s="46">
        <f>+F27+I27+L27+O27</f>
        <v>1000000</v>
      </c>
      <c r="S27" s="15">
        <f>+G27+J27+M27+P27</f>
        <v>0</v>
      </c>
      <c r="T27" s="47">
        <f t="shared" si="2"/>
        <v>1000000</v>
      </c>
    </row>
    <row r="28" spans="1:20" s="9" customFormat="1" ht="33" customHeight="1" thickBot="1">
      <c r="A28" s="91"/>
      <c r="B28" s="88"/>
      <c r="C28" s="16" t="s">
        <v>1</v>
      </c>
      <c r="D28" s="16" t="s">
        <v>41</v>
      </c>
      <c r="E28" s="18">
        <v>3000000</v>
      </c>
      <c r="F28" s="21"/>
      <c r="G28" s="13"/>
      <c r="H28" s="18"/>
      <c r="I28" s="50">
        <v>1000000</v>
      </c>
      <c r="J28" s="13"/>
      <c r="K28" s="51">
        <f>+I28+J28</f>
        <v>1000000</v>
      </c>
      <c r="L28" s="24">
        <v>1000000</v>
      </c>
      <c r="M28" s="13"/>
      <c r="N28" s="18">
        <f>+L28+M28</f>
        <v>1000000</v>
      </c>
      <c r="O28" s="50">
        <v>1000000</v>
      </c>
      <c r="P28" s="13"/>
      <c r="Q28" s="51">
        <f>+O28+P28</f>
        <v>1000000</v>
      </c>
      <c r="R28" s="50">
        <f>+F28+I28+L28+O28</f>
        <v>3000000</v>
      </c>
      <c r="S28" s="13">
        <f>+G28+J28+M28+P28</f>
        <v>0</v>
      </c>
      <c r="T28" s="51">
        <f>+H28+K28+N28+Q28</f>
        <v>3000000</v>
      </c>
    </row>
    <row r="29" spans="1:20" s="9" customFormat="1" ht="33" customHeight="1" thickBot="1">
      <c r="A29" s="92"/>
      <c r="B29" s="89"/>
      <c r="C29" s="102" t="s">
        <v>8</v>
      </c>
      <c r="D29" s="89"/>
      <c r="E29" s="35">
        <f>SUM(E27:E28)</f>
        <v>4000000</v>
      </c>
      <c r="F29" s="36"/>
      <c r="G29" s="37"/>
      <c r="H29" s="35"/>
      <c r="I29" s="48"/>
      <c r="J29" s="37"/>
      <c r="K29" s="49"/>
      <c r="L29" s="40"/>
      <c r="M29" s="37"/>
      <c r="N29" s="35"/>
      <c r="O29" s="48"/>
      <c r="P29" s="37"/>
      <c r="Q29" s="49"/>
      <c r="R29" s="48"/>
      <c r="S29" s="37"/>
      <c r="T29" s="49"/>
    </row>
    <row r="30" spans="1:20" s="9" customFormat="1" ht="33" customHeight="1" thickBot="1" thickTop="1">
      <c r="A30" s="97" t="s">
        <v>42</v>
      </c>
      <c r="B30" s="98"/>
      <c r="C30" s="98"/>
      <c r="D30" s="89"/>
      <c r="E30" s="54">
        <f>+E19+E22+E26+E29</f>
        <v>32000000</v>
      </c>
      <c r="F30" s="36">
        <f>SUM(F16:F29)</f>
        <v>2000000</v>
      </c>
      <c r="G30" s="37"/>
      <c r="H30" s="35">
        <f>SUM(H16:H29)</f>
        <v>2000000</v>
      </c>
      <c r="I30" s="48">
        <f>SUM(I16:I29)</f>
        <v>6000000</v>
      </c>
      <c r="J30" s="37">
        <f>SUM(J16:J29)</f>
        <v>9000000</v>
      </c>
      <c r="K30" s="49">
        <f>SUM(K16:K29)</f>
        <v>15000000</v>
      </c>
      <c r="L30" s="40">
        <f>SUM(L16:L29)</f>
        <v>2000000</v>
      </c>
      <c r="M30" s="37"/>
      <c r="N30" s="35">
        <f aca="true" t="shared" si="4" ref="N30:T30">SUM(N16:N29)</f>
        <v>2000000</v>
      </c>
      <c r="O30" s="48">
        <f t="shared" si="4"/>
        <v>7000000</v>
      </c>
      <c r="P30" s="37">
        <f t="shared" si="4"/>
        <v>6000000</v>
      </c>
      <c r="Q30" s="49">
        <f t="shared" si="4"/>
        <v>13000000</v>
      </c>
      <c r="R30" s="56">
        <f t="shared" si="4"/>
        <v>17000000</v>
      </c>
      <c r="S30" s="57">
        <f t="shared" si="4"/>
        <v>15000000</v>
      </c>
      <c r="T30" s="58">
        <f t="shared" si="4"/>
        <v>32000000</v>
      </c>
    </row>
    <row r="31" spans="1:20" ht="25.5" customHeight="1" thickTop="1">
      <c r="A31" s="55" t="s">
        <v>48</v>
      </c>
      <c r="H31" s="3"/>
      <c r="I31" s="3"/>
      <c r="J31" s="3"/>
      <c r="K31" s="3"/>
      <c r="L31" s="3"/>
      <c r="M31" s="3"/>
      <c r="N31" s="3"/>
      <c r="O31" s="3"/>
      <c r="P31" s="3"/>
      <c r="Q31" s="9"/>
      <c r="R31" s="9"/>
      <c r="S31" s="9"/>
      <c r="T31" s="9"/>
    </row>
    <row r="32" spans="1:5" ht="25.5" customHeight="1">
      <c r="A32" s="55" t="s">
        <v>49</v>
      </c>
      <c r="D32" s="4"/>
      <c r="E32" s="4"/>
    </row>
  </sheetData>
  <sheetProtection/>
  <mergeCells count="39">
    <mergeCell ref="R13:T14"/>
    <mergeCell ref="F14:H14"/>
    <mergeCell ref="C13:C15"/>
    <mergeCell ref="A11:D11"/>
    <mergeCell ref="A10:T10"/>
    <mergeCell ref="O11:T11"/>
    <mergeCell ref="D13:D15"/>
    <mergeCell ref="E13:E15"/>
    <mergeCell ref="I14:K14"/>
    <mergeCell ref="L14:N14"/>
    <mergeCell ref="A30:D30"/>
    <mergeCell ref="B16:B19"/>
    <mergeCell ref="C19:D19"/>
    <mergeCell ref="C22:D22"/>
    <mergeCell ref="B23:B26"/>
    <mergeCell ref="C26:D26"/>
    <mergeCell ref="C29:D29"/>
    <mergeCell ref="B20:B22"/>
    <mergeCell ref="A16:A22"/>
    <mergeCell ref="G2:H2"/>
    <mergeCell ref="G3:H3"/>
    <mergeCell ref="G4:H4"/>
    <mergeCell ref="G5:H5"/>
    <mergeCell ref="B27:B29"/>
    <mergeCell ref="A23:A29"/>
    <mergeCell ref="B2:F2"/>
    <mergeCell ref="B3:F3"/>
    <mergeCell ref="A13:A15"/>
    <mergeCell ref="G6:H6"/>
    <mergeCell ref="G7:H7"/>
    <mergeCell ref="G8:H8"/>
    <mergeCell ref="B13:B15"/>
    <mergeCell ref="B4:F4"/>
    <mergeCell ref="B5:F5"/>
    <mergeCell ref="B6:F6"/>
    <mergeCell ref="B7:F7"/>
    <mergeCell ref="B8:F8"/>
    <mergeCell ref="F13:Q13"/>
    <mergeCell ref="O14:Q14"/>
  </mergeCells>
  <printOptions horizontalCentered="1"/>
  <pageMargins left="0.5511811023622047" right="0.3937007874015748" top="0.52" bottom="0.23" header="0.5118110236220472" footer="0.18"/>
  <pageSetup fitToHeight="1" fitToWidth="1" horizontalDpi="600" verticalDpi="600" orientation="landscape" paperSize="9" scale="60" r:id="rId1"/>
  <ignoredErrors>
    <ignoredError sqref="C25 D22 C16 D26 C27:C28 C23:C24 D19 C18 C20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019935</dc:creator>
  <cp:keywords/>
  <dc:description/>
  <cp:lastModifiedBy>FINE_User</cp:lastModifiedBy>
  <cp:lastPrinted>2021-09-16T01:34:41Z</cp:lastPrinted>
  <dcterms:created xsi:type="dcterms:W3CDTF">2006-07-03T07:25:54Z</dcterms:created>
  <dcterms:modified xsi:type="dcterms:W3CDTF">2022-06-10T00:31:52Z</dcterms:modified>
  <cp:category/>
  <cp:version/>
  <cp:contentType/>
  <cp:contentStatus/>
</cp:coreProperties>
</file>