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 yWindow="44" windowWidth="6284" windowHeight="9004" tabRatio="898" activeTab="0"/>
  </bookViews>
  <sheets>
    <sheet name="貸付申告書（提出用）" sheetId="1" r:id="rId1"/>
    <sheet name="貸付明細書（提出用）" sheetId="2" r:id="rId2"/>
  </sheets>
  <definedNames>
    <definedName name="_xlnm.Print_Area" localSheetId="0">'貸付申告書（提出用）'!$A$1:$X$39</definedName>
    <definedName name="_xlnm.Print_Area" localSheetId="1">'貸付明細書（提出用）'!$A$1:$O$30</definedName>
  </definedNames>
  <calcPr fullCalcOnLoad="1"/>
</workbook>
</file>

<file path=xl/sharedStrings.xml><?xml version="1.0" encoding="utf-8"?>
<sst xmlns="http://schemas.openxmlformats.org/spreadsheetml/2006/main" count="136" uniqueCount="85">
  <si>
    <t>(あて先）   福岡市長</t>
  </si>
  <si>
    <t>事業所用の床面積</t>
  </si>
  <si>
    <t>人の居住用の床面積</t>
  </si>
  <si>
    <t>延べ共用床面積</t>
  </si>
  <si>
    <t>非課税に係る共用床面積</t>
  </si>
  <si>
    <t>消防用設備等に係る共用床面積</t>
  </si>
  <si>
    <t xml:space="preserve">按分の対象となる床面積  (④-⑤) </t>
  </si>
  <si>
    <t>受付印</t>
  </si>
  <si>
    <t xml:space="preserve"> 注) 事業所用家屋全部について、貸付けを廃止した場合は、標題の「開始、異動」を消して「廃止」の</t>
  </si>
  <si>
    <t>氏 名 又 は 名 称</t>
  </si>
  <si>
    <t>法 人 の 代 表 者 氏 名</t>
  </si>
  <si>
    <t xml:space="preserve">   貸 付 状 況 明 細 書</t>
  </si>
  <si>
    <t xml:space="preserve"> 建 物 の</t>
  </si>
  <si>
    <t xml:space="preserve"> 入居者の氏名(名称）</t>
  </si>
  <si>
    <t>申告事由</t>
  </si>
  <si>
    <t>(室番号)</t>
  </si>
  <si>
    <t xml:space="preserve"> 入居者の住所(所在地）</t>
  </si>
  <si>
    <t>発生年月日</t>
  </si>
  <si>
    <t xml:space="preserve"> 名     称</t>
  </si>
  <si>
    <t>住所又は</t>
  </si>
  <si>
    <t>所在地</t>
  </si>
  <si>
    <t>家屋番号</t>
  </si>
  <si>
    <t>用      途</t>
  </si>
  <si>
    <t xml:space="preserve"> 構 造 ・ 階 数</t>
  </si>
  <si>
    <t xml:space="preserve"> 名             称</t>
  </si>
  <si>
    <t>所　　在　　地</t>
  </si>
  <si>
    <t>⑩</t>
  </si>
  <si>
    <t xml:space="preserve">  文字を記載して下さい。</t>
  </si>
  <si>
    <t xml:space="preserve"> (①+②)  ③</t>
  </si>
  <si>
    <t>㎡</t>
  </si>
  <si>
    <t xml:space="preserve">                               </t>
  </si>
  <si>
    <t>㎡</t>
  </si>
  <si>
    <t>計</t>
  </si>
  <si>
    <t>階</t>
  </si>
  <si>
    <t>頁番号</t>
  </si>
  <si>
    <t xml:space="preserve"> 　　　　　    ①</t>
  </si>
  <si>
    <t>専用床面積</t>
  </si>
  <si>
    <t>貸 付 開 始 ・ 異 動 年 月 日</t>
  </si>
  <si>
    <t>本 店</t>
  </si>
  <si>
    <t>支 店</t>
  </si>
  <si>
    <t xml:space="preserve"> 内線</t>
  </si>
  <si>
    <t>申告者</t>
  </si>
  <si>
    <t>貸付けた事業所用家屋の概要</t>
  </si>
  <si>
    <t>全部が非課税となる床面積</t>
  </si>
  <si>
    <t>１/2が非課税となる床面積</t>
  </si>
  <si>
    <t>防災に関する施設等の床面積</t>
  </si>
  <si>
    <t xml:space="preserve"> ⑦ ～ ⑨ 以外の非課税となる床面積
（法第701条の34第　　項第　　号）</t>
  </si>
  <si>
    <t>専用床面積の
延べ床面積</t>
  </si>
  <si>
    <t>共用床面積の
延べ床面積</t>
  </si>
  <si>
    <t>特定防火対象
物である場合
の消防用設備
等</t>
  </si>
  <si>
    <t>非課税に係
る共用床面
積⑤の内訳</t>
  </si>
  <si>
    <t>この申告に応答する
担当者の氏名等</t>
  </si>
  <si>
    <t xml:space="preserve">家屋の延べ床面積                                 </t>
  </si>
  <si>
    <t>申告書</t>
  </si>
  <si>
    <t>開始
異動</t>
  </si>
  <si>
    <t>福岡市市税条例第９３条の１５</t>
  </si>
  <si>
    <t>第２項
第３項</t>
  </si>
  <si>
    <t>事業所用家屋の貸付</t>
  </si>
  <si>
    <t>（</t>
  </si>
  <si>
    <t>）</t>
  </si>
  <si>
    <t>（</t>
  </si>
  <si>
    <t>の規定により、事業所用家屋の貸付状況等を申告します。</t>
  </si>
  <si>
    <t>①</t>
  </si>
  <si>
    <t>㎡</t>
  </si>
  <si>
    <t>②</t>
  </si>
  <si>
    <t>③</t>
  </si>
  <si>
    <t>④</t>
  </si>
  <si>
    <t>⑤</t>
  </si>
  <si>
    <t>⑥</t>
  </si>
  <si>
    <t>⑦</t>
  </si>
  <si>
    <t>⑧</t>
  </si>
  <si>
    <t>⑨</t>
  </si>
  <si>
    <t>様式第</t>
  </si>
  <si>
    <t>号</t>
  </si>
  <si>
    <t>入・異・出</t>
  </si>
  <si>
    <t>共用部分の按分による加算
床面積　　　②</t>
  </si>
  <si>
    <t>部署：</t>
  </si>
  <si>
    <t>氏名：</t>
  </si>
  <si>
    <t>（　　　）　　　-</t>
  </si>
  <si>
    <t xml:space="preserve"> (ふりがな）</t>
  </si>
  <si>
    <t>(ふりがな）</t>
  </si>
  <si>
    <t>合計（小計）</t>
  </si>
  <si>
    <t>（　　　）　　　-</t>
  </si>
  <si>
    <t>法人番号　　</t>
  </si>
  <si>
    <t>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</si>
</sst>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411]g/&quot;階&quot;"/>
    <numFmt numFmtId="178" formatCode="0_);[Red]\(0\)"/>
    <numFmt numFmtId="179" formatCode="0_);[Red]\(0\)&quot;階&quot;"/>
    <numFmt numFmtId="180" formatCode="0.00_ "/>
    <numFmt numFmtId="181" formatCode="0_ "/>
    <numFmt numFmtId="182" formatCode="#,##0.00_);[Red]\(#,##0.00\)"/>
    <numFmt numFmtId="183" formatCode="[$-411]ggge&quot;年&quot;m&quot;月&quot;d&quot;日&quot;;@"/>
    <numFmt numFmtId="184" formatCode="0_);\(0\)"/>
    <numFmt numFmtId="185" formatCode="[DBNum3][$-411]0"/>
  </numFmts>
  <fonts count="50">
    <font>
      <sz val="11"/>
      <name val="ＭＳ Ｐゴシック"/>
      <family val="3"/>
    </font>
    <font>
      <sz val="6"/>
      <name val="ＭＳ Ｐゴシック"/>
      <family val="3"/>
    </font>
    <font>
      <sz val="12"/>
      <name val="ＭＳ Ｐゴシック"/>
      <family val="3"/>
    </font>
    <font>
      <sz val="11"/>
      <name val="ＭＳ Ｐ明朝"/>
      <family val="1"/>
    </font>
    <font>
      <sz val="12"/>
      <name val="ＭＳ Ｐ明朝"/>
      <family val="1"/>
    </font>
    <font>
      <sz val="12"/>
      <color indexed="13"/>
      <name val="ＭＳ Ｐ明朝"/>
      <family val="1"/>
    </font>
    <font>
      <b/>
      <sz val="12"/>
      <name val="ＭＳ Ｐ明朝"/>
      <family val="1"/>
    </font>
    <font>
      <b/>
      <sz val="18"/>
      <name val="ＭＳ Ｐ明朝"/>
      <family val="1"/>
    </font>
    <font>
      <b/>
      <sz val="19"/>
      <name val="ＭＳ Ｐ明朝"/>
      <family val="1"/>
    </font>
    <font>
      <sz val="9"/>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14"/>
      <name val="HG丸ｺﾞｼｯｸM-PRO"/>
      <family val="3"/>
    </font>
    <font>
      <b/>
      <sz val="14"/>
      <color indexed="8"/>
      <name val="ＭＳ Ｐゴシック"/>
      <family val="3"/>
    </font>
    <font>
      <u val="single"/>
      <sz val="11"/>
      <color indexed="8"/>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color indexed="63"/>
      </right>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medium"/>
    </border>
    <border>
      <left>
        <color indexed="63"/>
      </left>
      <right style="medium"/>
      <top style="thin"/>
      <bottom style="medium"/>
    </border>
    <border>
      <left style="medium"/>
      <right>
        <color indexed="63"/>
      </right>
      <top>
        <color indexed="63"/>
      </top>
      <bottom style="medium"/>
    </border>
    <border>
      <left style="medium"/>
      <right style="thin"/>
      <top style="medium"/>
      <bottom>
        <color indexed="63"/>
      </bottom>
    </border>
    <border>
      <left style="thin"/>
      <right style="medium"/>
      <top style="medium"/>
      <bottom style="dotted"/>
    </border>
    <border>
      <left style="medium"/>
      <right style="thin"/>
      <top>
        <color indexed="63"/>
      </top>
      <bottom style="thin"/>
    </border>
    <border>
      <left style="thin"/>
      <right style="medium"/>
      <top>
        <color indexed="63"/>
      </top>
      <bottom style="thin"/>
    </border>
    <border>
      <left>
        <color indexed="63"/>
      </left>
      <right style="thin"/>
      <top>
        <color indexed="63"/>
      </top>
      <bottom>
        <color indexed="63"/>
      </bottom>
    </border>
    <border>
      <left style="thin"/>
      <right style="medium"/>
      <top style="thin"/>
      <bottom style="dotted"/>
    </border>
    <border>
      <left style="medium"/>
      <right>
        <color indexed="63"/>
      </right>
      <top style="thin"/>
      <bottom>
        <color indexed="63"/>
      </bottom>
    </border>
    <border>
      <left>
        <color indexed="63"/>
      </left>
      <right style="thin"/>
      <top>
        <color indexed="63"/>
      </top>
      <bottom style="medium"/>
    </border>
    <border>
      <left style="thin"/>
      <right>
        <color indexed="63"/>
      </right>
      <top style="thin"/>
      <bottom style="thin"/>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color indexed="63"/>
      </right>
      <top style="thin"/>
      <bottom style="dotted"/>
    </border>
    <border>
      <left style="medium"/>
      <right style="thin"/>
      <top style="thin"/>
      <bottom>
        <color indexed="63"/>
      </bottom>
    </border>
    <border>
      <left style="thin"/>
      <right style="thin"/>
      <top style="thin"/>
      <bottom>
        <color indexed="63"/>
      </bottom>
    </border>
    <border>
      <left style="thin"/>
      <right style="thin"/>
      <top>
        <color indexed="63"/>
      </top>
      <bottom style="medium"/>
    </border>
    <border diagonalUp="1">
      <left style="thin"/>
      <right style="medium"/>
      <top style="thin"/>
      <bottom>
        <color indexed="63"/>
      </bottom>
      <diagonal style="thin"/>
    </border>
    <border diagonalUp="1">
      <left style="thin"/>
      <right style="medium"/>
      <top>
        <color indexed="63"/>
      </top>
      <bottom style="medium"/>
      <diagonal style="thin"/>
    </border>
    <border>
      <left>
        <color indexed="63"/>
      </left>
      <right>
        <color indexed="63"/>
      </right>
      <top style="dotted"/>
      <bottom style="thin"/>
    </border>
    <border>
      <left>
        <color indexed="63"/>
      </left>
      <right>
        <color indexed="63"/>
      </right>
      <top style="medium"/>
      <bottom style="dotted"/>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32">
    <xf numFmtId="0" fontId="0" fillId="0" borderId="0" xfId="0" applyAlignment="1">
      <alignment/>
    </xf>
    <xf numFmtId="0" fontId="4" fillId="33" borderId="10"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0" xfId="0" applyFont="1" applyFill="1" applyAlignment="1">
      <alignment vertical="center"/>
    </xf>
    <xf numFmtId="0" fontId="4" fillId="33" borderId="13" xfId="0" applyFont="1" applyFill="1" applyBorder="1" applyAlignment="1">
      <alignment vertical="center"/>
    </xf>
    <xf numFmtId="0" fontId="4" fillId="33" borderId="0" xfId="0" applyFont="1" applyFill="1" applyBorder="1" applyAlignment="1">
      <alignment vertical="center"/>
    </xf>
    <xf numFmtId="0" fontId="4" fillId="33" borderId="14" xfId="0" applyFont="1" applyFill="1" applyBorder="1" applyAlignment="1">
      <alignment vertical="center"/>
    </xf>
    <xf numFmtId="0" fontId="3" fillId="33" borderId="0" xfId="0" applyFont="1" applyFill="1" applyBorder="1" applyAlignment="1">
      <alignment vertical="top"/>
    </xf>
    <xf numFmtId="0" fontId="8" fillId="33" borderId="0" xfId="0" applyFont="1" applyFill="1" applyBorder="1" applyAlignment="1">
      <alignment vertical="center"/>
    </xf>
    <xf numFmtId="0" fontId="8" fillId="33" borderId="0" xfId="0" applyFont="1" applyFill="1" applyBorder="1" applyAlignment="1">
      <alignment horizontal="right" vertical="center"/>
    </xf>
    <xf numFmtId="0" fontId="3" fillId="33" borderId="0" xfId="0" applyFont="1" applyFill="1" applyBorder="1" applyAlignment="1">
      <alignment horizontal="center" vertical="center"/>
    </xf>
    <xf numFmtId="0" fontId="3" fillId="33" borderId="0" xfId="0" applyFont="1" applyFill="1" applyBorder="1" applyAlignment="1">
      <alignment horizont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2" fillId="33" borderId="20"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24" xfId="0" applyFont="1" applyFill="1" applyBorder="1" applyAlignment="1">
      <alignment vertical="center"/>
    </xf>
    <xf numFmtId="0" fontId="4" fillId="33" borderId="15" xfId="0" applyFont="1" applyFill="1" applyBorder="1" applyAlignment="1">
      <alignment horizontal="center" vertical="center"/>
    </xf>
    <xf numFmtId="0" fontId="4" fillId="33" borderId="25" xfId="0" applyFont="1" applyFill="1" applyBorder="1" applyAlignment="1">
      <alignment vertical="center"/>
    </xf>
    <xf numFmtId="0" fontId="4" fillId="33" borderId="0" xfId="0" applyFont="1" applyFill="1" applyBorder="1" applyAlignment="1">
      <alignment horizontal="right" vertical="center"/>
    </xf>
    <xf numFmtId="0" fontId="5" fillId="33" borderId="0" xfId="0" applyFont="1" applyFill="1" applyBorder="1" applyAlignment="1">
      <alignment vertical="center"/>
    </xf>
    <xf numFmtId="0" fontId="4" fillId="33" borderId="18"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18" xfId="0" applyFont="1" applyFill="1" applyBorder="1" applyAlignment="1">
      <alignment horizontal="left" vertical="center" shrinkToFit="1"/>
    </xf>
    <xf numFmtId="0" fontId="4" fillId="33" borderId="27" xfId="0" applyFont="1" applyFill="1" applyBorder="1" applyAlignment="1">
      <alignment horizontal="center" vertical="center"/>
    </xf>
    <xf numFmtId="0" fontId="4" fillId="33" borderId="21" xfId="0" applyFont="1" applyFill="1" applyBorder="1" applyAlignment="1">
      <alignment horizontal="center" vertical="top"/>
    </xf>
    <xf numFmtId="0" fontId="4" fillId="33" borderId="21"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26" xfId="0" applyFont="1" applyFill="1" applyBorder="1" applyAlignment="1">
      <alignment vertical="center"/>
    </xf>
    <xf numFmtId="0" fontId="4" fillId="33" borderId="30"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32" xfId="0" applyFont="1" applyFill="1" applyBorder="1" applyAlignment="1">
      <alignment vertical="center"/>
    </xf>
    <xf numFmtId="0" fontId="4" fillId="33" borderId="0" xfId="0" applyFont="1" applyFill="1" applyAlignment="1">
      <alignment/>
    </xf>
    <xf numFmtId="0" fontId="4" fillId="33" borderId="0" xfId="0" applyFont="1" applyFill="1" applyBorder="1" applyAlignment="1">
      <alignment/>
    </xf>
    <xf numFmtId="0" fontId="4" fillId="33" borderId="0" xfId="0" applyFont="1" applyFill="1" applyAlignment="1">
      <alignment horizontal="center" vertical="center"/>
    </xf>
    <xf numFmtId="0" fontId="7" fillId="33" borderId="0" xfId="0" applyFont="1" applyFill="1" applyAlignment="1">
      <alignment horizontal="left" vertical="top"/>
    </xf>
    <xf numFmtId="0" fontId="4" fillId="33" borderId="33" xfId="0" applyFont="1" applyFill="1" applyBorder="1" applyAlignment="1">
      <alignment horizontal="center" vertical="center"/>
    </xf>
    <xf numFmtId="0" fontId="4" fillId="33" borderId="11" xfId="0" applyFont="1" applyFill="1" applyBorder="1" applyAlignment="1">
      <alignment horizontal="center" vertical="center"/>
    </xf>
    <xf numFmtId="0" fontId="2" fillId="33" borderId="11" xfId="0" applyFont="1" applyFill="1" applyBorder="1" applyAlignment="1">
      <alignment vertical="center"/>
    </xf>
    <xf numFmtId="0" fontId="4" fillId="33" borderId="34" xfId="0" applyFont="1" applyFill="1" applyBorder="1" applyAlignment="1">
      <alignment horizontal="center" vertical="center"/>
    </xf>
    <xf numFmtId="0" fontId="9" fillId="33" borderId="35" xfId="0" applyFont="1" applyFill="1" applyBorder="1" applyAlignment="1">
      <alignment horizontal="center" vertical="center"/>
    </xf>
    <xf numFmtId="0" fontId="2" fillId="33" borderId="18" xfId="0" applyFont="1" applyFill="1" applyBorder="1" applyAlignment="1">
      <alignment vertical="center"/>
    </xf>
    <xf numFmtId="0" fontId="4" fillId="33" borderId="36" xfId="0" applyFont="1" applyFill="1" applyBorder="1" applyAlignment="1">
      <alignment horizontal="center" vertical="center"/>
    </xf>
    <xf numFmtId="179" fontId="6" fillId="33" borderId="23" xfId="0" applyNumberFormat="1" applyFont="1" applyFill="1" applyBorder="1" applyAlignment="1">
      <alignment horizontal="right" vertical="center" shrinkToFit="1"/>
    </xf>
    <xf numFmtId="0" fontId="4" fillId="33" borderId="23" xfId="0" applyFont="1" applyFill="1" applyBorder="1" applyAlignment="1">
      <alignment horizontal="left" vertical="center" shrinkToFit="1"/>
    </xf>
    <xf numFmtId="176" fontId="4" fillId="33" borderId="37" xfId="0" applyNumberFormat="1" applyFont="1" applyFill="1" applyBorder="1" applyAlignment="1">
      <alignment vertical="center"/>
    </xf>
    <xf numFmtId="176" fontId="4" fillId="33" borderId="28" xfId="0" applyNumberFormat="1" applyFont="1" applyFill="1" applyBorder="1" applyAlignment="1">
      <alignment vertical="center"/>
    </xf>
    <xf numFmtId="0" fontId="4" fillId="33" borderId="38" xfId="0" applyFont="1" applyFill="1" applyBorder="1" applyAlignment="1">
      <alignment horizontal="center" vertical="center"/>
    </xf>
    <xf numFmtId="0" fontId="0" fillId="33" borderId="13" xfId="0" applyFill="1" applyBorder="1" applyAlignment="1">
      <alignment/>
    </xf>
    <xf numFmtId="179" fontId="6" fillId="33" borderId="18" xfId="0" applyNumberFormat="1" applyFont="1" applyFill="1" applyBorder="1" applyAlignment="1">
      <alignment horizontal="right" vertical="center" shrinkToFit="1"/>
    </xf>
    <xf numFmtId="176" fontId="4" fillId="33" borderId="26" xfId="0" applyNumberFormat="1" applyFont="1" applyFill="1" applyBorder="1" applyAlignment="1">
      <alignment horizontal="center" vertical="center"/>
    </xf>
    <xf numFmtId="57" fontId="4" fillId="33" borderId="36" xfId="0" applyNumberFormat="1" applyFont="1" applyFill="1" applyBorder="1" applyAlignment="1">
      <alignment horizontal="center" vertical="center"/>
    </xf>
    <xf numFmtId="0" fontId="4" fillId="33" borderId="13" xfId="0" applyFont="1" applyFill="1" applyBorder="1" applyAlignment="1">
      <alignment vertical="top" textRotation="255"/>
    </xf>
    <xf numFmtId="179" fontId="6" fillId="33" borderId="23" xfId="0" applyNumberFormat="1" applyFont="1" applyFill="1" applyBorder="1" applyAlignment="1">
      <alignment horizontal="right" vertical="center"/>
    </xf>
    <xf numFmtId="176" fontId="4" fillId="33" borderId="37" xfId="0" applyNumberFormat="1" applyFont="1" applyFill="1" applyBorder="1" applyAlignment="1">
      <alignment horizontal="center" vertical="center"/>
    </xf>
    <xf numFmtId="176" fontId="4" fillId="33" borderId="0" xfId="0" applyNumberFormat="1" applyFont="1" applyFill="1" applyBorder="1" applyAlignment="1">
      <alignment horizontal="center" vertical="center"/>
    </xf>
    <xf numFmtId="0" fontId="4" fillId="33" borderId="0" xfId="0" applyFont="1" applyFill="1" applyBorder="1" applyAlignment="1">
      <alignment horizontal="left" vertical="center" shrinkToFit="1"/>
    </xf>
    <xf numFmtId="0" fontId="4" fillId="33" borderId="39" xfId="0" applyFont="1" applyFill="1" applyBorder="1" applyAlignment="1">
      <alignment horizontal="center" vertical="center"/>
    </xf>
    <xf numFmtId="176" fontId="4" fillId="33" borderId="23" xfId="0" applyNumberFormat="1" applyFont="1" applyFill="1" applyBorder="1" applyAlignment="1">
      <alignment vertical="center"/>
    </xf>
    <xf numFmtId="0" fontId="4" fillId="33" borderId="32" xfId="0" applyFont="1" applyFill="1" applyBorder="1" applyAlignment="1">
      <alignment horizontal="center" vertical="center"/>
    </xf>
    <xf numFmtId="176" fontId="4" fillId="33" borderId="40" xfId="0" applyNumberFormat="1" applyFont="1" applyFill="1" applyBorder="1" applyAlignment="1">
      <alignment horizontal="center" vertical="center"/>
    </xf>
    <xf numFmtId="0" fontId="8" fillId="33" borderId="0" xfId="0" applyFont="1" applyFill="1" applyBorder="1" applyAlignment="1">
      <alignment horizontal="center" vertical="center" wrapText="1"/>
    </xf>
    <xf numFmtId="0" fontId="8" fillId="33" borderId="0" xfId="0" applyFont="1" applyFill="1" applyBorder="1" applyAlignment="1">
      <alignment horizontal="center" vertical="center"/>
    </xf>
    <xf numFmtId="0" fontId="4" fillId="33" borderId="17" xfId="0" applyFont="1" applyFill="1" applyBorder="1" applyAlignment="1">
      <alignment vertical="center"/>
    </xf>
    <xf numFmtId="0" fontId="0" fillId="33" borderId="18" xfId="0" applyFill="1" applyBorder="1" applyAlignment="1">
      <alignment vertical="center"/>
    </xf>
    <xf numFmtId="0" fontId="10" fillId="33" borderId="16" xfId="0" applyFont="1" applyFill="1" applyBorder="1" applyAlignment="1">
      <alignment vertical="center"/>
    </xf>
    <xf numFmtId="0" fontId="4" fillId="33" borderId="41" xfId="0" applyFont="1" applyFill="1" applyBorder="1" applyAlignment="1">
      <alignment vertical="center" shrinkToFit="1"/>
    </xf>
    <xf numFmtId="0" fontId="0" fillId="33" borderId="20" xfId="0" applyFill="1" applyBorder="1" applyAlignment="1">
      <alignment vertical="center" shrinkToFit="1"/>
    </xf>
    <xf numFmtId="0" fontId="4" fillId="33" borderId="41" xfId="0" applyFont="1" applyFill="1" applyBorder="1" applyAlignment="1">
      <alignment vertical="center"/>
    </xf>
    <xf numFmtId="0" fontId="4" fillId="33" borderId="20" xfId="0" applyFont="1" applyFill="1" applyBorder="1" applyAlignment="1">
      <alignment vertical="center"/>
    </xf>
    <xf numFmtId="0" fontId="4" fillId="33" borderId="41" xfId="0" applyFont="1" applyFill="1" applyBorder="1" applyAlignment="1">
      <alignment horizontal="left" vertical="center" shrinkToFit="1"/>
    </xf>
    <xf numFmtId="0" fontId="4" fillId="33" borderId="20" xfId="0" applyFont="1" applyFill="1" applyBorder="1" applyAlignment="1">
      <alignment horizontal="left" vertical="center" shrinkToFit="1"/>
    </xf>
    <xf numFmtId="0" fontId="4" fillId="33" borderId="27" xfId="0" applyFont="1" applyFill="1" applyBorder="1" applyAlignment="1">
      <alignment horizontal="left" vertical="center" shrinkToFit="1"/>
    </xf>
    <xf numFmtId="182" fontId="4" fillId="33" borderId="41" xfId="0" applyNumberFormat="1" applyFont="1" applyFill="1" applyBorder="1" applyAlignment="1">
      <alignment horizontal="right" vertical="center"/>
    </xf>
    <xf numFmtId="182" fontId="0" fillId="33" borderId="20" xfId="0" applyNumberFormat="1" applyFill="1" applyBorder="1" applyAlignment="1">
      <alignment horizontal="right" vertical="center"/>
    </xf>
    <xf numFmtId="182" fontId="4" fillId="33" borderId="41" xfId="0" applyNumberFormat="1" applyFont="1" applyFill="1" applyBorder="1" applyAlignment="1">
      <alignment vertical="center"/>
    </xf>
    <xf numFmtId="182" fontId="0" fillId="33" borderId="20" xfId="0" applyNumberFormat="1" applyFill="1" applyBorder="1" applyAlignment="1">
      <alignment vertical="center"/>
    </xf>
    <xf numFmtId="0" fontId="4" fillId="33" borderId="41" xfId="0" applyFont="1" applyFill="1" applyBorder="1" applyAlignment="1">
      <alignment horizontal="center" vertical="center"/>
    </xf>
    <xf numFmtId="0" fontId="0" fillId="33" borderId="27" xfId="0" applyFill="1" applyBorder="1" applyAlignment="1">
      <alignment horizontal="center" vertical="center"/>
    </xf>
    <xf numFmtId="0" fontId="4" fillId="33" borderId="20" xfId="0" applyFont="1" applyFill="1" applyBorder="1" applyAlignment="1">
      <alignment horizontal="center" vertical="center"/>
    </xf>
    <xf numFmtId="0" fontId="4" fillId="33" borderId="27" xfId="0" applyFont="1" applyFill="1" applyBorder="1" applyAlignment="1">
      <alignment horizontal="center" vertical="center"/>
    </xf>
    <xf numFmtId="49" fontId="4" fillId="33" borderId="41" xfId="0" applyNumberFormat="1" applyFont="1" applyFill="1" applyBorder="1" applyAlignment="1">
      <alignment horizontal="center" vertical="center"/>
    </xf>
    <xf numFmtId="49" fontId="0" fillId="33" borderId="20" xfId="0" applyNumberFormat="1" applyFill="1" applyBorder="1" applyAlignment="1">
      <alignment vertical="center"/>
    </xf>
    <xf numFmtId="49" fontId="0" fillId="33" borderId="21" xfId="0" applyNumberFormat="1" applyFill="1" applyBorder="1" applyAlignment="1">
      <alignment vertical="center"/>
    </xf>
    <xf numFmtId="0" fontId="4" fillId="33" borderId="33" xfId="0" applyFont="1" applyFill="1" applyBorder="1" applyAlignment="1">
      <alignment horizontal="center" vertical="distributed" textRotation="255" indent="3"/>
    </xf>
    <xf numFmtId="0" fontId="4" fillId="33" borderId="42" xfId="0" applyFont="1" applyFill="1" applyBorder="1" applyAlignment="1">
      <alignment horizontal="center" vertical="distributed" textRotation="255" indent="3"/>
    </xf>
    <xf numFmtId="0" fontId="4" fillId="33" borderId="43" xfId="0" applyFont="1" applyFill="1" applyBorder="1" applyAlignment="1">
      <alignment horizontal="center" vertical="distributed" textRotation="255" indent="3"/>
    </xf>
    <xf numFmtId="0" fontId="4" fillId="33" borderId="23" xfId="0" applyFont="1" applyFill="1" applyBorder="1" applyAlignment="1">
      <alignment vertical="center" wrapText="1"/>
    </xf>
    <xf numFmtId="0" fontId="4" fillId="33" borderId="23" xfId="0" applyFont="1" applyFill="1" applyBorder="1" applyAlignment="1">
      <alignment vertical="center"/>
    </xf>
    <xf numFmtId="0" fontId="4" fillId="33" borderId="15" xfId="0" applyFont="1" applyFill="1" applyBorder="1" applyAlignment="1">
      <alignment vertical="center"/>
    </xf>
    <xf numFmtId="58" fontId="6" fillId="33" borderId="44" xfId="0" applyNumberFormat="1" applyFont="1" applyFill="1" applyBorder="1" applyAlignment="1">
      <alignment horizontal="center" vertical="center"/>
    </xf>
    <xf numFmtId="58" fontId="6" fillId="33" borderId="45" xfId="0" applyNumberFormat="1" applyFont="1" applyFill="1" applyBorder="1" applyAlignment="1">
      <alignment horizontal="center" vertical="center"/>
    </xf>
    <xf numFmtId="0" fontId="0" fillId="33" borderId="45" xfId="0" applyFill="1" applyBorder="1" applyAlignment="1">
      <alignment vertical="center"/>
    </xf>
    <xf numFmtId="0" fontId="0" fillId="33" borderId="46" xfId="0" applyFill="1" applyBorder="1" applyAlignment="1">
      <alignment vertical="center"/>
    </xf>
    <xf numFmtId="0" fontId="0" fillId="33" borderId="22" xfId="0" applyFill="1" applyBorder="1" applyAlignment="1">
      <alignment vertical="center"/>
    </xf>
    <xf numFmtId="0" fontId="9" fillId="33" borderId="16" xfId="0" applyFont="1" applyFill="1" applyBorder="1" applyAlignment="1">
      <alignment horizontal="left" vertical="center" shrinkToFit="1"/>
    </xf>
    <xf numFmtId="0" fontId="9" fillId="33" borderId="11" xfId="0" applyFont="1" applyFill="1" applyBorder="1" applyAlignment="1">
      <alignment horizontal="left" vertical="center" shrinkToFit="1"/>
    </xf>
    <xf numFmtId="0" fontId="9" fillId="33" borderId="47" xfId="0" applyFont="1" applyFill="1" applyBorder="1" applyAlignment="1">
      <alignment horizontal="left" vertical="center" shrinkToFit="1"/>
    </xf>
    <xf numFmtId="0" fontId="10" fillId="33" borderId="48" xfId="0" applyFont="1" applyFill="1" applyBorder="1" applyAlignment="1">
      <alignment vertical="center"/>
    </xf>
    <xf numFmtId="0" fontId="9" fillId="33" borderId="16" xfId="0" applyFont="1" applyFill="1" applyBorder="1" applyAlignment="1">
      <alignment horizontal="center"/>
    </xf>
    <xf numFmtId="0" fontId="9" fillId="33" borderId="11" xfId="0" applyFont="1" applyFill="1" applyBorder="1" applyAlignment="1">
      <alignment horizontal="center"/>
    </xf>
    <xf numFmtId="0" fontId="9" fillId="33" borderId="47" xfId="0" applyFont="1" applyFill="1" applyBorder="1" applyAlignment="1">
      <alignment horizont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48" xfId="0" applyFont="1" applyFill="1" applyBorder="1" applyAlignment="1">
      <alignment vertical="center"/>
    </xf>
    <xf numFmtId="0" fontId="0" fillId="33" borderId="23" xfId="0" applyFill="1" applyBorder="1" applyAlignment="1">
      <alignment vertical="center"/>
    </xf>
    <xf numFmtId="0" fontId="4" fillId="33" borderId="44" xfId="0" applyFont="1" applyFill="1" applyBorder="1" applyAlignment="1">
      <alignment horizontal="center" vertical="center"/>
    </xf>
    <xf numFmtId="0" fontId="0" fillId="33" borderId="45" xfId="0" applyFill="1" applyBorder="1" applyAlignment="1">
      <alignment horizontal="center" vertical="center"/>
    </xf>
    <xf numFmtId="0" fontId="4" fillId="33" borderId="17" xfId="0" applyFont="1" applyFill="1" applyBorder="1" applyAlignment="1">
      <alignment horizontal="left" vertical="center" shrinkToFit="1"/>
    </xf>
    <xf numFmtId="0" fontId="4" fillId="33" borderId="18" xfId="0" applyFont="1" applyFill="1" applyBorder="1" applyAlignment="1">
      <alignment horizontal="left" vertical="center" shrinkToFit="1"/>
    </xf>
    <xf numFmtId="0" fontId="4" fillId="33" borderId="26" xfId="0" applyFont="1" applyFill="1" applyBorder="1" applyAlignment="1">
      <alignment horizontal="left" vertical="center" shrinkToFit="1"/>
    </xf>
    <xf numFmtId="0" fontId="4" fillId="33" borderId="0"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24" xfId="0" applyFont="1" applyFill="1" applyBorder="1" applyAlignment="1">
      <alignment vertical="center"/>
    </xf>
    <xf numFmtId="0" fontId="0" fillId="33" borderId="15" xfId="0" applyFill="1" applyBorder="1" applyAlignment="1">
      <alignment vertical="center"/>
    </xf>
    <xf numFmtId="0" fontId="4" fillId="33" borderId="23" xfId="0" applyFont="1" applyFill="1" applyBorder="1" applyAlignment="1">
      <alignment horizontal="distributed" vertical="center"/>
    </xf>
    <xf numFmtId="0" fontId="4" fillId="33" borderId="18" xfId="0" applyFont="1" applyFill="1" applyBorder="1" applyAlignment="1">
      <alignment horizontal="distributed" vertical="center"/>
    </xf>
    <xf numFmtId="0" fontId="4" fillId="33" borderId="33" xfId="0" applyFont="1" applyFill="1" applyBorder="1" applyAlignment="1">
      <alignment horizontal="center" vertical="distributed" textRotation="255" indent="1"/>
    </xf>
    <xf numFmtId="0" fontId="4" fillId="33" borderId="42" xfId="0" applyFont="1" applyFill="1" applyBorder="1" applyAlignment="1">
      <alignment horizontal="center" vertical="distributed" textRotation="255" indent="1"/>
    </xf>
    <xf numFmtId="0" fontId="4" fillId="33" borderId="43" xfId="0" applyFont="1" applyFill="1" applyBorder="1" applyAlignment="1">
      <alignment horizontal="center" vertical="distributed" textRotation="255" indent="1"/>
    </xf>
    <xf numFmtId="0" fontId="4" fillId="33" borderId="23"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48" xfId="0" applyFont="1" applyFill="1" applyBorder="1" applyAlignment="1">
      <alignment horizontal="left" vertical="center" wrapText="1"/>
    </xf>
    <xf numFmtId="0" fontId="4" fillId="33" borderId="28"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0"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20" xfId="0" applyFont="1" applyFill="1" applyBorder="1" applyAlignment="1">
      <alignment horizontal="left" vertical="center" indent="1"/>
    </xf>
    <xf numFmtId="0" fontId="4" fillId="33" borderId="16" xfId="0" applyFont="1" applyFill="1" applyBorder="1" applyAlignment="1">
      <alignment horizontal="center"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7" xfId="0" applyFill="1" applyBorder="1" applyAlignment="1">
      <alignment vertical="center"/>
    </xf>
    <xf numFmtId="0" fontId="4" fillId="33" borderId="47" xfId="0" applyFont="1" applyFill="1" applyBorder="1" applyAlignment="1">
      <alignment horizontal="center" vertical="center"/>
    </xf>
    <xf numFmtId="182" fontId="4" fillId="33" borderId="49" xfId="0" applyNumberFormat="1" applyFont="1" applyFill="1" applyBorder="1" applyAlignment="1">
      <alignment horizontal="right" vertical="center"/>
    </xf>
    <xf numFmtId="182" fontId="0" fillId="33" borderId="50" xfId="0" applyNumberFormat="1" applyFill="1" applyBorder="1" applyAlignment="1">
      <alignment horizontal="right" vertical="center"/>
    </xf>
    <xf numFmtId="0" fontId="4" fillId="33" borderId="41" xfId="0" applyFont="1" applyFill="1" applyBorder="1" applyAlignment="1">
      <alignment vertical="center" wrapText="1"/>
    </xf>
    <xf numFmtId="0" fontId="4" fillId="33" borderId="20"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48" xfId="0" applyFont="1" applyFill="1" applyBorder="1" applyAlignment="1">
      <alignment vertical="center" wrapText="1"/>
    </xf>
    <xf numFmtId="0" fontId="4" fillId="33" borderId="28" xfId="0" applyFont="1" applyFill="1" applyBorder="1" applyAlignment="1">
      <alignment vertical="center"/>
    </xf>
    <xf numFmtId="0" fontId="4" fillId="33" borderId="19" xfId="0" applyFont="1" applyFill="1" applyBorder="1" applyAlignment="1">
      <alignment vertical="center"/>
    </xf>
    <xf numFmtId="0" fontId="4" fillId="33" borderId="0" xfId="0" applyFont="1" applyFill="1" applyBorder="1" applyAlignment="1">
      <alignment vertical="center"/>
    </xf>
    <xf numFmtId="0" fontId="4" fillId="33" borderId="37" xfId="0" applyFont="1" applyFill="1" applyBorder="1" applyAlignment="1">
      <alignment vertical="center"/>
    </xf>
    <xf numFmtId="0" fontId="4" fillId="33" borderId="18" xfId="0" applyFont="1" applyFill="1" applyBorder="1" applyAlignment="1">
      <alignment vertical="center"/>
    </xf>
    <xf numFmtId="0" fontId="4" fillId="33" borderId="26" xfId="0" applyFont="1" applyFill="1" applyBorder="1" applyAlignment="1">
      <alignment vertical="center"/>
    </xf>
    <xf numFmtId="0" fontId="4" fillId="33" borderId="28" xfId="0" applyFont="1" applyFill="1" applyBorder="1" applyAlignment="1">
      <alignment vertical="center" wrapText="1"/>
    </xf>
    <xf numFmtId="0" fontId="4" fillId="33" borderId="17" xfId="0" applyFont="1" applyFill="1" applyBorder="1" applyAlignment="1">
      <alignment vertical="center" wrapText="1"/>
    </xf>
    <xf numFmtId="0" fontId="4" fillId="33" borderId="26" xfId="0" applyFont="1" applyFill="1" applyBorder="1" applyAlignment="1">
      <alignment vertical="center" wrapText="1"/>
    </xf>
    <xf numFmtId="183" fontId="6" fillId="33" borderId="0" xfId="0" applyNumberFormat="1" applyFont="1" applyFill="1" applyBorder="1" applyAlignment="1">
      <alignment horizontal="center" vertical="center"/>
    </xf>
    <xf numFmtId="0" fontId="4" fillId="33" borderId="10" xfId="0" applyFont="1" applyFill="1" applyBorder="1" applyAlignment="1">
      <alignment horizontal="distributed" vertical="center"/>
    </xf>
    <xf numFmtId="0" fontId="4" fillId="33" borderId="47" xfId="0" applyFont="1" applyFill="1" applyBorder="1" applyAlignment="1">
      <alignment horizontal="distributed" vertical="center"/>
    </xf>
    <xf numFmtId="0" fontId="4" fillId="33" borderId="32" xfId="0" applyFont="1" applyFill="1" applyBorder="1" applyAlignment="1">
      <alignment horizontal="distributed" vertical="center"/>
    </xf>
    <xf numFmtId="0" fontId="4" fillId="33" borderId="40" xfId="0" applyFont="1" applyFill="1" applyBorder="1" applyAlignment="1">
      <alignment horizontal="distributed" vertical="center"/>
    </xf>
    <xf numFmtId="185" fontId="6" fillId="33" borderId="51" xfId="0" applyNumberFormat="1" applyFont="1" applyFill="1" applyBorder="1" applyAlignment="1">
      <alignment horizontal="center" vertical="center"/>
    </xf>
    <xf numFmtId="185" fontId="6" fillId="33" borderId="52" xfId="0" applyNumberFormat="1" applyFont="1" applyFill="1" applyBorder="1" applyAlignment="1">
      <alignment horizontal="center" vertical="center"/>
    </xf>
    <xf numFmtId="185" fontId="6" fillId="33" borderId="53" xfId="0" applyNumberFormat="1" applyFont="1" applyFill="1" applyBorder="1" applyAlignment="1">
      <alignment horizontal="center" vertical="center"/>
    </xf>
    <xf numFmtId="185" fontId="6" fillId="33" borderId="54" xfId="0" applyNumberFormat="1" applyFont="1" applyFill="1" applyBorder="1" applyAlignment="1">
      <alignment horizontal="center" vertical="center"/>
    </xf>
    <xf numFmtId="0" fontId="4" fillId="33" borderId="0" xfId="0" applyFont="1" applyFill="1" applyBorder="1" applyAlignment="1">
      <alignment horizontal="center" textRotation="255"/>
    </xf>
    <xf numFmtId="0" fontId="4" fillId="33" borderId="41"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21" xfId="0" applyFont="1" applyFill="1" applyBorder="1" applyAlignment="1">
      <alignment horizontal="left" vertical="center" shrinkToFit="1"/>
    </xf>
    <xf numFmtId="0" fontId="4" fillId="33" borderId="15" xfId="0" applyFont="1" applyFill="1" applyBorder="1" applyAlignment="1">
      <alignment horizontal="center" vertical="center"/>
    </xf>
    <xf numFmtId="49" fontId="4" fillId="33" borderId="15" xfId="0" applyNumberFormat="1" applyFont="1" applyFill="1" applyBorder="1" applyAlignment="1">
      <alignment horizontal="center" vertical="center"/>
    </xf>
    <xf numFmtId="0" fontId="10" fillId="33" borderId="0" xfId="0" applyFont="1" applyFill="1" applyBorder="1" applyAlignment="1">
      <alignment horizontal="center" vertical="center"/>
    </xf>
    <xf numFmtId="0" fontId="4" fillId="33" borderId="55" xfId="0" applyFont="1" applyFill="1" applyBorder="1" applyAlignment="1">
      <alignment horizontal="left" vertical="center" shrinkToFit="1"/>
    </xf>
    <xf numFmtId="176" fontId="4" fillId="33" borderId="48" xfId="0" applyNumberFormat="1" applyFont="1" applyFill="1" applyBorder="1" applyAlignment="1">
      <alignment horizontal="right" vertical="center" shrinkToFit="1"/>
    </xf>
    <xf numFmtId="0" fontId="4" fillId="33" borderId="17" xfId="0" applyFont="1" applyFill="1" applyBorder="1" applyAlignment="1">
      <alignment horizontal="right" vertical="center" shrinkToFit="1"/>
    </xf>
    <xf numFmtId="180" fontId="4" fillId="33" borderId="48" xfId="0" applyNumberFormat="1" applyFont="1" applyFill="1" applyBorder="1" applyAlignment="1">
      <alignment horizontal="right" vertical="center" shrinkToFit="1"/>
    </xf>
    <xf numFmtId="180" fontId="4" fillId="33" borderId="17" xfId="0" applyNumberFormat="1" applyFont="1" applyFill="1" applyBorder="1" applyAlignment="1">
      <alignment horizontal="right" vertical="center" shrinkToFit="1"/>
    </xf>
    <xf numFmtId="179" fontId="6" fillId="33" borderId="56" xfId="0" applyNumberFormat="1" applyFont="1" applyFill="1" applyBorder="1" applyAlignment="1">
      <alignment horizontal="center" vertical="center"/>
    </xf>
    <xf numFmtId="0" fontId="4" fillId="33" borderId="35" xfId="0" applyFont="1" applyFill="1" applyBorder="1" applyAlignment="1">
      <alignment horizontal="center" vertical="center"/>
    </xf>
    <xf numFmtId="0" fontId="4" fillId="33" borderId="57" xfId="0" applyFont="1" applyFill="1" applyBorder="1" applyAlignment="1">
      <alignment horizontal="center" vertical="center"/>
    </xf>
    <xf numFmtId="0" fontId="0" fillId="33" borderId="58" xfId="0" applyFill="1" applyBorder="1" applyAlignment="1">
      <alignment horizontal="center" vertical="center"/>
    </xf>
    <xf numFmtId="0" fontId="4" fillId="33" borderId="59" xfId="0" applyFont="1" applyFill="1" applyBorder="1" applyAlignment="1">
      <alignment vertical="center"/>
    </xf>
    <xf numFmtId="0" fontId="0" fillId="33" borderId="60" xfId="0" applyFill="1" applyBorder="1" applyAlignment="1">
      <alignment vertical="center"/>
    </xf>
    <xf numFmtId="176" fontId="4" fillId="33" borderId="48" xfId="0" applyNumberFormat="1" applyFont="1" applyFill="1" applyBorder="1" applyAlignment="1">
      <alignment horizontal="right" vertical="center"/>
    </xf>
    <xf numFmtId="0" fontId="4" fillId="33" borderId="17" xfId="0" applyFont="1" applyFill="1" applyBorder="1" applyAlignment="1">
      <alignment horizontal="right" vertical="center"/>
    </xf>
    <xf numFmtId="176" fontId="4" fillId="33" borderId="19" xfId="0" applyNumberFormat="1" applyFont="1" applyFill="1" applyBorder="1" applyAlignment="1">
      <alignment horizontal="right" vertical="center"/>
    </xf>
    <xf numFmtId="0" fontId="0" fillId="33" borderId="0" xfId="0" applyFill="1" applyBorder="1" applyAlignment="1">
      <alignment vertical="center"/>
    </xf>
    <xf numFmtId="0" fontId="4" fillId="33" borderId="24"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24" xfId="0" applyFont="1" applyFill="1" applyBorder="1" applyAlignment="1">
      <alignment horizontal="right" vertical="center" shrinkToFit="1"/>
    </xf>
    <xf numFmtId="179" fontId="6" fillId="33" borderId="56" xfId="0" applyNumberFormat="1" applyFont="1" applyFill="1" applyBorder="1" applyAlignment="1">
      <alignment horizontal="center" vertical="center" shrinkToFit="1"/>
    </xf>
    <xf numFmtId="179" fontId="6" fillId="33" borderId="35" xfId="0" applyNumberFormat="1" applyFont="1" applyFill="1" applyBorder="1" applyAlignment="1">
      <alignment horizontal="center" vertical="center" shrinkToFit="1"/>
    </xf>
    <xf numFmtId="0" fontId="4" fillId="33" borderId="61" xfId="0" applyFont="1" applyFill="1" applyBorder="1" applyAlignment="1">
      <alignment horizontal="left" vertical="center"/>
    </xf>
    <xf numFmtId="0" fontId="3" fillId="33" borderId="13" xfId="0" applyFont="1" applyFill="1" applyBorder="1" applyAlignment="1">
      <alignment vertical="top" textRotation="255"/>
    </xf>
    <xf numFmtId="0" fontId="0" fillId="33" borderId="13" xfId="0" applyFont="1" applyFill="1" applyBorder="1" applyAlignment="1">
      <alignment/>
    </xf>
    <xf numFmtId="0" fontId="2" fillId="33" borderId="47" xfId="0" applyFont="1" applyFill="1" applyBorder="1" applyAlignment="1">
      <alignment horizontal="center" vertical="center"/>
    </xf>
    <xf numFmtId="0" fontId="2" fillId="33" borderId="26" xfId="0" applyFont="1" applyFill="1" applyBorder="1" applyAlignment="1">
      <alignment horizontal="center" vertical="center"/>
    </xf>
    <xf numFmtId="0" fontId="4" fillId="33" borderId="24" xfId="0" applyFont="1" applyFill="1" applyBorder="1" applyAlignment="1">
      <alignment horizontal="center" vertical="center"/>
    </xf>
    <xf numFmtId="0" fontId="0" fillId="33" borderId="15" xfId="0" applyFill="1" applyBorder="1" applyAlignment="1">
      <alignment horizontal="center" vertical="center"/>
    </xf>
    <xf numFmtId="0" fontId="0" fillId="33" borderId="40" xfId="0" applyFill="1" applyBorder="1" applyAlignment="1">
      <alignment horizontal="center" vertical="center"/>
    </xf>
    <xf numFmtId="0" fontId="0" fillId="33" borderId="23" xfId="0" applyFill="1" applyBorder="1" applyAlignment="1">
      <alignment vertical="center" wrapText="1"/>
    </xf>
    <xf numFmtId="0" fontId="0" fillId="33" borderId="28" xfId="0" applyFill="1" applyBorder="1" applyAlignment="1">
      <alignment vertical="center" wrapText="1"/>
    </xf>
    <xf numFmtId="0" fontId="0" fillId="33" borderId="24" xfId="0" applyFill="1" applyBorder="1" applyAlignment="1">
      <alignment vertical="center" wrapText="1"/>
    </xf>
    <xf numFmtId="0" fontId="0" fillId="33" borderId="15" xfId="0" applyFill="1" applyBorder="1" applyAlignment="1">
      <alignment vertical="center" wrapText="1"/>
    </xf>
    <xf numFmtId="0" fontId="0" fillId="33" borderId="37" xfId="0" applyFill="1" applyBorder="1" applyAlignment="1">
      <alignment vertical="center" wrapText="1"/>
    </xf>
    <xf numFmtId="0" fontId="4" fillId="33" borderId="61" xfId="0" applyFont="1" applyFill="1" applyBorder="1" applyAlignment="1">
      <alignment horizontal="distributed" vertical="center"/>
    </xf>
    <xf numFmtId="0" fontId="2" fillId="33" borderId="61" xfId="0" applyFont="1" applyFill="1" applyBorder="1" applyAlignment="1">
      <alignment horizontal="distributed" vertical="center"/>
    </xf>
    <xf numFmtId="0" fontId="4" fillId="33" borderId="16" xfId="0" applyFont="1" applyFill="1" applyBorder="1" applyAlignment="1">
      <alignment vertical="center" wrapText="1"/>
    </xf>
    <xf numFmtId="0" fontId="4" fillId="33" borderId="11" xfId="0" applyFont="1" applyFill="1" applyBorder="1" applyAlignment="1">
      <alignment vertical="center" wrapText="1"/>
    </xf>
    <xf numFmtId="0" fontId="4" fillId="33" borderId="47" xfId="0" applyFont="1" applyFill="1" applyBorder="1" applyAlignment="1">
      <alignment vertical="center" wrapText="1"/>
    </xf>
    <xf numFmtId="0" fontId="4" fillId="33" borderId="18" xfId="0" applyFont="1" applyFill="1" applyBorder="1" applyAlignment="1">
      <alignment vertical="center" wrapText="1"/>
    </xf>
    <xf numFmtId="0" fontId="4" fillId="33" borderId="62" xfId="0" applyFont="1" applyFill="1" applyBorder="1" applyAlignment="1">
      <alignment horizontal="distributed" vertical="center"/>
    </xf>
    <xf numFmtId="0" fontId="2" fillId="33" borderId="62" xfId="0" applyFont="1" applyFill="1" applyBorder="1" applyAlignment="1">
      <alignment horizontal="distributed" vertical="center"/>
    </xf>
    <xf numFmtId="0" fontId="4" fillId="33" borderId="15" xfId="0" applyFont="1" applyFill="1" applyBorder="1" applyAlignment="1">
      <alignment horizontal="distributed" vertical="center" indent="3"/>
    </xf>
    <xf numFmtId="0" fontId="4" fillId="33" borderId="57" xfId="0" applyFont="1" applyFill="1" applyBorder="1" applyAlignment="1">
      <alignment horizontal="center" vertical="center" textRotation="255"/>
    </xf>
    <xf numFmtId="0" fontId="0" fillId="33" borderId="63" xfId="0" applyFill="1" applyBorder="1" applyAlignment="1">
      <alignment horizontal="center" vertical="center" textRotation="255"/>
    </xf>
    <xf numFmtId="0" fontId="0" fillId="33" borderId="47" xfId="0" applyFill="1" applyBorder="1" applyAlignment="1">
      <alignment horizontal="center" vertical="center"/>
    </xf>
    <xf numFmtId="0" fontId="4" fillId="33" borderId="48" xfId="0" applyFont="1" applyFill="1" applyBorder="1" applyAlignment="1">
      <alignment horizontal="center" vertical="center"/>
    </xf>
    <xf numFmtId="0" fontId="0" fillId="33" borderId="23" xfId="0" applyFill="1" applyBorder="1" applyAlignment="1">
      <alignment horizontal="center" vertical="center"/>
    </xf>
    <xf numFmtId="0" fontId="0" fillId="33" borderId="28" xfId="0" applyFill="1" applyBorder="1" applyAlignment="1">
      <alignment horizontal="center" vertical="center"/>
    </xf>
    <xf numFmtId="0" fontId="4" fillId="33" borderId="22" xfId="0" applyFont="1" applyFill="1" applyBorder="1" applyAlignment="1">
      <alignment vertical="center"/>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23" xfId="0" applyFont="1" applyFill="1" applyBorder="1" applyAlignment="1">
      <alignment vertical="center"/>
    </xf>
    <xf numFmtId="0" fontId="10" fillId="33" borderId="29"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3</xdr:col>
      <xdr:colOff>600075</xdr:colOff>
      <xdr:row>4</xdr:row>
      <xdr:rowOff>19050</xdr:rowOff>
    </xdr:to>
    <xdr:sp>
      <xdr:nvSpPr>
        <xdr:cNvPr id="1" name="Oval 1"/>
        <xdr:cNvSpPr>
          <a:spLocks/>
        </xdr:cNvSpPr>
      </xdr:nvSpPr>
      <xdr:spPr>
        <a:xfrm>
          <a:off x="85725" y="38100"/>
          <a:ext cx="1114425" cy="1019175"/>
        </a:xfrm>
        <a:prstGeom prst="ellipse">
          <a:avLst/>
        </a:prstGeom>
        <a:solidFill>
          <a:srgbClr val="FFFFFF">
            <a:alpha val="0"/>
          </a:srgbClr>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28575</xdr:colOff>
      <xdr:row>14</xdr:row>
      <xdr:rowOff>57150</xdr:rowOff>
    </xdr:from>
    <xdr:ext cx="66675" cy="447675"/>
    <xdr:sp>
      <xdr:nvSpPr>
        <xdr:cNvPr id="2" name="AutoShape 2"/>
        <xdr:cNvSpPr>
          <a:spLocks/>
        </xdr:cNvSpPr>
      </xdr:nvSpPr>
      <xdr:spPr>
        <a:xfrm>
          <a:off x="7010400" y="3476625"/>
          <a:ext cx="66675" cy="447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76200</xdr:colOff>
      <xdr:row>20</xdr:row>
      <xdr:rowOff>104775</xdr:rowOff>
    </xdr:from>
    <xdr:ext cx="2390775" cy="428625"/>
    <xdr:grpSp>
      <xdr:nvGrpSpPr>
        <xdr:cNvPr id="3" name="Group 3"/>
        <xdr:cNvGrpSpPr>
          <a:grpSpLocks/>
        </xdr:cNvGrpSpPr>
      </xdr:nvGrpSpPr>
      <xdr:grpSpPr>
        <a:xfrm>
          <a:off x="7829550" y="4743450"/>
          <a:ext cx="2390775" cy="428625"/>
          <a:chOff x="785" y="498"/>
          <a:chExt cx="291" cy="45"/>
        </a:xfrm>
        <a:solidFill>
          <a:srgbClr val="FFFFFF"/>
        </a:solidFill>
      </xdr:grpSpPr>
      <xdr:sp>
        <xdr:nvSpPr>
          <xdr:cNvPr id="4" name="AutoShape 4"/>
          <xdr:cNvSpPr>
            <a:spLocks/>
          </xdr:cNvSpPr>
        </xdr:nvSpPr>
        <xdr:spPr>
          <a:xfrm>
            <a:off x="785" y="507"/>
            <a:ext cx="58" cy="24"/>
          </a:xfrm>
          <a:prstGeom prst="left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850" y="498"/>
            <a:ext cx="226" cy="45"/>
          </a:xfrm>
          <a:prstGeom prst="rect">
            <a:avLst/>
          </a:prstGeom>
          <a:solidFill>
            <a:srgbClr val="FFCC99">
              <a:alpha val="76000"/>
            </a:srgbClr>
          </a:solidFill>
          <a:ln w="9525" cmpd="sng">
            <a:solidFill>
              <a:srgbClr val="000000"/>
            </a:solidFill>
            <a:headEnd type="none"/>
            <a:tailEnd type="none"/>
          </a:ln>
        </xdr:spPr>
        <xdr:txBody>
          <a:bodyPr vertOverflow="clip" wrap="square" lIns="27432" tIns="18288" rIns="0" bIns="18288" anchor="ctr"/>
          <a:p>
            <a:pPr algn="l">
              <a:defRPr/>
            </a:pPr>
            <a:r>
              <a:rPr lang="en-US" cap="none" sz="1200" b="1" i="0" u="none" baseline="0">
                <a:solidFill>
                  <a:srgbClr val="000000"/>
                </a:solidFill>
                <a:latin typeface="ＭＳ Ｐゴシック"/>
                <a:ea typeface="ＭＳ Ｐゴシック"/>
                <a:cs typeface="ＭＳ Ｐゴシック"/>
              </a:rPr>
              <a:t>入力例</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２００８／１０／１１</a:t>
            </a:r>
          </a:p>
        </xdr:txBody>
      </xdr:sp>
    </xdr:grpSp>
    <xdr:clientData/>
  </xdr:oneCellAnchor>
  <xdr:oneCellAnchor>
    <xdr:from>
      <xdr:col>24</xdr:col>
      <xdr:colOff>38100</xdr:colOff>
      <xdr:row>28</xdr:row>
      <xdr:rowOff>323850</xdr:rowOff>
    </xdr:from>
    <xdr:ext cx="2590800" cy="295275"/>
    <xdr:grpSp>
      <xdr:nvGrpSpPr>
        <xdr:cNvPr id="6" name="Group 6"/>
        <xdr:cNvGrpSpPr>
          <a:grpSpLocks/>
        </xdr:cNvGrpSpPr>
      </xdr:nvGrpSpPr>
      <xdr:grpSpPr>
        <a:xfrm>
          <a:off x="7791450" y="7286625"/>
          <a:ext cx="2590800" cy="295275"/>
          <a:chOff x="779" y="739"/>
          <a:chExt cx="341" cy="31"/>
        </a:xfrm>
        <a:solidFill>
          <a:srgbClr val="FFFFFF"/>
        </a:solidFill>
      </xdr:grpSpPr>
      <xdr:sp>
        <xdr:nvSpPr>
          <xdr:cNvPr id="7" name="AutoShape 7"/>
          <xdr:cNvSpPr>
            <a:spLocks/>
          </xdr:cNvSpPr>
        </xdr:nvSpPr>
        <xdr:spPr>
          <a:xfrm>
            <a:off x="779" y="750"/>
            <a:ext cx="56" cy="20"/>
          </a:xfrm>
          <a:prstGeom prst="left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8"/>
          <xdr:cNvSpPr>
            <a:spLocks/>
          </xdr:cNvSpPr>
        </xdr:nvSpPr>
        <xdr:spPr>
          <a:xfrm>
            <a:off x="842" y="739"/>
            <a:ext cx="278" cy="29"/>
          </a:xfrm>
          <a:prstGeom prst="rect">
            <a:avLst/>
          </a:prstGeom>
          <a:solidFill>
            <a:srgbClr val="FFCC99">
              <a:alpha val="76000"/>
            </a:srgbClr>
          </a:solidFill>
          <a:ln w="9525" cmpd="sng">
            <a:solidFill>
              <a:srgbClr val="000000"/>
            </a:solidFill>
            <a:headEnd type="none"/>
            <a:tailEnd type="none"/>
          </a:ln>
        </xdr:spPr>
        <xdr:txBody>
          <a:bodyPr vertOverflow="clip" wrap="square" lIns="27432" tIns="18288" rIns="0" bIns="18288" anchor="ctr">
            <a:spAutoFit/>
          </a:bodyPr>
          <a:p>
            <a:pPr algn="l">
              <a:defRPr/>
            </a:pPr>
            <a:r>
              <a:rPr lang="en-US" cap="none" sz="1400" b="1" i="0" u="none" baseline="0">
                <a:solidFill>
                  <a:srgbClr val="000000"/>
                </a:solidFill>
                <a:latin typeface="ＭＳ Ｐゴシック"/>
                <a:ea typeface="ＭＳ Ｐゴシック"/>
                <a:cs typeface="ＭＳ Ｐゴシック"/>
              </a:rPr>
              <a:t>④　自動計算（①</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②</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③）</a:t>
            </a:r>
          </a:p>
        </xdr:txBody>
      </xdr:sp>
    </xdr:grpSp>
    <xdr:clientData/>
  </xdr:oneCellAnchor>
  <xdr:oneCellAnchor>
    <xdr:from>
      <xdr:col>24</xdr:col>
      <xdr:colOff>9525</xdr:colOff>
      <xdr:row>31</xdr:row>
      <xdr:rowOff>9525</xdr:rowOff>
    </xdr:from>
    <xdr:ext cx="2352675" cy="276225"/>
    <xdr:grpSp>
      <xdr:nvGrpSpPr>
        <xdr:cNvPr id="9" name="Group 9"/>
        <xdr:cNvGrpSpPr>
          <a:grpSpLocks/>
        </xdr:cNvGrpSpPr>
      </xdr:nvGrpSpPr>
      <xdr:grpSpPr>
        <a:xfrm>
          <a:off x="7762875" y="8086725"/>
          <a:ext cx="2352675" cy="276225"/>
          <a:chOff x="779" y="805"/>
          <a:chExt cx="304" cy="29"/>
        </a:xfrm>
        <a:solidFill>
          <a:srgbClr val="FFFFFF"/>
        </a:solidFill>
      </xdr:grpSpPr>
      <xdr:sp>
        <xdr:nvSpPr>
          <xdr:cNvPr id="10" name="AutoShape 10"/>
          <xdr:cNvSpPr>
            <a:spLocks/>
          </xdr:cNvSpPr>
        </xdr:nvSpPr>
        <xdr:spPr>
          <a:xfrm>
            <a:off x="779" y="810"/>
            <a:ext cx="56" cy="20"/>
          </a:xfrm>
          <a:prstGeom prst="left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847" y="805"/>
            <a:ext cx="236" cy="29"/>
          </a:xfrm>
          <a:prstGeom prst="rect">
            <a:avLst/>
          </a:prstGeom>
          <a:solidFill>
            <a:srgbClr val="FFCC99">
              <a:alpha val="76000"/>
            </a:srgbClr>
          </a:solidFill>
          <a:ln w="9525" cmpd="sng">
            <a:solidFill>
              <a:srgbClr val="000000"/>
            </a:solidFill>
            <a:headEnd type="none"/>
            <a:tailEnd type="none"/>
          </a:ln>
        </xdr:spPr>
        <xdr:txBody>
          <a:bodyPr vertOverflow="clip" wrap="square" lIns="27432" tIns="18288" rIns="0" bIns="18288" anchor="ctr">
            <a:spAutoFit/>
          </a:bodyPr>
          <a:p>
            <a:pPr algn="l">
              <a:defRPr/>
            </a:pPr>
            <a:r>
              <a:rPr lang="en-US" cap="none" sz="1400" b="1" i="0" u="none" baseline="0">
                <a:solidFill>
                  <a:srgbClr val="000000"/>
                </a:solidFill>
                <a:latin typeface="ＭＳ Ｐゴシック"/>
                <a:ea typeface="ＭＳ Ｐゴシック"/>
                <a:cs typeface="ＭＳ Ｐゴシック"/>
              </a:rPr>
              <a:t>⑥　自動計算（④</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⑤）</a:t>
            </a:r>
          </a:p>
        </xdr:txBody>
      </xdr:sp>
    </xdr:grpSp>
    <xdr:clientData/>
  </xdr:oneCellAnchor>
  <xdr:twoCellAnchor>
    <xdr:from>
      <xdr:col>24</xdr:col>
      <xdr:colOff>371475</xdr:colOff>
      <xdr:row>3</xdr:row>
      <xdr:rowOff>209550</xdr:rowOff>
    </xdr:from>
    <xdr:to>
      <xdr:col>27</xdr:col>
      <xdr:colOff>342900</xdr:colOff>
      <xdr:row>9</xdr:row>
      <xdr:rowOff>114300</xdr:rowOff>
    </xdr:to>
    <xdr:sp>
      <xdr:nvSpPr>
        <xdr:cNvPr id="12" name="AutoShape 12"/>
        <xdr:cNvSpPr>
          <a:spLocks/>
        </xdr:cNvSpPr>
      </xdr:nvSpPr>
      <xdr:spPr>
        <a:xfrm>
          <a:off x="8124825" y="962025"/>
          <a:ext cx="2028825" cy="904875"/>
        </a:xfrm>
        <a:prstGeom prst="roundRect">
          <a:avLst/>
        </a:prstGeom>
        <a:solidFill>
          <a:srgbClr val="CCFFFF">
            <a:alpha val="70000"/>
          </a:srgbClr>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・このシートに入力すると</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貸付申告書（提出用）へ</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データが反映されます。</a:t>
          </a:r>
        </a:p>
      </xdr:txBody>
    </xdr:sp>
    <xdr:clientData/>
  </xdr:twoCellAnchor>
  <xdr:twoCellAnchor>
    <xdr:from>
      <xdr:col>13</xdr:col>
      <xdr:colOff>428625</xdr:colOff>
      <xdr:row>14</xdr:row>
      <xdr:rowOff>57150</xdr:rowOff>
    </xdr:from>
    <xdr:to>
      <xdr:col>14</xdr:col>
      <xdr:colOff>47625</xdr:colOff>
      <xdr:row>15</xdr:row>
      <xdr:rowOff>219075</xdr:rowOff>
    </xdr:to>
    <xdr:sp>
      <xdr:nvSpPr>
        <xdr:cNvPr id="13" name="AutoShape 13"/>
        <xdr:cNvSpPr>
          <a:spLocks/>
        </xdr:cNvSpPr>
      </xdr:nvSpPr>
      <xdr:spPr>
        <a:xfrm>
          <a:off x="5495925" y="3476625"/>
          <a:ext cx="762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85725</xdr:colOff>
      <xdr:row>9</xdr:row>
      <xdr:rowOff>371475</xdr:rowOff>
    </xdr:from>
    <xdr:ext cx="2124075" cy="342900"/>
    <xdr:grpSp>
      <xdr:nvGrpSpPr>
        <xdr:cNvPr id="14" name="Group 14"/>
        <xdr:cNvGrpSpPr>
          <a:grpSpLocks/>
        </xdr:cNvGrpSpPr>
      </xdr:nvGrpSpPr>
      <xdr:grpSpPr>
        <a:xfrm>
          <a:off x="7839075" y="2124075"/>
          <a:ext cx="2124075" cy="342900"/>
          <a:chOff x="779" y="739"/>
          <a:chExt cx="281" cy="36"/>
        </a:xfrm>
        <a:solidFill>
          <a:srgbClr val="FFFFFF"/>
        </a:solidFill>
      </xdr:grpSpPr>
      <xdr:sp>
        <xdr:nvSpPr>
          <xdr:cNvPr id="15" name="AutoShape 15"/>
          <xdr:cNvSpPr>
            <a:spLocks/>
          </xdr:cNvSpPr>
        </xdr:nvSpPr>
        <xdr:spPr>
          <a:xfrm>
            <a:off x="779" y="750"/>
            <a:ext cx="56" cy="20"/>
          </a:xfrm>
          <a:prstGeom prst="left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16"/>
          <xdr:cNvSpPr>
            <a:spLocks/>
          </xdr:cNvSpPr>
        </xdr:nvSpPr>
        <xdr:spPr>
          <a:xfrm>
            <a:off x="842" y="739"/>
            <a:ext cx="218" cy="36"/>
          </a:xfrm>
          <a:prstGeom prst="rect">
            <a:avLst/>
          </a:prstGeom>
          <a:solidFill>
            <a:srgbClr val="FFCC99">
              <a:alpha val="76000"/>
            </a:srgbClr>
          </a:solidFill>
          <a:ln w="9525" cmpd="sng">
            <a:solidFill>
              <a:srgbClr val="000000"/>
            </a:solidFill>
            <a:headEnd type="none"/>
            <a:tailEnd type="none"/>
          </a:ln>
        </xdr:spPr>
        <xdr:txBody>
          <a:bodyPr vertOverflow="clip" wrap="square" lIns="27432" tIns="18288" rIns="0" bIns="18288" anchor="ctr"/>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フリガナは自動入力</a:t>
            </a:r>
          </a:p>
        </xdr:txBody>
      </xdr:sp>
    </xdr:grpSp>
    <xdr:clientData/>
  </xdr:oneCellAnchor>
  <xdr:oneCellAnchor>
    <xdr:from>
      <xdr:col>24</xdr:col>
      <xdr:colOff>28575</xdr:colOff>
      <xdr:row>29</xdr:row>
      <xdr:rowOff>333375</xdr:rowOff>
    </xdr:from>
    <xdr:ext cx="2895600" cy="304800"/>
    <xdr:grpSp>
      <xdr:nvGrpSpPr>
        <xdr:cNvPr id="17" name="Group 17"/>
        <xdr:cNvGrpSpPr>
          <a:grpSpLocks/>
        </xdr:cNvGrpSpPr>
      </xdr:nvGrpSpPr>
      <xdr:grpSpPr>
        <a:xfrm>
          <a:off x="7781925" y="7667625"/>
          <a:ext cx="2895600" cy="304800"/>
          <a:chOff x="779" y="738"/>
          <a:chExt cx="381" cy="32"/>
        </a:xfrm>
        <a:solidFill>
          <a:srgbClr val="FFFFFF"/>
        </a:solidFill>
      </xdr:grpSpPr>
      <xdr:sp>
        <xdr:nvSpPr>
          <xdr:cNvPr id="18" name="AutoShape 18"/>
          <xdr:cNvSpPr>
            <a:spLocks/>
          </xdr:cNvSpPr>
        </xdr:nvSpPr>
        <xdr:spPr>
          <a:xfrm>
            <a:off x="779" y="750"/>
            <a:ext cx="56" cy="20"/>
          </a:xfrm>
          <a:prstGeom prst="left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19"/>
          <xdr:cNvSpPr>
            <a:spLocks/>
          </xdr:cNvSpPr>
        </xdr:nvSpPr>
        <xdr:spPr>
          <a:xfrm>
            <a:off x="843" y="738"/>
            <a:ext cx="317" cy="29"/>
          </a:xfrm>
          <a:prstGeom prst="rect">
            <a:avLst/>
          </a:prstGeom>
          <a:solidFill>
            <a:srgbClr val="FFCC99">
              <a:alpha val="76000"/>
            </a:srgbClr>
          </a:solidFill>
          <a:ln w="9525" cmpd="sng">
            <a:solidFill>
              <a:srgbClr val="000000"/>
            </a:solidFill>
            <a:headEnd type="none"/>
            <a:tailEnd type="none"/>
          </a:ln>
        </xdr:spPr>
        <xdr:txBody>
          <a:bodyPr vertOverflow="clip" wrap="square" lIns="27432" tIns="18288" rIns="0" bIns="18288" anchor="ctr">
            <a:spAutoFit/>
          </a:bodyPr>
          <a:p>
            <a:pPr algn="l">
              <a:defRPr/>
            </a:pPr>
            <a:r>
              <a:rPr lang="en-US" cap="none" sz="1400" b="1" i="0" u="none" baseline="0">
                <a:solidFill>
                  <a:srgbClr val="000000"/>
                </a:solidFill>
                <a:latin typeface="ＭＳ Ｐゴシック"/>
                <a:ea typeface="ＭＳ Ｐゴシック"/>
                <a:cs typeface="ＭＳ Ｐゴシック"/>
              </a:rPr>
              <a:t>⑤　自動計算（⑦</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⑧</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⑨</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⑩）</a:t>
            </a:r>
          </a:p>
        </xdr:txBody>
      </xdr:sp>
    </xdr:grpSp>
    <xdr:clientData/>
  </xdr:oneCellAnchor>
  <xdr:oneCellAnchor>
    <xdr:from>
      <xdr:col>24</xdr:col>
      <xdr:colOff>38100</xdr:colOff>
      <xdr:row>25</xdr:row>
      <xdr:rowOff>333375</xdr:rowOff>
    </xdr:from>
    <xdr:ext cx="3276600" cy="495300"/>
    <xdr:grpSp>
      <xdr:nvGrpSpPr>
        <xdr:cNvPr id="20" name="Group 20"/>
        <xdr:cNvGrpSpPr>
          <a:grpSpLocks/>
        </xdr:cNvGrpSpPr>
      </xdr:nvGrpSpPr>
      <xdr:grpSpPr>
        <a:xfrm>
          <a:off x="7791450" y="6181725"/>
          <a:ext cx="3276600" cy="495300"/>
          <a:chOff x="779" y="740"/>
          <a:chExt cx="439" cy="52"/>
        </a:xfrm>
        <a:solidFill>
          <a:srgbClr val="FFFFFF"/>
        </a:solidFill>
      </xdr:grpSpPr>
      <xdr:sp>
        <xdr:nvSpPr>
          <xdr:cNvPr id="21" name="AutoShape 21"/>
          <xdr:cNvSpPr>
            <a:spLocks/>
          </xdr:cNvSpPr>
        </xdr:nvSpPr>
        <xdr:spPr>
          <a:xfrm>
            <a:off x="779" y="750"/>
            <a:ext cx="56" cy="20"/>
          </a:xfrm>
          <a:prstGeom prst="left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2"/>
          <xdr:cNvSpPr>
            <a:spLocks/>
          </xdr:cNvSpPr>
        </xdr:nvSpPr>
        <xdr:spPr>
          <a:xfrm>
            <a:off x="840" y="740"/>
            <a:ext cx="378" cy="52"/>
          </a:xfrm>
          <a:prstGeom prst="rect">
            <a:avLst/>
          </a:prstGeom>
          <a:solidFill>
            <a:srgbClr val="FFCC99">
              <a:alpha val="76000"/>
            </a:srgbClr>
          </a:solidFill>
          <a:ln w="9525" cmpd="sng">
            <a:solidFill>
              <a:srgbClr val="000000"/>
            </a:solidFill>
            <a:headEnd type="none"/>
            <a:tailEnd type="none"/>
          </a:ln>
        </xdr:spPr>
        <xdr:txBody>
          <a:bodyPr vertOverflow="clip" wrap="square" lIns="27432" tIns="18288" rIns="0" bIns="18288" anchor="ctr">
            <a:spAutoFit/>
          </a:bodyPr>
          <a:p>
            <a:pPr algn="l">
              <a:defRPr/>
            </a:pPr>
            <a:r>
              <a:rPr lang="en-US" cap="none" sz="1400" b="1" i="0" u="none" baseline="0">
                <a:solidFill>
                  <a:srgbClr val="000000"/>
                </a:solidFill>
                <a:latin typeface="ＭＳ Ｐゴシック"/>
                <a:ea typeface="ＭＳ Ｐゴシック"/>
                <a:cs typeface="ＭＳ Ｐゴシック"/>
              </a:rPr>
              <a:t>①　固定資産税評価床面積</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（登記床面積）を記入してください。</a:t>
            </a:r>
          </a:p>
        </xdr:txBody>
      </xdr:sp>
    </xdr:grpSp>
    <xdr:clientData/>
  </xdr:oneCellAnchor>
  <xdr:twoCellAnchor>
    <xdr:from>
      <xdr:col>35</xdr:col>
      <xdr:colOff>438150</xdr:colOff>
      <xdr:row>82</xdr:row>
      <xdr:rowOff>142875</xdr:rowOff>
    </xdr:from>
    <xdr:to>
      <xdr:col>36</xdr:col>
      <xdr:colOff>371475</xdr:colOff>
      <xdr:row>82</xdr:row>
      <xdr:rowOff>142875</xdr:rowOff>
    </xdr:to>
    <xdr:sp>
      <xdr:nvSpPr>
        <xdr:cNvPr id="23" name="AutoShape 31"/>
        <xdr:cNvSpPr>
          <a:spLocks/>
        </xdr:cNvSpPr>
      </xdr:nvSpPr>
      <xdr:spPr>
        <a:xfrm>
          <a:off x="15735300" y="18135600"/>
          <a:ext cx="619125" cy="0"/>
        </a:xfrm>
        <a:prstGeom prst="straightConnector1">
          <a:avLst/>
        </a:prstGeom>
        <a:noFill/>
        <a:ln w="28575" cmpd="sng">
          <a:solidFill>
            <a:srgbClr val="FF66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32</xdr:row>
      <xdr:rowOff>19050</xdr:rowOff>
    </xdr:from>
    <xdr:to>
      <xdr:col>24</xdr:col>
      <xdr:colOff>295275</xdr:colOff>
      <xdr:row>35</xdr:row>
      <xdr:rowOff>304800</xdr:rowOff>
    </xdr:to>
    <xdr:sp>
      <xdr:nvSpPr>
        <xdr:cNvPr id="24" name="AutoShape 35"/>
        <xdr:cNvSpPr>
          <a:spLocks/>
        </xdr:cNvSpPr>
      </xdr:nvSpPr>
      <xdr:spPr>
        <a:xfrm>
          <a:off x="7848600" y="8467725"/>
          <a:ext cx="200025" cy="1400175"/>
        </a:xfrm>
        <a:prstGeom prst="rightBrace">
          <a:avLst/>
        </a:prstGeom>
        <a:noFill/>
        <a:ln w="28575" cmpd="sng">
          <a:solidFill>
            <a:srgbClr val="00CC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0</xdr:row>
      <xdr:rowOff>104775</xdr:rowOff>
    </xdr:from>
    <xdr:to>
      <xdr:col>25</xdr:col>
      <xdr:colOff>104775</xdr:colOff>
      <xdr:row>3</xdr:row>
      <xdr:rowOff>0</xdr:rowOff>
    </xdr:to>
    <xdr:grpSp>
      <xdr:nvGrpSpPr>
        <xdr:cNvPr id="25" name="Group 46"/>
        <xdr:cNvGrpSpPr>
          <a:grpSpLocks/>
        </xdr:cNvGrpSpPr>
      </xdr:nvGrpSpPr>
      <xdr:grpSpPr>
        <a:xfrm>
          <a:off x="7896225" y="104775"/>
          <a:ext cx="647700" cy="647700"/>
          <a:chOff x="875" y="122"/>
          <a:chExt cx="68" cy="68"/>
        </a:xfrm>
        <a:solidFill>
          <a:srgbClr val="FFFFFF"/>
        </a:solidFill>
      </xdr:grpSpPr>
      <xdr:pic macro="[0]!印刷">
        <xdr:nvPicPr>
          <xdr:cNvPr id="26" name="Picture 47" descr="MCj04326830000[1]"/>
          <xdr:cNvPicPr preferRelativeResize="1">
            <a:picLocks noChangeAspect="1"/>
          </xdr:cNvPicPr>
        </xdr:nvPicPr>
        <xdr:blipFill>
          <a:blip r:embed="rId1"/>
          <a:stretch>
            <a:fillRect/>
          </a:stretch>
        </xdr:blipFill>
        <xdr:spPr>
          <a:xfrm>
            <a:off x="875" y="122"/>
            <a:ext cx="68" cy="68"/>
          </a:xfrm>
          <a:prstGeom prst="rect">
            <a:avLst/>
          </a:prstGeom>
          <a:noFill/>
          <a:ln w="9525" cmpd="sng">
            <a:noFill/>
          </a:ln>
        </xdr:spPr>
      </xdr:pic>
      <xdr:sp macro="[0]!印刷">
        <xdr:nvSpPr>
          <xdr:cNvPr id="27" name="Text Box 48"/>
          <xdr:cNvSpPr txBox="1">
            <a:spLocks noChangeArrowheads="1"/>
          </xdr:cNvSpPr>
        </xdr:nvSpPr>
        <xdr:spPr>
          <a:xfrm>
            <a:off x="875" y="163"/>
            <a:ext cx="67" cy="26"/>
          </a:xfrm>
          <a:prstGeom prst="rect">
            <a:avLst/>
          </a:prstGeom>
          <a:noFill/>
          <a:ln w="9525" cmpd="sng">
            <a:noFill/>
          </a:ln>
        </xdr:spPr>
        <xdr:txBody>
          <a:bodyPr vertOverflow="clip" wrap="square" lIns="45720" tIns="18288" rIns="45720" bIns="18288" anchor="ctr"/>
          <a:p>
            <a:pPr algn="ctr">
              <a:defRPr/>
            </a:pPr>
            <a:r>
              <a:rPr lang="en-US" cap="none" sz="1200" b="1" i="0" u="none" baseline="0">
                <a:solidFill>
                  <a:srgbClr val="FF00FF"/>
                </a:solidFill>
              </a:rPr>
              <a:t>印刷</a:t>
            </a:r>
          </a:p>
        </xdr:txBody>
      </xdr:sp>
    </xdr:grpSp>
    <xdr:clientData/>
  </xdr:twoCellAnchor>
  <xdr:twoCellAnchor>
    <xdr:from>
      <xdr:col>25</xdr:col>
      <xdr:colOff>133350</xdr:colOff>
      <xdr:row>1</xdr:row>
      <xdr:rowOff>19050</xdr:rowOff>
    </xdr:from>
    <xdr:to>
      <xdr:col>28</xdr:col>
      <xdr:colOff>190500</xdr:colOff>
      <xdr:row>2</xdr:row>
      <xdr:rowOff>161925</xdr:rowOff>
    </xdr:to>
    <xdr:sp>
      <xdr:nvSpPr>
        <xdr:cNvPr id="28" name="AutoShape 49"/>
        <xdr:cNvSpPr>
          <a:spLocks/>
        </xdr:cNvSpPr>
      </xdr:nvSpPr>
      <xdr:spPr>
        <a:xfrm>
          <a:off x="8572500" y="200025"/>
          <a:ext cx="2114550" cy="428625"/>
        </a:xfrm>
        <a:prstGeom prst="leftArrowCallout">
          <a:avLst>
            <a:gd name="adj1" fmla="val -27129"/>
            <a:gd name="adj2" fmla="val -39060"/>
            <a:gd name="adj3" fmla="val -40000"/>
            <a:gd name="adj4" fmla="val -171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申告書と明細書をすべて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プリントアウトします。</a:t>
          </a:r>
        </a:p>
      </xdr:txBody>
    </xdr:sp>
    <xdr:clientData/>
  </xdr:twoCellAnchor>
  <xdr:twoCellAnchor>
    <xdr:from>
      <xdr:col>24</xdr:col>
      <xdr:colOff>542925</xdr:colOff>
      <xdr:row>12</xdr:row>
      <xdr:rowOff>161925</xdr:rowOff>
    </xdr:from>
    <xdr:to>
      <xdr:col>33</xdr:col>
      <xdr:colOff>476250</xdr:colOff>
      <xdr:row>20</xdr:row>
      <xdr:rowOff>28575</xdr:rowOff>
    </xdr:to>
    <xdr:sp>
      <xdr:nvSpPr>
        <xdr:cNvPr id="29" name="AutoShape 50"/>
        <xdr:cNvSpPr>
          <a:spLocks/>
        </xdr:cNvSpPr>
      </xdr:nvSpPr>
      <xdr:spPr>
        <a:xfrm>
          <a:off x="8296275" y="2914650"/>
          <a:ext cx="6105525" cy="1752600"/>
        </a:xfrm>
        <a:prstGeom prst="horizontalScroll">
          <a:avLst>
            <a:gd name="adj" fmla="val -43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○福岡市市税条例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第９３条の１５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第２項　事業所税の納税義務者に事業所用家屋を貸し付けている者は，新たに貸し付けることとなつた事業所用家屋に関し，当該貸し付けることとなつた日から１月以内に，当該事業所用家屋の床面積その他必要な事項を記載した申告書を市長に提出しなければなら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第３項　前２項の規定によつて申告書を提出した者は，当該申告した事項に異動が生じた場合においては，当該異動の生じた日から１月以内に，その旨その他必要な事項を記載した申告書を市長に提出しなければならな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504825</xdr:colOff>
      <xdr:row>33</xdr:row>
      <xdr:rowOff>47625</xdr:rowOff>
    </xdr:from>
    <xdr:to>
      <xdr:col>29</xdr:col>
      <xdr:colOff>304800</xdr:colOff>
      <xdr:row>34</xdr:row>
      <xdr:rowOff>247650</xdr:rowOff>
    </xdr:to>
    <xdr:sp>
      <xdr:nvSpPr>
        <xdr:cNvPr id="30" name="正方形/長方形 1"/>
        <xdr:cNvSpPr>
          <a:spLocks/>
        </xdr:cNvSpPr>
      </xdr:nvSpPr>
      <xdr:spPr>
        <a:xfrm>
          <a:off x="8258175" y="8867775"/>
          <a:ext cx="3228975" cy="571500"/>
        </a:xfrm>
        <a:prstGeom prst="rect">
          <a:avLst/>
        </a:prstGeom>
        <a:solidFill>
          <a:srgbClr val="FAC090"/>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000000"/>
              </a:solidFill>
              <a:latin typeface="ＭＳ Ｐゴシック"/>
              <a:ea typeface="ＭＳ Ｐゴシック"/>
              <a:cs typeface="ＭＳ Ｐゴシック"/>
            </a:rPr>
            <a:t>事業所税が非課税となる施設等については、</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「事業所税申告のしおり」をご参照ください。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161925</xdr:colOff>
      <xdr:row>37</xdr:row>
      <xdr:rowOff>66675</xdr:rowOff>
    </xdr:from>
    <xdr:ext cx="85725" cy="219075"/>
    <xdr:sp fLocksText="0">
      <xdr:nvSpPr>
        <xdr:cNvPr id="1" name="Text Box 1"/>
        <xdr:cNvSpPr txBox="1">
          <a:spLocks noChangeArrowheads="1"/>
        </xdr:cNvSpPr>
      </xdr:nvSpPr>
      <xdr:spPr>
        <a:xfrm>
          <a:off x="7610475" y="100203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4</xdr:row>
      <xdr:rowOff>257175</xdr:rowOff>
    </xdr:from>
    <xdr:ext cx="2085975" cy="409575"/>
    <xdr:grpSp>
      <xdr:nvGrpSpPr>
        <xdr:cNvPr id="2" name="Group 15"/>
        <xdr:cNvGrpSpPr>
          <a:grpSpLocks/>
        </xdr:cNvGrpSpPr>
      </xdr:nvGrpSpPr>
      <xdr:grpSpPr>
        <a:xfrm>
          <a:off x="7477125" y="1514475"/>
          <a:ext cx="2085975" cy="409575"/>
          <a:chOff x="785" y="159"/>
          <a:chExt cx="269" cy="43"/>
        </a:xfrm>
        <a:solidFill>
          <a:srgbClr val="FFFFFF"/>
        </a:solidFill>
      </xdr:grpSpPr>
      <xdr:sp>
        <xdr:nvSpPr>
          <xdr:cNvPr id="3" name="AutoShape 12"/>
          <xdr:cNvSpPr>
            <a:spLocks/>
          </xdr:cNvSpPr>
        </xdr:nvSpPr>
        <xdr:spPr>
          <a:xfrm>
            <a:off x="785" y="166"/>
            <a:ext cx="37" cy="2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13"/>
          <xdr:cNvSpPr>
            <a:spLocks/>
          </xdr:cNvSpPr>
        </xdr:nvSpPr>
        <xdr:spPr>
          <a:xfrm>
            <a:off x="828" y="159"/>
            <a:ext cx="226" cy="43"/>
          </a:xfrm>
          <a:prstGeom prst="rect">
            <a:avLst/>
          </a:prstGeom>
          <a:solidFill>
            <a:srgbClr val="FFFF00">
              <a:alpha val="76000"/>
            </a:srgbClr>
          </a:solidFill>
          <a:ln w="9525" cmpd="sng">
            <a:solidFill>
              <a:srgbClr val="000000"/>
            </a:solidFill>
            <a:headEnd type="none"/>
            <a:tailEnd type="none"/>
          </a:ln>
        </xdr:spPr>
        <xdr:txBody>
          <a:bodyPr vertOverflow="clip" wrap="square" lIns="27432" tIns="18288" rIns="0" bIns="18288" anchor="ctr"/>
          <a:p>
            <a:pPr algn="l">
              <a:defRPr/>
            </a:pPr>
            <a:r>
              <a:rPr lang="en-US" cap="none" sz="1200" b="1" i="0" u="none" baseline="0">
                <a:solidFill>
                  <a:srgbClr val="000000"/>
                </a:solidFill>
                <a:latin typeface="ＭＳ Ｐゴシック"/>
                <a:ea typeface="ＭＳ Ｐゴシック"/>
                <a:cs typeface="ＭＳ Ｐゴシック"/>
              </a:rPr>
              <a:t>入力例</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２００８／１０／１１</a:t>
            </a:r>
          </a:p>
        </xdr:txBody>
      </xdr:sp>
    </xdr:grpSp>
    <xdr:clientData/>
  </xdr:oneCellAnchor>
  <xdr:twoCellAnchor>
    <xdr:from>
      <xdr:col>15</xdr:col>
      <xdr:colOff>171450</xdr:colOff>
      <xdr:row>0</xdr:row>
      <xdr:rowOff>19050</xdr:rowOff>
    </xdr:from>
    <xdr:to>
      <xdr:col>18</xdr:col>
      <xdr:colOff>123825</xdr:colOff>
      <xdr:row>2</xdr:row>
      <xdr:rowOff>314325</xdr:rowOff>
    </xdr:to>
    <xdr:sp>
      <xdr:nvSpPr>
        <xdr:cNvPr id="5" name="AutoShape 16"/>
        <xdr:cNvSpPr>
          <a:spLocks/>
        </xdr:cNvSpPr>
      </xdr:nvSpPr>
      <xdr:spPr>
        <a:xfrm>
          <a:off x="7620000" y="19050"/>
          <a:ext cx="2009775" cy="904875"/>
        </a:xfrm>
        <a:prstGeom prst="downArrowCallout">
          <a:avLst>
            <a:gd name="adj" fmla="val 21083"/>
          </a:avLst>
        </a:prstGeom>
        <a:solidFill>
          <a:srgbClr val="CCFFFF">
            <a:alpha val="70000"/>
          </a:srgbClr>
        </a:solidFill>
        <a:ln w="9525" cmpd="sng">
          <a:solidFill>
            <a:srgbClr val="000000"/>
          </a:solidFill>
          <a:headEnd type="none"/>
          <a:tailEnd type="none"/>
        </a:ln>
      </xdr:spPr>
      <xdr:txBody>
        <a:bodyPr vertOverflow="clip" wrap="square" lIns="27432" tIns="18288" rIns="0" bIns="18288" anchor="ctr"/>
        <a:p>
          <a:pPr algn="l">
            <a:defRPr/>
          </a:pPr>
          <a:r>
            <a:rPr lang="en-US" cap="none" sz="1200" b="1" i="0" u="none" baseline="0">
              <a:solidFill>
                <a:srgbClr val="000000"/>
              </a:solidFill>
              <a:latin typeface="ＭＳ Ｐゴシック"/>
              <a:ea typeface="ＭＳ Ｐゴシック"/>
              <a:cs typeface="ＭＳ Ｐゴシック"/>
            </a:rPr>
            <a:t>明細書が足りない場合は、このボタンをクリックしてください。</a:t>
          </a:r>
        </a:p>
      </xdr:txBody>
    </xdr:sp>
    <xdr:clientData/>
  </xdr:twoCellAnchor>
  <xdr:twoCellAnchor>
    <xdr:from>
      <xdr:col>15</xdr:col>
      <xdr:colOff>361950</xdr:colOff>
      <xdr:row>3</xdr:row>
      <xdr:rowOff>0</xdr:rowOff>
    </xdr:from>
    <xdr:to>
      <xdr:col>17</xdr:col>
      <xdr:colOff>628650</xdr:colOff>
      <xdr:row>4</xdr:row>
      <xdr:rowOff>180975</xdr:rowOff>
    </xdr:to>
    <xdr:sp macro="[0]!明細書の複製">
      <xdr:nvSpPr>
        <xdr:cNvPr id="6" name="AutoShape 29"/>
        <xdr:cNvSpPr>
          <a:spLocks/>
        </xdr:cNvSpPr>
      </xdr:nvSpPr>
      <xdr:spPr>
        <a:xfrm>
          <a:off x="7810500" y="933450"/>
          <a:ext cx="1638300" cy="504825"/>
        </a:xfrm>
        <a:prstGeom prst="bevel">
          <a:avLst/>
        </a:prstGeom>
        <a:solidFill>
          <a:srgbClr val="FFFF99"/>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新しいページで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明細書を作成する</a:t>
          </a:r>
        </a:p>
      </xdr:txBody>
    </xdr:sp>
    <xdr:clientData/>
  </xdr:twoCellAnchor>
  <xdr:twoCellAnchor>
    <xdr:from>
      <xdr:col>15</xdr:col>
      <xdr:colOff>161925</xdr:colOff>
      <xdr:row>9</xdr:row>
      <xdr:rowOff>219075</xdr:rowOff>
    </xdr:from>
    <xdr:to>
      <xdr:col>21</xdr:col>
      <xdr:colOff>200025</xdr:colOff>
      <xdr:row>18</xdr:row>
      <xdr:rowOff>247650</xdr:rowOff>
    </xdr:to>
    <xdr:sp>
      <xdr:nvSpPr>
        <xdr:cNvPr id="7" name="AutoShape 30"/>
        <xdr:cNvSpPr>
          <a:spLocks/>
        </xdr:cNvSpPr>
      </xdr:nvSpPr>
      <xdr:spPr>
        <a:xfrm>
          <a:off x="7610475" y="2905125"/>
          <a:ext cx="4152900" cy="2600325"/>
        </a:xfrm>
        <a:prstGeom prst="horizontalScroll">
          <a:avLst>
            <a:gd name="adj" fmla="val -44000"/>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②共用部分の按分による加算の計算式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（入居者の共用床面積）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（按分の対象となる共用床面積）×（入居者の専用床面積）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（建物全体の専用床面積）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小数点第２位未満切り捨て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ただし、</a:t>
          </a:r>
          <a:r>
            <a:rPr lang="en-US" cap="none" sz="1100" b="1" i="0" u="none" baseline="0">
              <a:solidFill>
                <a:srgbClr val="FF0000"/>
              </a:solidFill>
              <a:latin typeface="ＭＳ Ｐゴシック"/>
              <a:ea typeface="ＭＳ Ｐゴシック"/>
              <a:cs typeface="ＭＳ Ｐゴシック"/>
            </a:rPr>
            <a:t>一部の入居者のみしか利用できない共用床面積がある場合</a:t>
          </a:r>
          <a:r>
            <a:rPr lang="en-US" cap="none" sz="1100" b="0" i="0" u="none" baseline="0">
              <a:solidFill>
                <a:srgbClr val="000000"/>
              </a:solidFill>
              <a:latin typeface="ＭＳ Ｐゴシック"/>
              <a:ea typeface="ＭＳ Ｐゴシック"/>
              <a:cs typeface="ＭＳ Ｐゴシック"/>
            </a:rPr>
            <a:t>は、その面積については、関係する入居者のみで按分して計算してください。（自動計算機能が対応していないため、別に計算して、結果を手入力してください。）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53"/>
  </sheetPr>
  <dimension ref="A1:AB39"/>
  <sheetViews>
    <sheetView tabSelected="1" view="pageBreakPreview" zoomScale="85" zoomScaleSheetLayoutView="85" zoomScalePageLayoutView="0" workbookViewId="0" topLeftCell="A28">
      <selection activeCell="I11" sqref="I11:V11"/>
    </sheetView>
  </sheetViews>
  <sheetFormatPr defaultColWidth="9.00390625" defaultRowHeight="13.5"/>
  <cols>
    <col min="1" max="1" width="1.75390625" style="4" customWidth="1"/>
    <col min="2" max="2" width="3.125" style="4" customWidth="1"/>
    <col min="3" max="3" width="3.00390625" style="4" customWidth="1"/>
    <col min="4" max="4" width="9.875" style="4" customWidth="1"/>
    <col min="5" max="5" width="5.625" style="4" customWidth="1"/>
    <col min="6" max="6" width="3.375" style="4" customWidth="1"/>
    <col min="7" max="7" width="5.125" style="4" customWidth="1"/>
    <col min="8" max="8" width="3.375" style="4" customWidth="1"/>
    <col min="9" max="9" width="8.50390625" style="4" customWidth="1"/>
    <col min="10" max="10" width="5.875" style="4" customWidth="1"/>
    <col min="11" max="11" width="4.00390625" style="4" customWidth="1"/>
    <col min="12" max="12" width="3.875" style="4" customWidth="1"/>
    <col min="13" max="13" width="9.00390625" style="4" customWidth="1"/>
    <col min="14" max="14" width="6.00390625" style="4" customWidth="1"/>
    <col min="15" max="15" width="1.625" style="4" customWidth="1"/>
    <col min="16" max="17" width="2.75390625" style="4" customWidth="1"/>
    <col min="18" max="18" width="3.375" style="4" customWidth="1"/>
    <col min="19" max="20" width="2.75390625" style="4" customWidth="1"/>
    <col min="21" max="21" width="3.125" style="4" customWidth="1"/>
    <col min="22" max="22" width="3.625" style="4" customWidth="1"/>
    <col min="23" max="23" width="2.75390625" style="4" customWidth="1"/>
    <col min="24" max="24" width="3.75390625" style="4" bestFit="1" customWidth="1"/>
    <col min="25" max="16384" width="9.00390625" style="4" customWidth="1"/>
  </cols>
  <sheetData>
    <row r="1" spans="1:24" ht="14.25" customHeight="1">
      <c r="A1" s="1"/>
      <c r="B1" s="2"/>
      <c r="C1" s="2"/>
      <c r="D1" s="2"/>
      <c r="E1" s="2"/>
      <c r="F1" s="2"/>
      <c r="G1" s="2"/>
      <c r="H1" s="2"/>
      <c r="I1" s="2"/>
      <c r="J1" s="2"/>
      <c r="K1" s="2"/>
      <c r="L1" s="2"/>
      <c r="M1" s="2"/>
      <c r="N1" s="2"/>
      <c r="O1" s="2"/>
      <c r="P1" s="2"/>
      <c r="Q1" s="2"/>
      <c r="R1" s="2"/>
      <c r="S1" s="2"/>
      <c r="T1" s="2"/>
      <c r="U1" s="2"/>
      <c r="V1" s="2"/>
      <c r="W1" s="3"/>
      <c r="X1" s="172" t="s">
        <v>72</v>
      </c>
    </row>
    <row r="2" spans="1:24" ht="22.5" customHeight="1">
      <c r="A2" s="5"/>
      <c r="B2" s="6"/>
      <c r="C2" s="6"/>
      <c r="D2" s="6"/>
      <c r="E2" s="6"/>
      <c r="F2" s="6"/>
      <c r="G2" s="6"/>
      <c r="H2" s="6"/>
      <c r="I2" s="6"/>
      <c r="J2" s="6"/>
      <c r="K2" s="6"/>
      <c r="L2" s="69" t="s">
        <v>54</v>
      </c>
      <c r="M2" s="70"/>
      <c r="N2" s="6"/>
      <c r="O2" s="6"/>
      <c r="P2" s="6"/>
      <c r="Q2" s="6"/>
      <c r="R2" s="6"/>
      <c r="S2" s="6"/>
      <c r="T2" s="6"/>
      <c r="U2" s="6"/>
      <c r="V2" s="6"/>
      <c r="W2" s="7"/>
      <c r="X2" s="172"/>
    </row>
    <row r="3" spans="1:24" ht="22.5">
      <c r="A3" s="5"/>
      <c r="B3" s="6"/>
      <c r="C3" s="8" t="s">
        <v>7</v>
      </c>
      <c r="D3" s="6"/>
      <c r="E3" s="9"/>
      <c r="F3" s="6"/>
      <c r="G3" s="6"/>
      <c r="H3" s="6"/>
      <c r="I3" s="6"/>
      <c r="J3" s="6"/>
      <c r="K3" s="10" t="s">
        <v>57</v>
      </c>
      <c r="L3" s="70"/>
      <c r="M3" s="70"/>
      <c r="N3" s="9" t="s">
        <v>53</v>
      </c>
      <c r="O3" s="6"/>
      <c r="P3" s="6"/>
      <c r="Q3" s="6"/>
      <c r="R3" s="6"/>
      <c r="S3" s="6"/>
      <c r="T3" s="6"/>
      <c r="U3" s="6"/>
      <c r="V3" s="6"/>
      <c r="W3" s="7"/>
      <c r="X3" s="172"/>
    </row>
    <row r="4" spans="1:24" ht="22.5" customHeight="1">
      <c r="A4" s="5"/>
      <c r="B4" s="6"/>
      <c r="C4" s="6"/>
      <c r="D4" s="6"/>
      <c r="E4" s="6"/>
      <c r="F4" s="6"/>
      <c r="G4" s="6"/>
      <c r="H4" s="6"/>
      <c r="I4" s="6"/>
      <c r="J4" s="6"/>
      <c r="K4" s="6"/>
      <c r="L4" s="70"/>
      <c r="M4" s="70"/>
      <c r="N4" s="6"/>
      <c r="O4" s="6"/>
      <c r="P4" s="6"/>
      <c r="Q4" s="6"/>
      <c r="R4" s="6"/>
      <c r="S4" s="6"/>
      <c r="T4" s="6"/>
      <c r="U4" s="6"/>
      <c r="V4" s="6"/>
      <c r="W4" s="7"/>
      <c r="X4" s="11">
        <v>82</v>
      </c>
    </row>
    <row r="5" spans="1:24" ht="15" customHeight="1">
      <c r="A5" s="5"/>
      <c r="B5" s="6"/>
      <c r="C5" s="6"/>
      <c r="D5" s="6"/>
      <c r="E5" s="6"/>
      <c r="F5" s="6"/>
      <c r="G5" s="6"/>
      <c r="H5" s="6"/>
      <c r="I5" s="6"/>
      <c r="J5" s="6"/>
      <c r="K5" s="6"/>
      <c r="L5" s="6"/>
      <c r="M5" s="6"/>
      <c r="N5" s="163" t="s">
        <v>84</v>
      </c>
      <c r="O5" s="163"/>
      <c r="P5" s="163"/>
      <c r="Q5" s="163"/>
      <c r="R5" s="163"/>
      <c r="S5" s="163"/>
      <c r="T5" s="163"/>
      <c r="U5" s="163"/>
      <c r="V5" s="163"/>
      <c r="W5" s="7"/>
      <c r="X5" s="12" t="s">
        <v>73</v>
      </c>
    </row>
    <row r="6" spans="1:24" ht="6" customHeight="1" thickBot="1">
      <c r="A6" s="5"/>
      <c r="B6" s="6"/>
      <c r="C6" s="6"/>
      <c r="D6" s="6"/>
      <c r="E6" s="6"/>
      <c r="F6" s="6"/>
      <c r="G6" s="6"/>
      <c r="H6" s="6"/>
      <c r="I6" s="6"/>
      <c r="J6" s="6"/>
      <c r="K6" s="6"/>
      <c r="L6" s="6"/>
      <c r="M6" s="6"/>
      <c r="N6" s="6"/>
      <c r="O6" s="6"/>
      <c r="P6" s="6"/>
      <c r="Q6" s="6"/>
      <c r="R6" s="6"/>
      <c r="S6" s="6"/>
      <c r="T6" s="6"/>
      <c r="U6" s="6"/>
      <c r="V6" s="6"/>
      <c r="W6" s="7"/>
      <c r="X6" s="6"/>
    </row>
    <row r="7" spans="1:24" ht="14.25" customHeight="1">
      <c r="A7" s="5"/>
      <c r="B7" s="6"/>
      <c r="C7" s="6" t="s">
        <v>0</v>
      </c>
      <c r="D7" s="6"/>
      <c r="E7" s="6"/>
      <c r="F7" s="6"/>
      <c r="G7" s="6"/>
      <c r="H7" s="6"/>
      <c r="I7" s="6"/>
      <c r="J7" s="6"/>
      <c r="K7" s="6"/>
      <c r="L7" s="6"/>
      <c r="M7" s="164" t="s">
        <v>83</v>
      </c>
      <c r="N7" s="165"/>
      <c r="O7" s="168"/>
      <c r="P7" s="168"/>
      <c r="Q7" s="168"/>
      <c r="R7" s="168"/>
      <c r="S7" s="168"/>
      <c r="T7" s="168"/>
      <c r="U7" s="168"/>
      <c r="V7" s="169"/>
      <c r="W7" s="7"/>
      <c r="X7" s="6"/>
    </row>
    <row r="8" spans="1:24" ht="9.75" customHeight="1" thickBot="1">
      <c r="A8" s="5"/>
      <c r="B8" s="6"/>
      <c r="C8" s="6"/>
      <c r="D8" s="13"/>
      <c r="E8" s="13"/>
      <c r="F8" s="13"/>
      <c r="G8" s="6"/>
      <c r="H8" s="6"/>
      <c r="I8" s="6"/>
      <c r="J8" s="6"/>
      <c r="K8" s="6"/>
      <c r="L8" s="6"/>
      <c r="M8" s="166"/>
      <c r="N8" s="167"/>
      <c r="O8" s="170"/>
      <c r="P8" s="170"/>
      <c r="Q8" s="170"/>
      <c r="R8" s="170"/>
      <c r="S8" s="170"/>
      <c r="T8" s="170"/>
      <c r="U8" s="170"/>
      <c r="V8" s="171"/>
      <c r="W8" s="7"/>
      <c r="X8" s="6"/>
    </row>
    <row r="9" spans="1:24" ht="11.25" customHeight="1">
      <c r="A9" s="5"/>
      <c r="B9" s="92" t="s">
        <v>41</v>
      </c>
      <c r="C9" s="14"/>
      <c r="D9" s="178" t="s">
        <v>80</v>
      </c>
      <c r="E9" s="178"/>
      <c r="F9" s="178"/>
      <c r="G9" s="2"/>
      <c r="H9" s="2"/>
      <c r="I9" s="73">
        <f>PHONETIC(I10)</f>
      </c>
      <c r="J9" s="228"/>
      <c r="K9" s="228"/>
      <c r="L9" s="228"/>
      <c r="M9" s="228"/>
      <c r="N9" s="228"/>
      <c r="O9" s="228"/>
      <c r="P9" s="228"/>
      <c r="Q9" s="228"/>
      <c r="R9" s="228"/>
      <c r="S9" s="228"/>
      <c r="T9" s="228"/>
      <c r="U9" s="228"/>
      <c r="V9" s="229"/>
      <c r="W9" s="7"/>
      <c r="X9" s="6"/>
    </row>
    <row r="10" spans="1:24" ht="33.75" customHeight="1">
      <c r="A10" s="5"/>
      <c r="B10" s="93"/>
      <c r="C10" s="15"/>
      <c r="D10" s="16" t="s">
        <v>9</v>
      </c>
      <c r="E10" s="16"/>
      <c r="F10" s="16"/>
      <c r="G10" s="16"/>
      <c r="H10" s="16"/>
      <c r="I10" s="71"/>
      <c r="J10" s="158"/>
      <c r="K10" s="158"/>
      <c r="L10" s="158"/>
      <c r="M10" s="158"/>
      <c r="N10" s="158"/>
      <c r="O10" s="158"/>
      <c r="P10" s="158"/>
      <c r="Q10" s="158"/>
      <c r="R10" s="158"/>
      <c r="S10" s="158"/>
      <c r="T10" s="158"/>
      <c r="U10" s="158"/>
      <c r="V10" s="227"/>
      <c r="W10" s="7"/>
      <c r="X10" s="6"/>
    </row>
    <row r="11" spans="1:24" ht="11.25" customHeight="1">
      <c r="A11" s="5"/>
      <c r="B11" s="93"/>
      <c r="C11" s="17"/>
      <c r="D11" s="178" t="s">
        <v>80</v>
      </c>
      <c r="E11" s="178"/>
      <c r="F11" s="178"/>
      <c r="G11" s="6"/>
      <c r="H11" s="6"/>
      <c r="I11" s="106">
        <f>PHONETIC(I12)</f>
      </c>
      <c r="J11" s="230"/>
      <c r="K11" s="230"/>
      <c r="L11" s="230"/>
      <c r="M11" s="230"/>
      <c r="N11" s="230"/>
      <c r="O11" s="230"/>
      <c r="P11" s="230"/>
      <c r="Q11" s="230"/>
      <c r="R11" s="230"/>
      <c r="S11" s="230"/>
      <c r="T11" s="230"/>
      <c r="U11" s="230"/>
      <c r="V11" s="231"/>
      <c r="W11" s="7"/>
      <c r="X11" s="6"/>
    </row>
    <row r="12" spans="1:24" ht="33.75" customHeight="1">
      <c r="A12" s="5"/>
      <c r="B12" s="93"/>
      <c r="C12" s="15"/>
      <c r="D12" s="16" t="s">
        <v>10</v>
      </c>
      <c r="E12" s="16"/>
      <c r="F12" s="16"/>
      <c r="G12" s="16"/>
      <c r="H12" s="16"/>
      <c r="I12" s="71"/>
      <c r="J12" s="158"/>
      <c r="K12" s="158"/>
      <c r="L12" s="158"/>
      <c r="M12" s="158"/>
      <c r="N12" s="158"/>
      <c r="O12" s="158"/>
      <c r="P12" s="158"/>
      <c r="Q12" s="158"/>
      <c r="R12" s="158"/>
      <c r="S12" s="158"/>
      <c r="T12" s="158"/>
      <c r="U12" s="158"/>
      <c r="V12" s="227"/>
      <c r="W12" s="7"/>
      <c r="X12" s="6"/>
    </row>
    <row r="13" spans="1:24" ht="26.25" customHeight="1">
      <c r="A13" s="5"/>
      <c r="B13" s="93"/>
      <c r="C13" s="17"/>
      <c r="D13" s="124" t="s">
        <v>19</v>
      </c>
      <c r="E13" s="124"/>
      <c r="F13" s="6"/>
      <c r="G13" s="85" t="s">
        <v>38</v>
      </c>
      <c r="H13" s="86"/>
      <c r="I13" s="74"/>
      <c r="J13" s="75"/>
      <c r="K13" s="75"/>
      <c r="L13" s="75"/>
      <c r="M13" s="75"/>
      <c r="N13" s="75"/>
      <c r="O13" s="18" t="s">
        <v>58</v>
      </c>
      <c r="P13" s="77" t="s">
        <v>78</v>
      </c>
      <c r="Q13" s="77"/>
      <c r="R13" s="77"/>
      <c r="S13" s="77"/>
      <c r="T13" s="77"/>
      <c r="U13" s="77"/>
      <c r="V13" s="19" t="s">
        <v>59</v>
      </c>
      <c r="W13" s="7"/>
      <c r="X13" s="6"/>
    </row>
    <row r="14" spans="1:24" ht="26.25" customHeight="1">
      <c r="A14" s="5"/>
      <c r="B14" s="93"/>
      <c r="C14" s="15"/>
      <c r="D14" s="125" t="s">
        <v>20</v>
      </c>
      <c r="E14" s="125"/>
      <c r="F14" s="16"/>
      <c r="G14" s="85" t="s">
        <v>39</v>
      </c>
      <c r="H14" s="86"/>
      <c r="I14" s="74"/>
      <c r="J14" s="75"/>
      <c r="K14" s="75"/>
      <c r="L14" s="75"/>
      <c r="M14" s="75"/>
      <c r="N14" s="75"/>
      <c r="O14" s="20" t="s">
        <v>60</v>
      </c>
      <c r="P14" s="77" t="s">
        <v>78</v>
      </c>
      <c r="Q14" s="77"/>
      <c r="R14" s="77"/>
      <c r="S14" s="77"/>
      <c r="T14" s="77"/>
      <c r="U14" s="77"/>
      <c r="V14" s="21" t="s">
        <v>59</v>
      </c>
      <c r="W14" s="7"/>
      <c r="X14" s="6"/>
    </row>
    <row r="15" spans="1:24" ht="22.5" customHeight="1">
      <c r="A15" s="5"/>
      <c r="B15" s="93"/>
      <c r="C15" s="17"/>
      <c r="D15" s="95" t="s">
        <v>51</v>
      </c>
      <c r="E15" s="96"/>
      <c r="F15" s="96"/>
      <c r="G15" s="96"/>
      <c r="H15" s="6"/>
      <c r="I15" s="113" t="s">
        <v>76</v>
      </c>
      <c r="J15" s="114"/>
      <c r="K15" s="114"/>
      <c r="L15" s="114"/>
      <c r="M15" s="114"/>
      <c r="N15" s="6"/>
      <c r="O15" s="6"/>
      <c r="P15" s="96" t="s">
        <v>82</v>
      </c>
      <c r="Q15" s="96"/>
      <c r="R15" s="96"/>
      <c r="S15" s="96"/>
      <c r="T15" s="96"/>
      <c r="U15" s="96"/>
      <c r="V15" s="7"/>
      <c r="W15" s="7"/>
      <c r="X15" s="6"/>
    </row>
    <row r="16" spans="1:24" ht="22.5" customHeight="1" thickBot="1">
      <c r="A16" s="5"/>
      <c r="B16" s="94"/>
      <c r="C16" s="23"/>
      <c r="D16" s="97"/>
      <c r="E16" s="97"/>
      <c r="F16" s="97"/>
      <c r="G16" s="97"/>
      <c r="H16" s="13"/>
      <c r="I16" s="122" t="s">
        <v>77</v>
      </c>
      <c r="J16" s="123"/>
      <c r="K16" s="123"/>
      <c r="L16" s="13"/>
      <c r="M16" s="13"/>
      <c r="N16" s="13"/>
      <c r="O16" s="176" t="s">
        <v>40</v>
      </c>
      <c r="P16" s="176"/>
      <c r="Q16" s="176"/>
      <c r="R16" s="177"/>
      <c r="S16" s="177"/>
      <c r="T16" s="177"/>
      <c r="U16" s="177"/>
      <c r="V16" s="25"/>
      <c r="W16" s="7"/>
      <c r="X16" s="6"/>
    </row>
    <row r="17" spans="1:24" ht="8.25" customHeight="1">
      <c r="A17" s="5"/>
      <c r="B17" s="6"/>
      <c r="C17" s="6"/>
      <c r="D17" s="6"/>
      <c r="E17" s="6"/>
      <c r="F17" s="6"/>
      <c r="G17" s="6"/>
      <c r="H17" s="6"/>
      <c r="I17" s="6"/>
      <c r="J17" s="6"/>
      <c r="K17" s="6"/>
      <c r="L17" s="6"/>
      <c r="M17" s="6"/>
      <c r="N17" s="6"/>
      <c r="O17" s="6"/>
      <c r="P17" s="6"/>
      <c r="Q17" s="6"/>
      <c r="R17" s="6"/>
      <c r="S17" s="6"/>
      <c r="T17" s="6"/>
      <c r="U17" s="6"/>
      <c r="V17" s="6"/>
      <c r="W17" s="7"/>
      <c r="X17" s="6"/>
    </row>
    <row r="18" spans="1:24" ht="14.25">
      <c r="A18" s="5"/>
      <c r="B18" s="6"/>
      <c r="C18" s="6"/>
      <c r="D18" s="6"/>
      <c r="E18" s="6"/>
      <c r="F18" s="6"/>
      <c r="G18" s="6"/>
      <c r="H18" s="6"/>
      <c r="I18" s="120" t="s">
        <v>56</v>
      </c>
      <c r="J18" s="6"/>
      <c r="K18" s="6"/>
      <c r="L18" s="6"/>
      <c r="M18" s="6"/>
      <c r="N18" s="6"/>
      <c r="O18" s="6"/>
      <c r="P18" s="6"/>
      <c r="Q18" s="6"/>
      <c r="R18" s="6"/>
      <c r="S18" s="6"/>
      <c r="T18" s="6"/>
      <c r="U18" s="6"/>
      <c r="V18" s="6"/>
      <c r="W18" s="7"/>
      <c r="X18" s="6"/>
    </row>
    <row r="19" spans="1:24" ht="14.25">
      <c r="A19" s="5"/>
      <c r="B19" s="6"/>
      <c r="C19" s="6"/>
      <c r="D19" s="6"/>
      <c r="E19" s="6"/>
      <c r="F19" s="6"/>
      <c r="G19" s="6"/>
      <c r="H19" s="26" t="s">
        <v>55</v>
      </c>
      <c r="I19" s="121"/>
      <c r="J19" s="6" t="s">
        <v>61</v>
      </c>
      <c r="K19" s="6"/>
      <c r="L19" s="6"/>
      <c r="M19" s="6"/>
      <c r="N19" s="6"/>
      <c r="O19" s="6"/>
      <c r="P19" s="6"/>
      <c r="Q19" s="6"/>
      <c r="R19" s="6"/>
      <c r="S19" s="6"/>
      <c r="T19" s="6"/>
      <c r="U19" s="6"/>
      <c r="V19" s="6"/>
      <c r="W19" s="7"/>
      <c r="X19" s="6"/>
    </row>
    <row r="20" spans="1:24" ht="14.25">
      <c r="A20" s="5"/>
      <c r="B20" s="6"/>
      <c r="C20" s="6"/>
      <c r="D20" s="6"/>
      <c r="E20" s="6"/>
      <c r="F20" s="6"/>
      <c r="G20" s="6"/>
      <c r="H20" s="6"/>
      <c r="I20" s="121"/>
      <c r="J20" s="6"/>
      <c r="K20" s="6"/>
      <c r="L20" s="6"/>
      <c r="M20" s="6"/>
      <c r="N20" s="6"/>
      <c r="O20" s="6"/>
      <c r="P20" s="6"/>
      <c r="Q20" s="6"/>
      <c r="R20" s="6"/>
      <c r="S20" s="6"/>
      <c r="T20" s="6"/>
      <c r="U20" s="6"/>
      <c r="V20" s="6"/>
      <c r="W20" s="7"/>
      <c r="X20" s="6"/>
    </row>
    <row r="21" spans="1:24" ht="12.75" customHeight="1" thickBot="1">
      <c r="A21" s="5"/>
      <c r="B21" s="6"/>
      <c r="C21" s="6"/>
      <c r="D21" s="6"/>
      <c r="E21" s="6"/>
      <c r="F21" s="6"/>
      <c r="G21" s="6"/>
      <c r="H21" s="6"/>
      <c r="I21" s="6"/>
      <c r="J21" s="13"/>
      <c r="K21" s="13"/>
      <c r="L21" s="13"/>
      <c r="M21" s="13"/>
      <c r="N21" s="13"/>
      <c r="O21" s="6"/>
      <c r="P21" s="6"/>
      <c r="Q21" s="6"/>
      <c r="R21" s="6"/>
      <c r="S21" s="6"/>
      <c r="T21" s="6"/>
      <c r="U21" s="6"/>
      <c r="V21" s="6"/>
      <c r="W21" s="7"/>
      <c r="X21" s="6"/>
    </row>
    <row r="22" spans="1:28" ht="22.5" customHeight="1" thickBot="1">
      <c r="A22" s="5"/>
      <c r="B22" s="6"/>
      <c r="C22" s="6"/>
      <c r="D22" s="6"/>
      <c r="E22" s="6"/>
      <c r="F22" s="6"/>
      <c r="G22" s="6"/>
      <c r="H22" s="6"/>
      <c r="I22" s="6"/>
      <c r="J22" s="115" t="s">
        <v>37</v>
      </c>
      <c r="K22" s="116"/>
      <c r="L22" s="116"/>
      <c r="M22" s="116"/>
      <c r="N22" s="116"/>
      <c r="O22" s="98"/>
      <c r="P22" s="99"/>
      <c r="Q22" s="100"/>
      <c r="R22" s="100"/>
      <c r="S22" s="100"/>
      <c r="T22" s="100"/>
      <c r="U22" s="100"/>
      <c r="V22" s="101"/>
      <c r="W22" s="7"/>
      <c r="X22" s="6"/>
      <c r="Z22" s="27"/>
      <c r="AA22" s="6"/>
      <c r="AB22" s="6"/>
    </row>
    <row r="23" spans="1:24" ht="9.75" customHeight="1">
      <c r="A23" s="5"/>
      <c r="B23" s="126" t="s">
        <v>42</v>
      </c>
      <c r="C23" s="107" t="s">
        <v>79</v>
      </c>
      <c r="D23" s="108"/>
      <c r="E23" s="109"/>
      <c r="F23" s="103">
        <f>PHONETIC(F24)</f>
      </c>
      <c r="G23" s="104"/>
      <c r="H23" s="104"/>
      <c r="I23" s="104"/>
      <c r="J23" s="104"/>
      <c r="K23" s="104"/>
      <c r="L23" s="105"/>
      <c r="M23" s="142" t="s">
        <v>22</v>
      </c>
      <c r="N23" s="146"/>
      <c r="O23" s="142"/>
      <c r="P23" s="143"/>
      <c r="Q23" s="143"/>
      <c r="R23" s="143"/>
      <c r="S23" s="143"/>
      <c r="T23" s="143"/>
      <c r="U23" s="143"/>
      <c r="V23" s="144"/>
      <c r="W23" s="7"/>
      <c r="X23" s="6"/>
    </row>
    <row r="24" spans="1:24" ht="21" customHeight="1">
      <c r="A24" s="5"/>
      <c r="B24" s="127"/>
      <c r="C24" s="110" t="s">
        <v>24</v>
      </c>
      <c r="D24" s="111"/>
      <c r="E24" s="112"/>
      <c r="F24" s="117"/>
      <c r="G24" s="118"/>
      <c r="H24" s="118"/>
      <c r="I24" s="118"/>
      <c r="J24" s="118"/>
      <c r="K24" s="118"/>
      <c r="L24" s="119"/>
      <c r="M24" s="110"/>
      <c r="N24" s="112"/>
      <c r="O24" s="145"/>
      <c r="P24" s="72"/>
      <c r="Q24" s="72"/>
      <c r="R24" s="72"/>
      <c r="S24" s="72"/>
      <c r="T24" s="72"/>
      <c r="U24" s="72"/>
      <c r="V24" s="102"/>
      <c r="W24" s="7"/>
      <c r="X24" s="6"/>
    </row>
    <row r="25" spans="1:24" ht="29.25" customHeight="1">
      <c r="A25" s="5"/>
      <c r="B25" s="127"/>
      <c r="C25" s="85" t="s">
        <v>23</v>
      </c>
      <c r="D25" s="87"/>
      <c r="E25" s="88"/>
      <c r="F25" s="78"/>
      <c r="G25" s="79"/>
      <c r="H25" s="79"/>
      <c r="I25" s="79"/>
      <c r="J25" s="79"/>
      <c r="K25" s="79"/>
      <c r="L25" s="80"/>
      <c r="M25" s="85" t="s">
        <v>21</v>
      </c>
      <c r="N25" s="88"/>
      <c r="O25" s="89"/>
      <c r="P25" s="90"/>
      <c r="Q25" s="90"/>
      <c r="R25" s="90"/>
      <c r="S25" s="90"/>
      <c r="T25" s="90"/>
      <c r="U25" s="90"/>
      <c r="V25" s="91"/>
      <c r="W25" s="7"/>
      <c r="X25" s="6"/>
    </row>
    <row r="26" spans="1:24" ht="29.25" customHeight="1">
      <c r="A26" s="5"/>
      <c r="B26" s="127"/>
      <c r="C26" s="85" t="s">
        <v>25</v>
      </c>
      <c r="D26" s="87"/>
      <c r="E26" s="88"/>
      <c r="F26" s="173"/>
      <c r="G26" s="174"/>
      <c r="H26" s="174"/>
      <c r="I26" s="79"/>
      <c r="J26" s="79"/>
      <c r="K26" s="79"/>
      <c r="L26" s="79"/>
      <c r="M26" s="79"/>
      <c r="N26" s="79"/>
      <c r="O26" s="79"/>
      <c r="P26" s="79"/>
      <c r="Q26" s="79"/>
      <c r="R26" s="79"/>
      <c r="S26" s="79"/>
      <c r="T26" s="79"/>
      <c r="U26" s="79"/>
      <c r="V26" s="175"/>
      <c r="W26" s="7"/>
      <c r="X26" s="6"/>
    </row>
    <row r="27" spans="1:24" ht="29.25" customHeight="1">
      <c r="A27" s="5"/>
      <c r="B27" s="127"/>
      <c r="C27" s="18"/>
      <c r="D27" s="141" t="s">
        <v>52</v>
      </c>
      <c r="E27" s="141"/>
      <c r="F27" s="141"/>
      <c r="G27" s="141"/>
      <c r="H27" s="141"/>
      <c r="I27" s="141"/>
      <c r="J27" s="141"/>
      <c r="K27" s="141"/>
      <c r="L27" s="141"/>
      <c r="M27" s="141"/>
      <c r="N27" s="31" t="s">
        <v>62</v>
      </c>
      <c r="O27" s="81"/>
      <c r="P27" s="82"/>
      <c r="Q27" s="82"/>
      <c r="R27" s="82"/>
      <c r="S27" s="82"/>
      <c r="T27" s="82"/>
      <c r="U27" s="82"/>
      <c r="V27" s="32" t="s">
        <v>63</v>
      </c>
      <c r="W27" s="7"/>
      <c r="X27" s="6"/>
    </row>
    <row r="28" spans="1:24" ht="29.25" customHeight="1">
      <c r="A28" s="5"/>
      <c r="B28" s="127"/>
      <c r="C28" s="22"/>
      <c r="D28" s="129" t="s">
        <v>47</v>
      </c>
      <c r="E28" s="130"/>
      <c r="F28" s="76" t="s">
        <v>1</v>
      </c>
      <c r="G28" s="77"/>
      <c r="H28" s="77"/>
      <c r="I28" s="77"/>
      <c r="J28" s="77"/>
      <c r="K28" s="77"/>
      <c r="L28" s="77"/>
      <c r="M28" s="77"/>
      <c r="N28" s="31" t="s">
        <v>64</v>
      </c>
      <c r="O28" s="81"/>
      <c r="P28" s="82"/>
      <c r="Q28" s="82"/>
      <c r="R28" s="82"/>
      <c r="S28" s="82"/>
      <c r="T28" s="82"/>
      <c r="U28" s="82"/>
      <c r="V28" s="33"/>
      <c r="W28" s="7"/>
      <c r="X28" s="6"/>
    </row>
    <row r="29" spans="1:24" ht="29.25" customHeight="1">
      <c r="A29" s="5"/>
      <c r="B29" s="127"/>
      <c r="C29" s="15"/>
      <c r="D29" s="131"/>
      <c r="E29" s="132"/>
      <c r="F29" s="76" t="s">
        <v>2</v>
      </c>
      <c r="G29" s="77"/>
      <c r="H29" s="77"/>
      <c r="I29" s="77"/>
      <c r="J29" s="77"/>
      <c r="K29" s="77"/>
      <c r="L29" s="77"/>
      <c r="M29" s="77"/>
      <c r="N29" s="29" t="s">
        <v>65</v>
      </c>
      <c r="O29" s="83"/>
      <c r="P29" s="84"/>
      <c r="Q29" s="84"/>
      <c r="R29" s="84"/>
      <c r="S29" s="84"/>
      <c r="T29" s="84"/>
      <c r="U29" s="84"/>
      <c r="V29" s="33"/>
      <c r="W29" s="7"/>
      <c r="X29" s="6"/>
    </row>
    <row r="30" spans="1:24" ht="29.25" customHeight="1">
      <c r="A30" s="5"/>
      <c r="B30" s="127"/>
      <c r="C30" s="17"/>
      <c r="D30" s="129" t="s">
        <v>48</v>
      </c>
      <c r="E30" s="130"/>
      <c r="F30" s="76" t="s">
        <v>3</v>
      </c>
      <c r="G30" s="77"/>
      <c r="H30" s="77"/>
      <c r="I30" s="77"/>
      <c r="J30" s="77"/>
      <c r="K30" s="77"/>
      <c r="L30" s="77"/>
      <c r="M30" s="77"/>
      <c r="N30" s="31" t="s">
        <v>66</v>
      </c>
      <c r="O30" s="81">
        <f>O27-O28-O29</f>
        <v>0</v>
      </c>
      <c r="P30" s="82"/>
      <c r="Q30" s="82"/>
      <c r="R30" s="82"/>
      <c r="S30" s="82"/>
      <c r="T30" s="82"/>
      <c r="U30" s="82"/>
      <c r="V30" s="33"/>
      <c r="W30" s="7"/>
      <c r="X30" s="6"/>
    </row>
    <row r="31" spans="1:24" ht="29.25" customHeight="1">
      <c r="A31" s="5"/>
      <c r="B31" s="127"/>
      <c r="C31" s="17"/>
      <c r="D31" s="139"/>
      <c r="E31" s="140"/>
      <c r="F31" s="76" t="s">
        <v>4</v>
      </c>
      <c r="G31" s="77"/>
      <c r="H31" s="77"/>
      <c r="I31" s="77"/>
      <c r="J31" s="77"/>
      <c r="K31" s="77"/>
      <c r="L31" s="77"/>
      <c r="M31" s="77"/>
      <c r="N31" s="31" t="s">
        <v>67</v>
      </c>
      <c r="O31" s="81">
        <f>O33+O34+O35+O36</f>
        <v>0</v>
      </c>
      <c r="P31" s="82"/>
      <c r="Q31" s="82"/>
      <c r="R31" s="82"/>
      <c r="S31" s="82"/>
      <c r="T31" s="82"/>
      <c r="U31" s="82"/>
      <c r="V31" s="33"/>
      <c r="W31" s="7"/>
      <c r="X31" s="6"/>
    </row>
    <row r="32" spans="1:24" ht="29.25" customHeight="1">
      <c r="A32" s="5"/>
      <c r="B32" s="127"/>
      <c r="C32" s="15"/>
      <c r="D32" s="131"/>
      <c r="E32" s="132"/>
      <c r="F32" s="76" t="s">
        <v>6</v>
      </c>
      <c r="G32" s="77"/>
      <c r="H32" s="77"/>
      <c r="I32" s="77"/>
      <c r="J32" s="77"/>
      <c r="K32" s="77"/>
      <c r="L32" s="77"/>
      <c r="M32" s="77"/>
      <c r="N32" s="29" t="s">
        <v>68</v>
      </c>
      <c r="O32" s="81">
        <f>O30-O31</f>
        <v>0</v>
      </c>
      <c r="P32" s="82"/>
      <c r="Q32" s="82"/>
      <c r="R32" s="82"/>
      <c r="S32" s="82"/>
      <c r="T32" s="82"/>
      <c r="U32" s="82"/>
      <c r="V32" s="33"/>
      <c r="W32" s="7"/>
      <c r="X32" s="6"/>
    </row>
    <row r="33" spans="1:24" ht="29.25" customHeight="1">
      <c r="A33" s="5"/>
      <c r="B33" s="127"/>
      <c r="C33" s="133" t="s">
        <v>50</v>
      </c>
      <c r="D33" s="134"/>
      <c r="E33" s="153" t="s">
        <v>49</v>
      </c>
      <c r="F33" s="96"/>
      <c r="G33" s="154"/>
      <c r="H33" s="76" t="s">
        <v>5</v>
      </c>
      <c r="I33" s="77"/>
      <c r="J33" s="77"/>
      <c r="K33" s="77"/>
      <c r="L33" s="77"/>
      <c r="M33" s="77"/>
      <c r="N33" s="31" t="s">
        <v>69</v>
      </c>
      <c r="O33" s="81"/>
      <c r="P33" s="82"/>
      <c r="Q33" s="82"/>
      <c r="R33" s="82"/>
      <c r="S33" s="82"/>
      <c r="T33" s="82"/>
      <c r="U33" s="82"/>
      <c r="V33" s="33"/>
      <c r="W33" s="7"/>
      <c r="X33" s="6"/>
    </row>
    <row r="34" spans="1:24" ht="29.25" customHeight="1">
      <c r="A34" s="5"/>
      <c r="B34" s="127"/>
      <c r="C34" s="135"/>
      <c r="D34" s="136"/>
      <c r="E34" s="155"/>
      <c r="F34" s="156"/>
      <c r="G34" s="157"/>
      <c r="H34" s="153" t="s">
        <v>45</v>
      </c>
      <c r="I34" s="160"/>
      <c r="J34" s="149" t="s">
        <v>43</v>
      </c>
      <c r="K34" s="150"/>
      <c r="L34" s="150"/>
      <c r="M34" s="150"/>
      <c r="N34" s="34" t="s">
        <v>70</v>
      </c>
      <c r="O34" s="81"/>
      <c r="P34" s="82"/>
      <c r="Q34" s="82"/>
      <c r="R34" s="82"/>
      <c r="S34" s="82"/>
      <c r="T34" s="82"/>
      <c r="U34" s="82"/>
      <c r="V34" s="35"/>
      <c r="W34" s="7"/>
      <c r="X34" s="6"/>
    </row>
    <row r="35" spans="1:24" ht="29.25" customHeight="1">
      <c r="A35" s="5"/>
      <c r="B35" s="127"/>
      <c r="C35" s="135"/>
      <c r="D35" s="136"/>
      <c r="E35" s="71"/>
      <c r="F35" s="158"/>
      <c r="G35" s="159"/>
      <c r="H35" s="161"/>
      <c r="I35" s="162"/>
      <c r="J35" s="149" t="s">
        <v>44</v>
      </c>
      <c r="K35" s="150"/>
      <c r="L35" s="150"/>
      <c r="M35" s="150"/>
      <c r="N35" s="34" t="s">
        <v>71</v>
      </c>
      <c r="O35" s="81"/>
      <c r="P35" s="82"/>
      <c r="Q35" s="82"/>
      <c r="R35" s="82"/>
      <c r="S35" s="82"/>
      <c r="T35" s="82"/>
      <c r="U35" s="82"/>
      <c r="V35" s="35"/>
      <c r="W35" s="7"/>
      <c r="X35" s="6"/>
    </row>
    <row r="36" spans="1:24" ht="29.25" customHeight="1" thickBot="1">
      <c r="A36" s="5"/>
      <c r="B36" s="128"/>
      <c r="C36" s="137"/>
      <c r="D36" s="138"/>
      <c r="E36" s="151" t="s">
        <v>46</v>
      </c>
      <c r="F36" s="152"/>
      <c r="G36" s="152"/>
      <c r="H36" s="152"/>
      <c r="I36" s="152"/>
      <c r="J36" s="152"/>
      <c r="K36" s="152"/>
      <c r="L36" s="152"/>
      <c r="M36" s="152"/>
      <c r="N36" s="37" t="s">
        <v>26</v>
      </c>
      <c r="O36" s="147"/>
      <c r="P36" s="148"/>
      <c r="Q36" s="148"/>
      <c r="R36" s="148"/>
      <c r="S36" s="148"/>
      <c r="T36" s="148"/>
      <c r="U36" s="148"/>
      <c r="V36" s="38"/>
      <c r="W36" s="7"/>
      <c r="X36" s="6"/>
    </row>
    <row r="37" spans="1:24" ht="15" thickBot="1">
      <c r="A37" s="39"/>
      <c r="B37" s="13"/>
      <c r="C37" s="13"/>
      <c r="D37" s="13"/>
      <c r="E37" s="13"/>
      <c r="F37" s="13"/>
      <c r="G37" s="13"/>
      <c r="H37" s="13"/>
      <c r="I37" s="13"/>
      <c r="J37" s="13"/>
      <c r="K37" s="13"/>
      <c r="L37" s="13"/>
      <c r="M37" s="13"/>
      <c r="N37" s="13"/>
      <c r="O37" s="13"/>
      <c r="P37" s="13"/>
      <c r="Q37" s="13"/>
      <c r="R37" s="13"/>
      <c r="S37" s="13"/>
      <c r="T37" s="13"/>
      <c r="U37" s="13"/>
      <c r="V37" s="13"/>
      <c r="W37" s="25"/>
      <c r="X37" s="6"/>
    </row>
    <row r="38" spans="2:24" s="40" customFormat="1" ht="19.5" customHeight="1">
      <c r="B38" s="40" t="s">
        <v>8</v>
      </c>
      <c r="X38" s="41"/>
    </row>
    <row r="39" spans="3:24" ht="19.5" customHeight="1">
      <c r="C39" s="4" t="s">
        <v>27</v>
      </c>
      <c r="X39" s="6"/>
    </row>
  </sheetData>
  <sheetProtection/>
  <mergeCells count="68">
    <mergeCell ref="I10:V10"/>
    <mergeCell ref="I9:V9"/>
    <mergeCell ref="I12:V12"/>
    <mergeCell ref="I11:V11"/>
    <mergeCell ref="N5:V5"/>
    <mergeCell ref="M7:N8"/>
    <mergeCell ref="O7:V8"/>
    <mergeCell ref="X1:X3"/>
    <mergeCell ref="F26:H26"/>
    <mergeCell ref="I26:V26"/>
    <mergeCell ref="O16:Q16"/>
    <mergeCell ref="R16:U16"/>
    <mergeCell ref="D9:F9"/>
    <mergeCell ref="D11:F11"/>
    <mergeCell ref="O36:U36"/>
    <mergeCell ref="J34:M34"/>
    <mergeCell ref="J35:M35"/>
    <mergeCell ref="E36:M36"/>
    <mergeCell ref="E33:G35"/>
    <mergeCell ref="H33:M33"/>
    <mergeCell ref="H34:I35"/>
    <mergeCell ref="O34:U34"/>
    <mergeCell ref="O35:U35"/>
    <mergeCell ref="F30:M30"/>
    <mergeCell ref="F31:M31"/>
    <mergeCell ref="O32:U32"/>
    <mergeCell ref="O33:U33"/>
    <mergeCell ref="O30:U30"/>
    <mergeCell ref="O31:U31"/>
    <mergeCell ref="O27:U27"/>
    <mergeCell ref="O23:V24"/>
    <mergeCell ref="P13:U13"/>
    <mergeCell ref="P14:U14"/>
    <mergeCell ref="P15:U15"/>
    <mergeCell ref="I14:N14"/>
    <mergeCell ref="M23:N24"/>
    <mergeCell ref="M25:N25"/>
    <mergeCell ref="D13:E13"/>
    <mergeCell ref="D14:E14"/>
    <mergeCell ref="B23:B36"/>
    <mergeCell ref="D28:E29"/>
    <mergeCell ref="C33:D36"/>
    <mergeCell ref="D30:E32"/>
    <mergeCell ref="D27:M27"/>
    <mergeCell ref="F28:M28"/>
    <mergeCell ref="F32:M32"/>
    <mergeCell ref="C26:E26"/>
    <mergeCell ref="C23:E23"/>
    <mergeCell ref="C24:E24"/>
    <mergeCell ref="I15:M15"/>
    <mergeCell ref="J22:N22"/>
    <mergeCell ref="F24:L24"/>
    <mergeCell ref="I18:I20"/>
    <mergeCell ref="I16:K16"/>
    <mergeCell ref="C25:E25"/>
    <mergeCell ref="O25:V25"/>
    <mergeCell ref="B9:B16"/>
    <mergeCell ref="D15:G16"/>
    <mergeCell ref="O22:V22"/>
    <mergeCell ref="F23:L23"/>
    <mergeCell ref="L2:M4"/>
    <mergeCell ref="I13:N13"/>
    <mergeCell ref="F29:M29"/>
    <mergeCell ref="F25:L25"/>
    <mergeCell ref="O28:U28"/>
    <mergeCell ref="O29:U29"/>
    <mergeCell ref="G14:H14"/>
    <mergeCell ref="G13:H13"/>
  </mergeCells>
  <dataValidations count="4">
    <dataValidation type="list" allowBlank="1" showInputMessage="1" showErrorMessage="1" sqref="F26:H26">
      <formula1>"中央区,博多区,東区,南区,城南区,早良区,西区"</formula1>
    </dataValidation>
    <dataValidation allowBlank="1" showInputMessage="1" showErrorMessage="1" prompt="電話番号を入力してください" sqref="P13:U15"/>
    <dataValidation allowBlank="1" showErrorMessage="1" prompt="西暦年／月／日を入力してください" sqref="N5 O7"/>
    <dataValidation type="decimal" operator="greaterThanOrEqual" allowBlank="1" showInputMessage="1" showErrorMessage="1" prompt="小数点第2位まで入力してください。" imeMode="off" sqref="O27:U36">
      <formula1>0</formula1>
    </dataValidation>
  </dataValidations>
  <printOptions/>
  <pageMargins left="0.4724409448818898" right="0.21" top="0.78" bottom="0.1968503937007874" header="0.53" footer="0.11811023622047245"/>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3">
    <tabColor indexed="17"/>
  </sheetPr>
  <dimension ref="A1:O38"/>
  <sheetViews>
    <sheetView view="pageBreakPreview" zoomScale="87" zoomScaleSheetLayoutView="87" zoomScalePageLayoutView="0" workbookViewId="0" topLeftCell="A1">
      <selection activeCell="H32" sqref="H32"/>
    </sheetView>
  </sheetViews>
  <sheetFormatPr defaultColWidth="9.00390625" defaultRowHeight="13.5"/>
  <cols>
    <col min="1" max="1" width="7.375" style="42" customWidth="1"/>
    <col min="2" max="2" width="0.74609375" style="4" customWidth="1"/>
    <col min="3" max="3" width="9.00390625" style="4" customWidth="1"/>
    <col min="4" max="4" width="22.125" style="4" customWidth="1"/>
    <col min="5" max="5" width="0.74609375" style="4" customWidth="1"/>
    <col min="6" max="6" width="10.50390625" style="4" customWidth="1"/>
    <col min="7" max="9" width="3.75390625" style="4" customWidth="1"/>
    <col min="10" max="10" width="3.125" style="4" customWidth="1"/>
    <col min="11" max="11" width="4.125" style="4" customWidth="1"/>
    <col min="12" max="12" width="10.50390625" style="4" customWidth="1"/>
    <col min="13" max="13" width="3.375" style="4" customWidth="1"/>
    <col min="14" max="14" width="12.00390625" style="4" customWidth="1"/>
    <col min="15" max="15" width="2.875" style="4" customWidth="1"/>
    <col min="16" max="16384" width="9.00390625" style="4" customWidth="1"/>
  </cols>
  <sheetData>
    <row r="1" spans="7:14" ht="24" customHeight="1">
      <c r="G1" s="224" t="s">
        <v>12</v>
      </c>
      <c r="H1" s="225"/>
      <c r="I1" s="226"/>
      <c r="J1" s="153">
        <f>IF('貸付申告書（提出用）'!$F$24="","",'貸付申告書（提出用）'!$F$24)</f>
      </c>
      <c r="K1" s="207"/>
      <c r="L1" s="208"/>
      <c r="M1" s="221" t="s">
        <v>34</v>
      </c>
      <c r="N1" s="186"/>
    </row>
    <row r="2" spans="1:14" ht="24" customHeight="1" thickBot="1">
      <c r="A2" s="43" t="s">
        <v>11</v>
      </c>
      <c r="D2" s="24"/>
      <c r="E2" s="24"/>
      <c r="F2" s="24"/>
      <c r="G2" s="204" t="s">
        <v>18</v>
      </c>
      <c r="H2" s="205"/>
      <c r="I2" s="206"/>
      <c r="J2" s="209"/>
      <c r="K2" s="210"/>
      <c r="L2" s="211"/>
      <c r="M2" s="222"/>
      <c r="N2" s="187"/>
    </row>
    <row r="3" spans="1:15" ht="25.5" customHeight="1">
      <c r="A3" s="44" t="s">
        <v>33</v>
      </c>
      <c r="B3" s="45"/>
      <c r="C3" s="218" t="s">
        <v>13</v>
      </c>
      <c r="D3" s="219"/>
      <c r="E3" s="46"/>
      <c r="F3" s="142" t="s">
        <v>36</v>
      </c>
      <c r="G3" s="223"/>
      <c r="H3" s="214" t="s">
        <v>75</v>
      </c>
      <c r="I3" s="215"/>
      <c r="J3" s="215"/>
      <c r="K3" s="216"/>
      <c r="L3" s="142" t="s">
        <v>32</v>
      </c>
      <c r="M3" s="202"/>
      <c r="N3" s="47" t="s">
        <v>14</v>
      </c>
      <c r="O3" s="200"/>
    </row>
    <row r="4" spans="1:15" ht="25.5" customHeight="1">
      <c r="A4" s="48" t="s">
        <v>15</v>
      </c>
      <c r="B4" s="28"/>
      <c r="C4" s="212" t="s">
        <v>16</v>
      </c>
      <c r="D4" s="213"/>
      <c r="E4" s="49"/>
      <c r="F4" s="15" t="s">
        <v>35</v>
      </c>
      <c r="G4" s="36"/>
      <c r="H4" s="161"/>
      <c r="I4" s="217"/>
      <c r="J4" s="217"/>
      <c r="K4" s="162"/>
      <c r="L4" s="110" t="s">
        <v>28</v>
      </c>
      <c r="M4" s="203"/>
      <c r="N4" s="50" t="s">
        <v>17</v>
      </c>
      <c r="O4" s="201"/>
    </row>
    <row r="5" spans="1:15" ht="22.5" customHeight="1">
      <c r="A5" s="197"/>
      <c r="B5" s="51"/>
      <c r="C5" s="179"/>
      <c r="D5" s="179"/>
      <c r="E5" s="52"/>
      <c r="F5" s="180"/>
      <c r="G5" s="53"/>
      <c r="H5" s="190">
        <f>IF(F5="","",ROUNDDOWN(SUM(F5*'貸付申告書（提出用）'!$O$32/('貸付申告書（提出用）'!$O$28+'貸付申告書（提出用）'!$O$29)),2))</f>
      </c>
      <c r="I5" s="114"/>
      <c r="J5" s="114"/>
      <c r="K5" s="53"/>
      <c r="L5" s="180">
        <f>IF(F5="","",F5+H5)</f>
      </c>
      <c r="M5" s="54"/>
      <c r="N5" s="55" t="s">
        <v>74</v>
      </c>
      <c r="O5" s="56"/>
    </row>
    <row r="6" spans="1:15" ht="22.5" customHeight="1">
      <c r="A6" s="198"/>
      <c r="B6" s="57"/>
      <c r="C6" s="118"/>
      <c r="D6" s="118"/>
      <c r="E6" s="30"/>
      <c r="F6" s="181"/>
      <c r="G6" s="58" t="s">
        <v>29</v>
      </c>
      <c r="H6" s="195"/>
      <c r="I6" s="193"/>
      <c r="J6" s="193"/>
      <c r="K6" s="58" t="s">
        <v>29</v>
      </c>
      <c r="L6" s="181"/>
      <c r="M6" s="58" t="s">
        <v>29</v>
      </c>
      <c r="N6" s="59"/>
      <c r="O6" s="56"/>
    </row>
    <row r="7" spans="1:15" ht="22.5" customHeight="1">
      <c r="A7" s="197"/>
      <c r="B7" s="51"/>
      <c r="C7" s="179"/>
      <c r="D7" s="179"/>
      <c r="E7" s="52"/>
      <c r="F7" s="180"/>
      <c r="G7" s="53"/>
      <c r="H7" s="190">
        <f>IF(F7="","",ROUNDDOWN(SUM(F7*'貸付申告書（提出用）'!$O$32/('貸付申告書（提出用）'!$O$28+'貸付申告書（提出用）'!$O$29)),2))</f>
      </c>
      <c r="I7" s="114"/>
      <c r="J7" s="114"/>
      <c r="K7" s="53"/>
      <c r="L7" s="180">
        <f>IF(F7="","",F7+H7)</f>
      </c>
      <c r="M7" s="54"/>
      <c r="N7" s="55" t="s">
        <v>74</v>
      </c>
      <c r="O7" s="56"/>
    </row>
    <row r="8" spans="1:15" ht="22.5" customHeight="1">
      <c r="A8" s="198"/>
      <c r="B8" s="57"/>
      <c r="C8" s="118"/>
      <c r="D8" s="118"/>
      <c r="E8" s="30"/>
      <c r="F8" s="181"/>
      <c r="G8" s="58" t="s">
        <v>29</v>
      </c>
      <c r="H8" s="195"/>
      <c r="I8" s="193"/>
      <c r="J8" s="193"/>
      <c r="K8" s="58" t="s">
        <v>29</v>
      </c>
      <c r="L8" s="181"/>
      <c r="M8" s="58" t="s">
        <v>29</v>
      </c>
      <c r="N8" s="59"/>
      <c r="O8" s="60"/>
    </row>
    <row r="9" spans="1:15" ht="22.5" customHeight="1">
      <c r="A9" s="197"/>
      <c r="B9" s="51"/>
      <c r="C9" s="179"/>
      <c r="D9" s="179"/>
      <c r="E9" s="52"/>
      <c r="F9" s="180"/>
      <c r="G9" s="53"/>
      <c r="H9" s="190">
        <f>IF(F9="","",ROUNDDOWN(SUM(F9*'貸付申告書（提出用）'!$O$32/('貸付申告書（提出用）'!$O$28+'貸付申告書（提出用）'!$O$29)),2))</f>
      </c>
      <c r="I9" s="114"/>
      <c r="J9" s="114"/>
      <c r="K9" s="53"/>
      <c r="L9" s="180">
        <f>IF(F9="","",F9+H9)</f>
      </c>
      <c r="M9" s="54"/>
      <c r="N9" s="55" t="s">
        <v>74</v>
      </c>
      <c r="O9" s="60"/>
    </row>
    <row r="10" spans="1:15" ht="22.5" customHeight="1">
      <c r="A10" s="198"/>
      <c r="B10" s="57"/>
      <c r="C10" s="118"/>
      <c r="D10" s="118"/>
      <c r="E10" s="30"/>
      <c r="F10" s="181"/>
      <c r="G10" s="58" t="s">
        <v>29</v>
      </c>
      <c r="H10" s="195"/>
      <c r="I10" s="193"/>
      <c r="J10" s="193"/>
      <c r="K10" s="58" t="s">
        <v>29</v>
      </c>
      <c r="L10" s="181"/>
      <c r="M10" s="58" t="s">
        <v>29</v>
      </c>
      <c r="N10" s="59"/>
      <c r="O10" s="60"/>
    </row>
    <row r="11" spans="1:15" ht="22.5" customHeight="1">
      <c r="A11" s="197"/>
      <c r="B11" s="51"/>
      <c r="C11" s="179"/>
      <c r="D11" s="179"/>
      <c r="E11" s="52"/>
      <c r="F11" s="180"/>
      <c r="G11" s="53"/>
      <c r="H11" s="190">
        <f>IF(F11="","",ROUNDDOWN(SUM(F11*'貸付申告書（提出用）'!$O$32/('貸付申告書（提出用）'!$O$28+'貸付申告書（提出用）'!$O$29)),2))</f>
      </c>
      <c r="I11" s="114"/>
      <c r="J11" s="114"/>
      <c r="K11" s="53"/>
      <c r="L11" s="180">
        <f>IF(F11="","",F11+H11)</f>
      </c>
      <c r="M11" s="54"/>
      <c r="N11" s="55" t="s">
        <v>74</v>
      </c>
      <c r="O11" s="60"/>
    </row>
    <row r="12" spans="1:14" ht="22.5" customHeight="1">
      <c r="A12" s="198"/>
      <c r="B12" s="57"/>
      <c r="C12" s="118"/>
      <c r="D12" s="118"/>
      <c r="E12" s="30"/>
      <c r="F12" s="181"/>
      <c r="G12" s="58" t="s">
        <v>29</v>
      </c>
      <c r="H12" s="195"/>
      <c r="I12" s="193"/>
      <c r="J12" s="193"/>
      <c r="K12" s="58" t="s">
        <v>29</v>
      </c>
      <c r="L12" s="181"/>
      <c r="M12" s="58" t="s">
        <v>29</v>
      </c>
      <c r="N12" s="59"/>
    </row>
    <row r="13" spans="1:14" ht="22.5" customHeight="1">
      <c r="A13" s="197"/>
      <c r="B13" s="51"/>
      <c r="C13" s="179"/>
      <c r="D13" s="179"/>
      <c r="E13" s="52"/>
      <c r="F13" s="180"/>
      <c r="G13" s="53"/>
      <c r="H13" s="190">
        <f>IF(F13="","",ROUNDDOWN(SUM(F13*'貸付申告書（提出用）'!$O$32/('貸付申告書（提出用）'!$O$28+'貸付申告書（提出用）'!$O$29)),2))</f>
      </c>
      <c r="I13" s="114"/>
      <c r="J13" s="114"/>
      <c r="K13" s="53"/>
      <c r="L13" s="180">
        <f>IF(F13="","",F13+H13)</f>
      </c>
      <c r="M13" s="54"/>
      <c r="N13" s="55" t="s">
        <v>74</v>
      </c>
    </row>
    <row r="14" spans="1:14" ht="22.5" customHeight="1">
      <c r="A14" s="198"/>
      <c r="B14" s="57"/>
      <c r="C14" s="118"/>
      <c r="D14" s="118"/>
      <c r="E14" s="30"/>
      <c r="F14" s="181"/>
      <c r="G14" s="58" t="s">
        <v>29</v>
      </c>
      <c r="H14" s="195"/>
      <c r="I14" s="193"/>
      <c r="J14" s="193"/>
      <c r="K14" s="58" t="s">
        <v>29</v>
      </c>
      <c r="L14" s="181"/>
      <c r="M14" s="58" t="s">
        <v>29</v>
      </c>
      <c r="N14" s="59"/>
    </row>
    <row r="15" spans="1:14" ht="22.5" customHeight="1">
      <c r="A15" s="197"/>
      <c r="B15" s="51"/>
      <c r="C15" s="179"/>
      <c r="D15" s="179"/>
      <c r="E15" s="52"/>
      <c r="F15" s="180"/>
      <c r="G15" s="53"/>
      <c r="H15" s="190">
        <f>IF(F15="","",ROUNDDOWN(SUM(F15*'貸付申告書（提出用）'!$O$32/('貸付申告書（提出用）'!$O$28+'貸付申告書（提出用）'!$O$29)),2))</f>
      </c>
      <c r="I15" s="114"/>
      <c r="J15" s="114"/>
      <c r="K15" s="53"/>
      <c r="L15" s="180">
        <f>IF(F15="","",F15+H15)</f>
      </c>
      <c r="M15" s="54"/>
      <c r="N15" s="55" t="s">
        <v>74</v>
      </c>
    </row>
    <row r="16" spans="1:14" ht="22.5" customHeight="1">
      <c r="A16" s="198"/>
      <c r="B16" s="57"/>
      <c r="C16" s="118"/>
      <c r="D16" s="118"/>
      <c r="E16" s="30"/>
      <c r="F16" s="181"/>
      <c r="G16" s="58" t="s">
        <v>29</v>
      </c>
      <c r="H16" s="195"/>
      <c r="I16" s="193"/>
      <c r="J16" s="193"/>
      <c r="K16" s="58" t="s">
        <v>29</v>
      </c>
      <c r="L16" s="181"/>
      <c r="M16" s="58" t="s">
        <v>29</v>
      </c>
      <c r="N16" s="59"/>
    </row>
    <row r="17" spans="1:14" ht="22.5" customHeight="1">
      <c r="A17" s="197"/>
      <c r="B17" s="51"/>
      <c r="C17" s="179"/>
      <c r="D17" s="179"/>
      <c r="E17" s="52"/>
      <c r="F17" s="180"/>
      <c r="G17" s="53"/>
      <c r="H17" s="190">
        <f>IF(F17="","",ROUNDDOWN(SUM(F17*'貸付申告書（提出用）'!$O$32/('貸付申告書（提出用）'!$O$28+'貸付申告書（提出用）'!$O$29)),2))</f>
      </c>
      <c r="I17" s="114"/>
      <c r="J17" s="114"/>
      <c r="K17" s="53"/>
      <c r="L17" s="180">
        <f>IF(F17="","",F17+H17)</f>
      </c>
      <c r="M17" s="54"/>
      <c r="N17" s="55" t="s">
        <v>74</v>
      </c>
    </row>
    <row r="18" spans="1:14" ht="22.5" customHeight="1">
      <c r="A18" s="198"/>
      <c r="B18" s="57"/>
      <c r="C18" s="118"/>
      <c r="D18" s="118"/>
      <c r="E18" s="30"/>
      <c r="F18" s="181"/>
      <c r="G18" s="58" t="s">
        <v>29</v>
      </c>
      <c r="H18" s="195"/>
      <c r="I18" s="193"/>
      <c r="J18" s="193"/>
      <c r="K18" s="58" t="s">
        <v>29</v>
      </c>
      <c r="L18" s="181"/>
      <c r="M18" s="58" t="s">
        <v>29</v>
      </c>
      <c r="N18" s="59"/>
    </row>
    <row r="19" spans="1:14" ht="22.5" customHeight="1">
      <c r="A19" s="197"/>
      <c r="B19" s="51"/>
      <c r="C19" s="179"/>
      <c r="D19" s="179"/>
      <c r="E19" s="52"/>
      <c r="F19" s="180"/>
      <c r="G19" s="53"/>
      <c r="H19" s="190">
        <f>IF(F19="","",ROUNDDOWN(SUM(F19*'貸付申告書（提出用）'!$O$32/('貸付申告書（提出用）'!$O$28+'貸付申告書（提出用）'!$O$29)),2))</f>
      </c>
      <c r="I19" s="114"/>
      <c r="J19" s="114"/>
      <c r="K19" s="53"/>
      <c r="L19" s="180">
        <f>IF(F19="","",F19+H19)</f>
      </c>
      <c r="M19" s="54"/>
      <c r="N19" s="55" t="s">
        <v>74</v>
      </c>
    </row>
    <row r="20" spans="1:14" ht="22.5" customHeight="1">
      <c r="A20" s="198"/>
      <c r="B20" s="57"/>
      <c r="C20" s="118"/>
      <c r="D20" s="118"/>
      <c r="E20" s="30"/>
      <c r="F20" s="181"/>
      <c r="G20" s="58" t="s">
        <v>29</v>
      </c>
      <c r="H20" s="195"/>
      <c r="I20" s="193"/>
      <c r="J20" s="193"/>
      <c r="K20" s="58" t="s">
        <v>29</v>
      </c>
      <c r="L20" s="181"/>
      <c r="M20" s="58" t="s">
        <v>29</v>
      </c>
      <c r="N20" s="59"/>
    </row>
    <row r="21" spans="1:14" ht="22.5" customHeight="1">
      <c r="A21" s="197"/>
      <c r="B21" s="51"/>
      <c r="C21" s="179"/>
      <c r="D21" s="179"/>
      <c r="E21" s="52"/>
      <c r="F21" s="180"/>
      <c r="G21" s="53"/>
      <c r="H21" s="190">
        <f>IF(F21="","",ROUNDDOWN(SUM(F21*'貸付申告書（提出用）'!$O$32/('貸付申告書（提出用）'!$O$28+'貸付申告書（提出用）'!$O$29)),2))</f>
      </c>
      <c r="I21" s="114"/>
      <c r="J21" s="114"/>
      <c r="K21" s="53"/>
      <c r="L21" s="180">
        <f>IF(F21="","",F21+H21)</f>
      </c>
      <c r="M21" s="54"/>
      <c r="N21" s="55" t="s">
        <v>74</v>
      </c>
    </row>
    <row r="22" spans="1:14" ht="22.5" customHeight="1">
      <c r="A22" s="198"/>
      <c r="B22" s="57"/>
      <c r="C22" s="118"/>
      <c r="D22" s="118"/>
      <c r="E22" s="30"/>
      <c r="F22" s="181"/>
      <c r="G22" s="58" t="s">
        <v>29</v>
      </c>
      <c r="H22" s="195"/>
      <c r="I22" s="193"/>
      <c r="J22" s="193"/>
      <c r="K22" s="58" t="s">
        <v>29</v>
      </c>
      <c r="L22" s="181"/>
      <c r="M22" s="58" t="s">
        <v>29</v>
      </c>
      <c r="N22" s="59"/>
    </row>
    <row r="23" spans="1:14" ht="22.5" customHeight="1">
      <c r="A23" s="197"/>
      <c r="B23" s="51"/>
      <c r="C23" s="179"/>
      <c r="D23" s="179"/>
      <c r="E23" s="52"/>
      <c r="F23" s="180"/>
      <c r="G23" s="53"/>
      <c r="H23" s="190">
        <f>IF(F23="","",ROUNDDOWN(SUM(F23*'貸付申告書（提出用）'!$O$32/('貸付申告書（提出用）'!$O$28+'貸付申告書（提出用）'!$O$29)),2))</f>
      </c>
      <c r="I23" s="114"/>
      <c r="J23" s="114"/>
      <c r="K23" s="53"/>
      <c r="L23" s="180">
        <f>IF(F23="","",F23+H23)</f>
      </c>
      <c r="M23" s="54"/>
      <c r="N23" s="55" t="s">
        <v>74</v>
      </c>
    </row>
    <row r="24" spans="1:14" ht="22.5" customHeight="1">
      <c r="A24" s="198"/>
      <c r="B24" s="57"/>
      <c r="C24" s="118"/>
      <c r="D24" s="118"/>
      <c r="E24" s="30"/>
      <c r="F24" s="181"/>
      <c r="G24" s="58" t="s">
        <v>29</v>
      </c>
      <c r="H24" s="195"/>
      <c r="I24" s="193"/>
      <c r="J24" s="193"/>
      <c r="K24" s="58" t="s">
        <v>29</v>
      </c>
      <c r="L24" s="181"/>
      <c r="M24" s="58" t="s">
        <v>29</v>
      </c>
      <c r="N24" s="59"/>
    </row>
    <row r="25" spans="1:14" ht="22.5" customHeight="1">
      <c r="A25" s="197"/>
      <c r="B25" s="51"/>
      <c r="C25" s="179"/>
      <c r="D25" s="179"/>
      <c r="E25" s="52"/>
      <c r="F25" s="180"/>
      <c r="G25" s="53"/>
      <c r="H25" s="190">
        <f>IF(F25="","",ROUNDDOWN(SUM(F25*'貸付申告書（提出用）'!$O$32/('貸付申告書（提出用）'!$O$28+'貸付申告書（提出用）'!$O$29)),2))</f>
      </c>
      <c r="I25" s="114"/>
      <c r="J25" s="114"/>
      <c r="K25" s="53"/>
      <c r="L25" s="180">
        <f>IF(F25="","",F25+H25)</f>
      </c>
      <c r="M25" s="54"/>
      <c r="N25" s="55" t="s">
        <v>74</v>
      </c>
    </row>
    <row r="26" spans="1:14" ht="22.5" customHeight="1">
      <c r="A26" s="198"/>
      <c r="B26" s="57"/>
      <c r="C26" s="118"/>
      <c r="D26" s="118"/>
      <c r="E26" s="30"/>
      <c r="F26" s="181"/>
      <c r="G26" s="58" t="s">
        <v>29</v>
      </c>
      <c r="H26" s="195"/>
      <c r="I26" s="193"/>
      <c r="J26" s="193"/>
      <c r="K26" s="58" t="s">
        <v>29</v>
      </c>
      <c r="L26" s="181"/>
      <c r="M26" s="58" t="s">
        <v>29</v>
      </c>
      <c r="N26" s="59"/>
    </row>
    <row r="27" spans="1:14" ht="22.5" customHeight="1">
      <c r="A27" s="184"/>
      <c r="B27" s="61"/>
      <c r="C27" s="179"/>
      <c r="D27" s="179"/>
      <c r="E27" s="52"/>
      <c r="F27" s="182"/>
      <c r="G27" s="62"/>
      <c r="H27" s="190">
        <f>IF(F27="","",ROUNDDOWN(SUM(F27*'貸付申告書（提出用）'!$O$32/('貸付申告書（提出用）'!$O$28+'貸付申告書（提出用）'!$O$29)),2))</f>
      </c>
      <c r="I27" s="114"/>
      <c r="J27" s="114"/>
      <c r="K27" s="63"/>
      <c r="L27" s="180">
        <f>IF(F27="","",F27+H27)</f>
      </c>
      <c r="M27" s="63"/>
      <c r="N27" s="55" t="s">
        <v>74</v>
      </c>
    </row>
    <row r="28" spans="1:14" ht="22.5" customHeight="1">
      <c r="A28" s="185"/>
      <c r="B28" s="26"/>
      <c r="C28" s="199"/>
      <c r="D28" s="199"/>
      <c r="E28" s="64"/>
      <c r="F28" s="183"/>
      <c r="G28" s="58" t="s">
        <v>29</v>
      </c>
      <c r="H28" s="191"/>
      <c r="I28" s="72"/>
      <c r="J28" s="72"/>
      <c r="K28" s="58" t="s">
        <v>29</v>
      </c>
      <c r="L28" s="181"/>
      <c r="M28" s="58" t="s">
        <v>29</v>
      </c>
      <c r="N28" s="59"/>
    </row>
    <row r="29" spans="1:14" ht="22.5" customHeight="1">
      <c r="A29" s="65"/>
      <c r="B29" s="22"/>
      <c r="C29" s="22" t="s">
        <v>30</v>
      </c>
      <c r="D29" s="22"/>
      <c r="E29" s="22"/>
      <c r="F29" s="180">
        <f>IF(F5="","",SUM(F5:F28))</f>
      </c>
      <c r="G29" s="54"/>
      <c r="H29" s="192">
        <f>IF(H5="","",SUM(H5:J28))</f>
      </c>
      <c r="I29" s="193">
        <f>IF(I5="","",SUM(I5:I28))</f>
      </c>
      <c r="J29" s="193">
        <f>IF(J5="","",SUM(J5:J28))</f>
      </c>
      <c r="K29" s="66"/>
      <c r="L29" s="180">
        <f>IF(L5="","",SUM(L5:L28))</f>
      </c>
      <c r="M29" s="66"/>
      <c r="N29" s="188"/>
    </row>
    <row r="30" spans="1:14" ht="22.5" customHeight="1" thickBot="1">
      <c r="A30" s="67"/>
      <c r="B30" s="13"/>
      <c r="C30" s="220" t="s">
        <v>81</v>
      </c>
      <c r="D30" s="220"/>
      <c r="E30" s="13"/>
      <c r="F30" s="196"/>
      <c r="G30" s="68" t="s">
        <v>31</v>
      </c>
      <c r="H30" s="194"/>
      <c r="I30" s="123"/>
      <c r="J30" s="123"/>
      <c r="K30" s="68" t="s">
        <v>31</v>
      </c>
      <c r="L30" s="196"/>
      <c r="M30" s="68" t="s">
        <v>31</v>
      </c>
      <c r="N30" s="189"/>
    </row>
    <row r="31" ht="14.25">
      <c r="D31" s="6"/>
    </row>
    <row r="32" ht="14.25">
      <c r="D32" s="6"/>
    </row>
    <row r="33" ht="14.25">
      <c r="D33" s="6"/>
    </row>
    <row r="34" ht="14.25">
      <c r="D34" s="6"/>
    </row>
    <row r="35" ht="14.25">
      <c r="D35" s="6"/>
    </row>
    <row r="36" ht="14.25">
      <c r="D36" s="6"/>
    </row>
    <row r="37" ht="14.25">
      <c r="D37" s="6"/>
    </row>
    <row r="38" ht="14.25">
      <c r="D38" s="6"/>
    </row>
  </sheetData>
  <sheetProtection/>
  <mergeCells count="89">
    <mergeCell ref="H3:K4"/>
    <mergeCell ref="C3:D3"/>
    <mergeCell ref="F7:F8"/>
    <mergeCell ref="F9:F10"/>
    <mergeCell ref="C30:D30"/>
    <mergeCell ref="M1:M2"/>
    <mergeCell ref="F3:G3"/>
    <mergeCell ref="H5:J6"/>
    <mergeCell ref="H7:J8"/>
    <mergeCell ref="G1:I1"/>
    <mergeCell ref="G2:I2"/>
    <mergeCell ref="J1:L2"/>
    <mergeCell ref="A15:A16"/>
    <mergeCell ref="A17:A18"/>
    <mergeCell ref="A19:A20"/>
    <mergeCell ref="A21:A22"/>
    <mergeCell ref="C4:D4"/>
    <mergeCell ref="F19:F20"/>
    <mergeCell ref="F15:F16"/>
    <mergeCell ref="F13:F14"/>
    <mergeCell ref="O3:O4"/>
    <mergeCell ref="H9:J10"/>
    <mergeCell ref="L3:M3"/>
    <mergeCell ref="L4:M4"/>
    <mergeCell ref="F5:F6"/>
    <mergeCell ref="A25:A26"/>
    <mergeCell ref="A23:A24"/>
    <mergeCell ref="H11:J12"/>
    <mergeCell ref="H13:J14"/>
    <mergeCell ref="H15:J16"/>
    <mergeCell ref="C20:D20"/>
    <mergeCell ref="F29:F30"/>
    <mergeCell ref="L29:L30"/>
    <mergeCell ref="A5:A6"/>
    <mergeCell ref="A7:A8"/>
    <mergeCell ref="A9:A10"/>
    <mergeCell ref="A11:A12"/>
    <mergeCell ref="A13:A14"/>
    <mergeCell ref="H17:J18"/>
    <mergeCell ref="C28:D28"/>
    <mergeCell ref="L11:L12"/>
    <mergeCell ref="L19:L20"/>
    <mergeCell ref="F21:F22"/>
    <mergeCell ref="F25:F26"/>
    <mergeCell ref="L25:L26"/>
    <mergeCell ref="H21:J22"/>
    <mergeCell ref="H23:J24"/>
    <mergeCell ref="H25:J26"/>
    <mergeCell ref="H19:J20"/>
    <mergeCell ref="C19:D19"/>
    <mergeCell ref="F23:F24"/>
    <mergeCell ref="C12:D12"/>
    <mergeCell ref="L15:L16"/>
    <mergeCell ref="N1:N2"/>
    <mergeCell ref="N29:N30"/>
    <mergeCell ref="H27:J28"/>
    <mergeCell ref="H29:J30"/>
    <mergeCell ref="L13:L14"/>
    <mergeCell ref="L5:L6"/>
    <mergeCell ref="L7:L8"/>
    <mergeCell ref="L9:L10"/>
    <mergeCell ref="C26:D26"/>
    <mergeCell ref="C24:D24"/>
    <mergeCell ref="F11:F12"/>
    <mergeCell ref="C5:D5"/>
    <mergeCell ref="C6:D6"/>
    <mergeCell ref="C7:D7"/>
    <mergeCell ref="C8:D8"/>
    <mergeCell ref="C9:D9"/>
    <mergeCell ref="C10:D10"/>
    <mergeCell ref="C11:D11"/>
    <mergeCell ref="C15:D15"/>
    <mergeCell ref="C16:D16"/>
    <mergeCell ref="L17:L18"/>
    <mergeCell ref="C18:D18"/>
    <mergeCell ref="C13:D13"/>
    <mergeCell ref="C14:D14"/>
    <mergeCell ref="C17:D17"/>
    <mergeCell ref="F17:F18"/>
    <mergeCell ref="C21:D21"/>
    <mergeCell ref="C25:D25"/>
    <mergeCell ref="C23:D23"/>
    <mergeCell ref="L27:L28"/>
    <mergeCell ref="F27:F28"/>
    <mergeCell ref="A27:A28"/>
    <mergeCell ref="C27:D27"/>
    <mergeCell ref="L21:L22"/>
    <mergeCell ref="C22:D22"/>
    <mergeCell ref="L23:L24"/>
  </mergeCells>
  <dataValidations count="2">
    <dataValidation type="list" allowBlank="1" showInputMessage="1" showErrorMessage="1" sqref="N5 N7 N9 N11 N13 N15 N17 N19 N21 N23 N25 N27">
      <formula1>"入・異・出,入,異,出"</formula1>
    </dataValidation>
    <dataValidation type="decimal" operator="greaterThanOrEqual" allowBlank="1" showInputMessage="1" showErrorMessage="1" prompt="小数第2位まで入力してください" sqref="F5:F28">
      <formula1>0</formula1>
    </dataValidation>
  </dataValidations>
  <printOptions horizontalCentered="1" verticalCentered="1"/>
  <pageMargins left="0.5511811023622047" right="0" top="0.74" bottom="0.8661417322834646" header="0.5118110236220472" footer="0.5511811023622047"/>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Urakami.T</dc:creator>
  <cp:keywords/>
  <dc:description/>
  <cp:lastModifiedBy>FINE_User</cp:lastModifiedBy>
  <cp:lastPrinted>2021-04-04T23:37:21Z</cp:lastPrinted>
  <dcterms:created xsi:type="dcterms:W3CDTF">2004-02-23T05:28:54Z</dcterms:created>
  <dcterms:modified xsi:type="dcterms:W3CDTF">2021-04-04T23:37:34Z</dcterms:modified>
  <cp:category/>
  <cp:version/>
  <cp:contentType/>
  <cp:contentStatus/>
</cp:coreProperties>
</file>