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"/>
    </mc:Choice>
  </mc:AlternateContent>
  <xr:revisionPtr revIDLastSave="0" documentId="13_ncr:1_{B0BD0F74-E4BD-490D-95C7-7B79C418FB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<sst xmlns="http://schemas.openxmlformats.org/spreadsheetml/2006/main" count="557" uniqueCount="189">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</sst>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omments" Target="../comments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20" Type="http://schemas.openxmlformats.org/officeDocument/2006/relationships/comments" Target="../comments2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/>
      <c r="C7" s="173"/>
      <c r="D7" s="173"/>
      <c r="E7" s="173"/>
      <c r="F7" s="173"/>
      <c r="G7" s="173"/>
      <c r="H7" s="173"/>
      <c r="I7" s="173"/>
      <c r="J7" s="174"/>
      <c r="K7" s="233"/>
      <c r="L7" s="233"/>
      <c r="M7" s="233"/>
      <c r="N7" s="233"/>
      <c r="O7" s="234"/>
      <c r="P7" s="237"/>
      <c r="Q7" s="238"/>
      <c r="R7" s="238"/>
      <c r="S7" s="238"/>
      <c r="T7" s="239"/>
      <c r="U7" s="243"/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 t="str">
        <f>IFERROR(VLOOKUP(B7,【参考】数式用!$A$5:$J$27,MATCH(K7,【参考】数式用!$B$4:$J$4,0)+1,0),"")</f>
        <v/>
      </c>
      <c r="L9" s="202"/>
      <c r="M9" s="202"/>
      <c r="N9" s="202"/>
      <c r="O9" s="203"/>
      <c r="P9" s="201" t="str">
        <f>IFERROR(VLOOKUP(B7,【参考】数式用!$A$5:$J$27,MATCH(P7,【参考】数式用!$B$4:$J$4,0)+1,0),"")</f>
        <v/>
      </c>
      <c r="Q9" s="202"/>
      <c r="R9" s="202"/>
      <c r="S9" s="202"/>
      <c r="T9" s="203"/>
      <c r="U9" s="204" t="str">
        <f>IFERROR(VLOOKUP(B7,【参考】数式用!$A$5:$J$27,MATCH(U7,【参考】数式用!$B$4:$J$4,0)+1,0),"")</f>
        <v/>
      </c>
      <c r="V9" s="202"/>
      <c r="W9" s="202"/>
      <c r="X9" s="202"/>
      <c r="Y9" s="203"/>
      <c r="Z9" s="216">
        <f>SUM(K9,P9,U9)</f>
        <v>0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/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/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/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5" t="str">
        <f>IF(OR(B13="新加算Ⅰ",B13="新加算Ⅱ",B13="新加算Ⅲ",B13="新加算Ⅴ(１)",B13="新加算Ⅴ(３)",B13="新加算Ⅴ(８)"),"○","")</f>
        <v/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 t="str">
        <f>IFERROR(VLOOKUP(B7,【参考】数式用!$A$5:$AB$27,MATCH(B13,【参考】数式用!$B$4:$AB$4,0)+1,FALSE),"")</f>
        <v/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/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/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5" t="str">
        <f>IF(OR(B18="新加算Ⅰ",B18="新加算Ⅱ",B18="新加算Ⅲ",B18="新加算Ⅴ(１)",B18="新加算Ⅴ(３)",B18="新加算Ⅴ(８)"),"○","")</f>
        <v/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 t="str">
        <f>IFERROR(VLOOKUP(B7,【参考】数式用!$A$5:$AB$27,MATCH(B18,【参考】数式用!$B$4:$AB$4,0)+1,FALSE),"")</f>
        <v/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/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/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/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 t="str">
        <f>IFERROR(VLOOKUP(B7,【参考】数式用!$A$5:$AB$27,MATCH(B23,【参考】数式用!$B$4:$AB$4,0)+1,FALSE),"")</f>
        <v/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/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>
        <f>IFERROR(VLOOKUP(B7,【参考】数式用!$A$5:$J$27,MATCH(K7,【参考】数式用!$B$4:$J$4,0)+1,0),"")</f>
        <v>0.1</v>
      </c>
      <c r="L9" s="202"/>
      <c r="M9" s="202"/>
      <c r="N9" s="202"/>
      <c r="O9" s="203"/>
      <c r="P9" s="201">
        <f>IFERROR(VLOOKUP(B7,【参考】数式用!$A$5:$J$27,MATCH(P7,【参考】数式用!$B$4:$J$4,0)+1,0),"")</f>
        <v>4.2000000000000003E-2</v>
      </c>
      <c r="Q9" s="202"/>
      <c r="R9" s="202"/>
      <c r="S9" s="202"/>
      <c r="T9" s="203"/>
      <c r="U9" s="204">
        <f>IFERROR(VLOOKUP(B7,【参考】数式用!$A$5:$J$27,MATCH(U7,【参考】数式用!$B$4:$J$4,0)+1,0),"")</f>
        <v>0</v>
      </c>
      <c r="V9" s="202"/>
      <c r="W9" s="202"/>
      <c r="X9" s="202"/>
      <c r="Y9" s="203"/>
      <c r="Z9" s="216">
        <f>SUM(K9,P9,U9)</f>
        <v>0.14200000000000002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>新加算Ⅱ</v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>○</v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5" t="str">
        <f>IF(OR(B13="新加算Ⅰ",B13="新加算Ⅱ",B13="新加算Ⅲ",B13="新加算Ⅴ(１)",B13="新加算Ⅴ(３)",B13="新加算Ⅴ(８)"),"○","")</f>
        <v>○</v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>
        <f>IFERROR(VLOOKUP(B7,【参考】数式用!$A$5:$AB$27,MATCH(B13,【参考】数式用!$B$4:$AB$4,0)+1,FALSE),"")</f>
        <v>0.224</v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5" t="str">
        <f>IF(OR(B18="新加算Ⅰ",B18="新加算Ⅱ",B18="新加算Ⅲ",B18="新加算Ⅴ(１)",B18="新加算Ⅴ(３)",B18="新加算Ⅴ(８)"),"○","")</f>
        <v>○</v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>　特定事業所加算ⅠまたはⅡを算定する。</v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>
        <f>IFERROR(VLOOKUP(B7,【参考】数式用!$A$5:$AB$27,MATCH(B23,【参考】数式用!$B$4:$AB$4,0)+1,FALSE),"")</f>
        <v>0.16300000000000001</v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  <mergeCell ref="AJ6:AJ12"/>
    <mergeCell ref="AK6:AK12"/>
    <mergeCell ref="AL6:AL12"/>
    <mergeCell ref="AQ6:AW8"/>
    <mergeCell ref="AX6:CA8"/>
    <mergeCell ref="K9:O9"/>
    <mergeCell ref="P9:T9"/>
    <mergeCell ref="U9:Y9"/>
    <mergeCell ref="Z9:AC9"/>
    <mergeCell ref="AQ10:AW11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2024-03-17T05:34:01Z</dcterms:modified>
</cp:coreProperties>
</file>